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conomic\02- Contratación\2.1.1. EXPEDIENTES\2023\R SUR 82-2023 Servicio de mantenimiento grupos electrogenos\"/>
    </mc:Choice>
  </mc:AlternateContent>
  <xr:revisionPtr revIDLastSave="0" documentId="13_ncr:1_{09454FDD-1556-443F-B0B9-80153CB1131B}" xr6:coauthVersionLast="47" xr6:coauthVersionMax="47" xr10:uidLastSave="{00000000-0000-0000-0000-000000000000}"/>
  <bookViews>
    <workbookView xWindow="-120" yWindow="-120" windowWidth="29040" windowHeight="15840" activeTab="3" xr2:uid="{6E23052D-7CB2-4E47-BAF3-AB5D4B45714E}"/>
  </bookViews>
  <sheets>
    <sheet name="GENERAL PARTIDAS" sheetId="1" r:id="rId1"/>
    <sheet name="DEPÓSITOS" sheetId="2" r:id="rId2"/>
    <sheet name="HORAS" sheetId="6" r:id="rId3"/>
    <sheet name="MATERIAL GENERAL" sheetId="7" r:id="rId4"/>
    <sheet name="MATERIAL POR GRUPO" sheetId="8" r:id="rId5"/>
  </sheets>
  <definedNames>
    <definedName name="_xlnm._FilterDatabase" localSheetId="4" hidden="1">'MATERIAL POR GRUPO'!$A$1:$G$118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<sst xmlns="http://schemas.openxmlformats.org/spreadsheetml/2006/main" count="329" uniqueCount="167">
  <si>
    <t>DESCRIPCIÓN</t>
  </si>
  <si>
    <t>Mantenimiento preventivo</t>
  </si>
  <si>
    <t>TOTAL PRESUPUESTO DE EJECUCIÓN POR CONTRATA (sin impuestos)</t>
  </si>
  <si>
    <t>PRECIO MÁXIMO SIN IMPUESTOS (€)</t>
  </si>
  <si>
    <t>CANTIDAD</t>
  </si>
  <si>
    <t>IMPORTE SIN IMPUESTOS OFERTADO</t>
  </si>
  <si>
    <t>IMPORTE MÁXIMO SIN IMPUESTOS</t>
  </si>
  <si>
    <t>Servicio de mantenimiento legal de los depósitos por parte de un mantenedor legal para 5 años</t>
  </si>
  <si>
    <t>Servicio de mantenimiento legal de los depósitos por parte de un mantenedor legal para 10 años</t>
  </si>
  <si>
    <t>•	Inspección por parte de un Organismo de Control Autorizado</t>
  </si>
  <si>
    <t>Mano de obra</t>
  </si>
  <si>
    <t>Horas de 08:00h a 20:00h (€/h)</t>
  </si>
  <si>
    <t>Horas de 20:00h a 08:00h (€/h)</t>
  </si>
  <si>
    <t>Horas en sábados, domingos o festivos (€/h)</t>
  </si>
  <si>
    <t>Desplazamiento</t>
  </si>
  <si>
    <t>Km (€/km)</t>
  </si>
  <si>
    <t>Hora desplazamiento (€/h)</t>
  </si>
  <si>
    <t>MATERIAL</t>
  </si>
  <si>
    <t>MARCA/MODELO</t>
  </si>
  <si>
    <t>AGUA DESTILADA (GARRAFA DE 5 LITROS)</t>
  </si>
  <si>
    <t>Brenntag o similiar</t>
  </si>
  <si>
    <t>ACEITE 15W40 (GARRAFA DE 5 LITROS)</t>
  </si>
  <si>
    <t>EROTIL o similar</t>
  </si>
  <si>
    <t>ACEITE 5W40 (GARRAFA DE 5 LITROS)</t>
  </si>
  <si>
    <t>CEPSA o similar</t>
  </si>
  <si>
    <t>ANTICONGELANTE (GARRAFA DE 5 LITROS)</t>
  </si>
  <si>
    <t>AD New Plus o similar</t>
  </si>
  <si>
    <t>EMPLAZAMIENTO</t>
  </si>
  <si>
    <t>MARCA, MODELO DEL GRUPO Y AÑO</t>
  </si>
  <si>
    <t xml:space="preserve">POTENCIA
(kVA)
</t>
  </si>
  <si>
    <t>REPUESTO</t>
  </si>
  <si>
    <t>PRECIO MÁXIMO SIN IMPUESTOS
(€)</t>
  </si>
  <si>
    <t>ALMERÍA-RADAR TURRILLAS GRUPO1</t>
  </si>
  <si>
    <t>ELECTRAMOLINS
EMJ-68
(1998)</t>
  </si>
  <si>
    <t>FILTRO DE ACEITE</t>
  </si>
  <si>
    <t>W936/4</t>
  </si>
  <si>
    <t>FILTRO DE GASÓIL</t>
  </si>
  <si>
    <t>WK8102</t>
  </si>
  <si>
    <t>FILTRO DEL AIRE</t>
  </si>
  <si>
    <t>AF25292</t>
  </si>
  <si>
    <t>CORREA DE ALTERNADOR-VENTILADOR</t>
  </si>
  <si>
    <t>R97939
NTNS</t>
  </si>
  <si>
    <t>ALMERÍA-VOR AMR</t>
  </si>
  <si>
    <t>ELECTRAMOLINS
Nº SERIE: 803674
(1990)</t>
  </si>
  <si>
    <t>FILTRO DEL ACEITE</t>
  </si>
  <si>
    <t>W719/5</t>
  </si>
  <si>
    <t>WK712/2</t>
  </si>
  <si>
    <t>C17134</t>
  </si>
  <si>
    <t>MODELO NO LEGIBLE EN EL GRUPO</t>
  </si>
  <si>
    <t>CÁDIZ-JEREZ DE LA FRONTERA-VOR JRZ</t>
  </si>
  <si>
    <t>GENESAL
GDDL27M
(1987)</t>
  </si>
  <si>
    <t>C14200</t>
  </si>
  <si>
    <t>GATES AUTOMASTER 6267MC 133BE</t>
  </si>
  <si>
    <t>CÁDIZ-VEJER DE LA FRONTERA-CENTRO DE EMISORES VJF</t>
  </si>
  <si>
    <t>HIMOINSA</t>
  </si>
  <si>
    <t>C14179</t>
  </si>
  <si>
    <t>Nº SERIE:
XPZ1137I</t>
  </si>
  <si>
    <t>CÁDIZ-VEJER DE LA FRONTERA-VOR VJF</t>
  </si>
  <si>
    <t>AEM
DWA20E.A
(2005)</t>
  </si>
  <si>
    <t>C11100</t>
  </si>
  <si>
    <t>Nº SERIE: 10X945LI</t>
  </si>
  <si>
    <t>CÓRDOBA-VOR HINOJOSA DEL DUQUE-VOR HIJ</t>
  </si>
  <si>
    <t>HIMOINSA
EST-STD
(1997)</t>
  </si>
  <si>
    <t>W714/4</t>
  </si>
  <si>
    <t>FF5074</t>
  </si>
  <si>
    <t>P772578</t>
  </si>
  <si>
    <t>AVX10X1100 LA
Nº SERIE: 6224MC</t>
  </si>
  <si>
    <t>CÓRDOBA-RADAR VILLANUEVA DEL REY-RADAR ERILLAS GRUPO1</t>
  </si>
  <si>
    <t>CATERPILLAR
OLYMPIAN GEP110
(2005)</t>
  </si>
  <si>
    <t>W940/24
GRUPO TIENE 2 UNIDADES 
INDICAR PRECIO UNIDAD</t>
  </si>
  <si>
    <t>WK8121</t>
  </si>
  <si>
    <t>P772580</t>
  </si>
  <si>
    <t>Nº SERIE: 2614B660
GRUPO TIENE 2 UNIDADES 
INDICAR PRECIO UNIDAD</t>
  </si>
  <si>
    <t>CÓRDOBA-RADAR VILLANUEVA DEL REY-RADAR ERILLAS GRUPO2</t>
  </si>
  <si>
    <t>Nº SERIE: 2614B658
GRUPO TIENE 2 UNIDADES 
INDICAR PRECIO UNIDAD</t>
  </si>
  <si>
    <t>GRANADA-DVOR GDA</t>
  </si>
  <si>
    <t>AEM
FW30E.A
(2005)</t>
  </si>
  <si>
    <t>W1140</t>
  </si>
  <si>
    <t>WK842/2</t>
  </si>
  <si>
    <t>GRANADA-GRUPO MÓVIL</t>
  </si>
  <si>
    <t>PS3</t>
  </si>
  <si>
    <t>JAÉN-CENTRO DE RECEPTORES</t>
  </si>
  <si>
    <t>HIMOINSA
HIW17
(2015)</t>
  </si>
  <si>
    <t>W950/50</t>
  </si>
  <si>
    <t>FILTRO DE COMBUSTIBLE</t>
  </si>
  <si>
    <t>W818/80</t>
  </si>
  <si>
    <t>HIMOINSA 3032916</t>
  </si>
  <si>
    <t>JAÉN-CENTRO DE EMISORES LINARES</t>
  </si>
  <si>
    <t>HIMOINSA
HFW 100 TS
(2015)</t>
  </si>
  <si>
    <t>W950/26</t>
  </si>
  <si>
    <t>HIMOINSA 3032919 (ORIGINAL IVECO 504013617…)</t>
  </si>
  <si>
    <t>MÁLAGA-DVOR CAMPILLOS</t>
  </si>
  <si>
    <t>HIMOINSA
(AÑO DESCONOCIDO)</t>
  </si>
  <si>
    <t>WP1144</t>
  </si>
  <si>
    <t>WK842</t>
  </si>
  <si>
    <t>P181052</t>
  </si>
  <si>
    <t>MÁLAGA-DVOR LA REINA</t>
  </si>
  <si>
    <t>AEM
(2009)</t>
  </si>
  <si>
    <t>WK723</t>
  </si>
  <si>
    <t>C15300</t>
  </si>
  <si>
    <t>0118-1184</t>
  </si>
  <si>
    <t>MÁLAGA-RADAR MGA1 GRUPO1</t>
  </si>
  <si>
    <t>BAUDOUIN
(2020)</t>
  </si>
  <si>
    <t>16205160E</t>
  </si>
  <si>
    <t>1001044158
GRUPO TIENE 2 UNIDADES 
INDICAR PRECIO UNIDAD</t>
  </si>
  <si>
    <t>GENÉRICA</t>
  </si>
  <si>
    <t>MÁLAGA-RADAR MGA2 GRUPO1</t>
  </si>
  <si>
    <t xml:space="preserve">CATERPILLAR
(2007)
</t>
  </si>
  <si>
    <t>LF3883</t>
  </si>
  <si>
    <t>FF5269</t>
  </si>
  <si>
    <t>MÁLAGA-RADAR MGA2 GRUPO2</t>
  </si>
  <si>
    <t>MÁLAGA-GRUPO MÓVIL</t>
  </si>
  <si>
    <t>SDMO
(2003)</t>
  </si>
  <si>
    <t>W963/4</t>
  </si>
  <si>
    <t>WK8118</t>
  </si>
  <si>
    <t>PICO MIJAS</t>
  </si>
  <si>
    <t>HIMOINSA
HYW-35 T5</t>
  </si>
  <si>
    <t>FILTRO DE GASOIL</t>
  </si>
  <si>
    <t>FILTRO DE AIRE</t>
  </si>
  <si>
    <t>MELILLA-DVOR MEL</t>
  </si>
  <si>
    <t>HIMOINSA
(2001)</t>
  </si>
  <si>
    <t>DAYCO 6642</t>
  </si>
  <si>
    <t>MELILLA-CENTRO DE EMISORES</t>
  </si>
  <si>
    <t>ELMA CONTROL
(1997)</t>
  </si>
  <si>
    <t>W8005</t>
  </si>
  <si>
    <t>Ref:000479632400</t>
  </si>
  <si>
    <t>SEVILLA-CONTINGENCIA ACC</t>
  </si>
  <si>
    <t>GENESAL
(AÑO DESCONOCIDO)</t>
  </si>
  <si>
    <t>LF777
GRUPO TIENE 2 UNIDADES 
INDICAR PRECIO UNIDAD</t>
  </si>
  <si>
    <t>PREFILTRO DE ACEITE</t>
  </si>
  <si>
    <t>LF667
GRUPO TIENE 2 UNIDADES 
INDICAR PRECIO UNIDAD</t>
  </si>
  <si>
    <t>FF5074
GRUPO TIENE 2 UNIDADES 
INDICAR PRECIO UNIDAD</t>
  </si>
  <si>
    <t>967139
GRUPO TIENE 3 UNIDADES 
INDICAR PRECIO UNIDAD</t>
  </si>
  <si>
    <t>SEVILLA-DVOR SVL</t>
  </si>
  <si>
    <t>HIMOINSA
(1992)</t>
  </si>
  <si>
    <t>C065004</t>
  </si>
  <si>
    <t>6226 MC</t>
  </si>
  <si>
    <t>SEVILLA-GRUPO MÓVIL</t>
  </si>
  <si>
    <t>VULCANO
(AÑO DESCONOCIDO)</t>
  </si>
  <si>
    <t>SEVILLA-RADAR EL JUDÍO GRUPO1</t>
  </si>
  <si>
    <t>SDMO
(2004)</t>
  </si>
  <si>
    <t>W925</t>
  </si>
  <si>
    <t>AH1107</t>
  </si>
  <si>
    <t>R123307</t>
  </si>
  <si>
    <t>SEVILLA-RADAR EL JUDÍO GRUPO2</t>
  </si>
  <si>
    <t>SEVILLA-ACC GRUPO1</t>
  </si>
  <si>
    <t>CATERPILLAR
(1999)</t>
  </si>
  <si>
    <t>LF3485
GRUPO TIENE 3 UNIDADES 
INDICAR PRECIO UNIDAD</t>
  </si>
  <si>
    <t>CC4196
GRUPO TIENE 5 UNIDADES 
INDICAR PRECIO UNIDAD</t>
  </si>
  <si>
    <t>AE2811
GRUPO TIENE 2 UNIDADES 
INDICAR PRECIO UNIDAD</t>
  </si>
  <si>
    <t>244-12 43
GRUPO TIENE 4 UNIDADES 
INDICAR PRECIO UNIDAD</t>
  </si>
  <si>
    <t>SEVILLA-ACC GRUPO2</t>
  </si>
  <si>
    <t>SEVILLA-ÚLTIMO RECURSO</t>
  </si>
  <si>
    <t>W940/5</t>
  </si>
  <si>
    <t>WK842/2
GRUPO TIENE 2 UNIDADES 
INDICAR PRECIO UNIDAD</t>
  </si>
  <si>
    <t>AE2643
GRUPO TIENE 2 UNIDADES 
INDICAR PRECIO UNIDAD</t>
  </si>
  <si>
    <t>6232MC/6224MC
GRUPO TIENE 2 UNIDADES 
INDICAR PRECIO UNIDAD</t>
  </si>
  <si>
    <t>SEVILLA-CENTRO DE EMISORES</t>
  </si>
  <si>
    <t>GENESAL
(1997)</t>
  </si>
  <si>
    <t>PQ17X</t>
  </si>
  <si>
    <t>C1188</t>
  </si>
  <si>
    <t>6481 MC</t>
  </si>
  <si>
    <t>SEVILLA-CENTRO DE EMISORES DE EMERGENCIA</t>
  </si>
  <si>
    <t>VULCANO
(2002)</t>
  </si>
  <si>
    <t>6267 MC</t>
  </si>
  <si>
    <t>Partida Alzada a justificar (no admite baja)</t>
  </si>
  <si>
    <t>Partida Seguridad y Salud (no admite baja)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</si>
</sst>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ENAIRE Titillium Regular"/>
      <family val="3"/>
    </font>
    <font>
      <sz val="11"/>
      <color theme="1"/>
      <name val="ENAIRE Titillium Regular"/>
      <family val="3"/>
    </font>
    <font>
      <b/>
      <sz val="10"/>
      <color theme="1"/>
      <name val="ENAIRE Titillium Regular"/>
      <family val="3"/>
    </font>
    <font>
      <b/>
      <sz val="11"/>
      <color theme="1"/>
      <name val="ENAIRE Titillium Regular"/>
      <family val="3"/>
    </font>
    <font>
      <b/>
      <sz val="8.5"/>
      <color rgb="FF404040"/>
      <name val="Arial"/>
      <family val="2"/>
    </font>
    <font>
      <sz val="8.5"/>
      <color rgb="FF404040"/>
      <name val="Arial"/>
      <family val="2"/>
    </font>
    <font>
      <b/>
      <sz val="8.5"/>
      <color rgb="FF404040"/>
      <name val="ENAIRE Titillium Regular"/>
      <family val="3"/>
    </font>
    <font>
      <sz val="8.5"/>
      <color rgb="FF404040"/>
      <name val="ENAIRE Titillium Regular"/>
      <family val="3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rgb="FF009FDA"/>
      </left>
      <right style="medium">
        <color rgb="FF009FDA"/>
      </right>
      <top style="medium">
        <color rgb="FF009FDA"/>
      </top>
      <bottom style="medium">
        <color rgb="FF009FDA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center" wrapText="1"/>
    </xf>
    <xf numFmtId="4" fontId="2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/>
    <xf numFmtId="4" fontId="4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4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4" fontId="2" fillId="0" borderId="0" xfId="1" applyFont="1"/>
    <xf numFmtId="44" fontId="2" fillId="3" borderId="0" xfId="1" applyFont="1" applyFill="1"/>
    <xf numFmtId="44" fontId="4" fillId="0" borderId="0" xfId="1" applyFont="1"/>
    <xf numFmtId="44" fontId="4" fillId="3" borderId="0" xfId="1" applyFont="1" applyFill="1"/>
    <xf numFmtId="44" fontId="0" fillId="3" borderId="0" xfId="1" applyFont="1" applyFill="1"/>
    <xf numFmtId="44" fontId="8" fillId="4" borderId="1" xfId="1" applyFont="1" applyFill="1" applyBorder="1" applyAlignment="1">
      <alignment horizontal="center" vertical="center" wrapText="1"/>
    </xf>
    <xf numFmtId="44" fontId="8" fillId="3" borderId="1" xfId="1" applyFont="1" applyFill="1" applyBorder="1" applyAlignment="1">
      <alignment horizontal="center" vertical="center" wrapText="1"/>
    </xf>
    <xf numFmtId="44" fontId="8" fillId="0" borderId="3" xfId="1" applyFont="1" applyBorder="1" applyAlignment="1">
      <alignment horizontal="center" vertical="center" wrapText="1"/>
    </xf>
    <xf numFmtId="44" fontId="8" fillId="3" borderId="3" xfId="1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8ADE2-FDEA-4CD7-8B14-054DC46216A0}">
  <dimension ref="A2:D8"/>
  <sheetViews>
    <sheetView workbookViewId="0">
      <selection activeCell="D20" sqref="D20"/>
    </sheetView>
  </sheetViews>
  <sheetFormatPr baseColWidth="10" defaultRowHeight="15" x14ac:dyDescent="0.25"/>
  <cols>
    <col min="1" max="1" width="50.7109375" customWidth="1"/>
    <col min="3" max="4" width="20.7109375" customWidth="1"/>
  </cols>
  <sheetData>
    <row r="2" spans="1:4" ht="38.25" x14ac:dyDescent="0.25">
      <c r="A2" s="5" t="s">
        <v>0</v>
      </c>
      <c r="B2" s="5" t="s">
        <v>4</v>
      </c>
      <c r="C2" s="5" t="s">
        <v>6</v>
      </c>
      <c r="D2" s="5" t="s">
        <v>5</v>
      </c>
    </row>
    <row r="3" spans="1:4" x14ac:dyDescent="0.25">
      <c r="A3" s="2" t="s">
        <v>1</v>
      </c>
      <c r="B3" s="1">
        <v>32</v>
      </c>
      <c r="C3" s="20">
        <v>472.2</v>
      </c>
      <c r="D3" s="21"/>
    </row>
    <row r="4" spans="1:4" x14ac:dyDescent="0.25">
      <c r="A4" s="2" t="s">
        <v>165</v>
      </c>
      <c r="B4" s="1">
        <v>1</v>
      </c>
      <c r="C4" s="20">
        <v>32555.97</v>
      </c>
      <c r="D4" s="21">
        <v>32555.97</v>
      </c>
    </row>
    <row r="5" spans="1:4" x14ac:dyDescent="0.25">
      <c r="A5" s="2" t="s">
        <v>166</v>
      </c>
      <c r="B5" s="1">
        <v>1</v>
      </c>
      <c r="C5" s="20">
        <v>900.8</v>
      </c>
      <c r="D5" s="21">
        <v>900.8</v>
      </c>
    </row>
    <row r="6" spans="1:4" x14ac:dyDescent="0.25">
      <c r="A6" s="2"/>
      <c r="B6" s="1"/>
      <c r="C6" s="20"/>
      <c r="D6" s="20"/>
    </row>
    <row r="7" spans="1:4" x14ac:dyDescent="0.25">
      <c r="A7" s="2"/>
      <c r="B7" s="1"/>
      <c r="C7" s="20"/>
      <c r="D7" s="20"/>
    </row>
    <row r="8" spans="1:4" ht="25.5" x14ac:dyDescent="0.25">
      <c r="A8" s="4" t="s">
        <v>2</v>
      </c>
      <c r="B8" s="6"/>
      <c r="C8" s="22">
        <f>B3*C3+B4*C4+B5*C5</f>
        <v>48567.170000000006</v>
      </c>
      <c r="D8" s="23" t="str">
        <f>IF(D3="","",B3*D3+B4*D4+B5*D5)</f>
        <v/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7812A-F033-4323-B490-676839DAB66E}">
  <dimension ref="A1:C7"/>
  <sheetViews>
    <sheetView workbookViewId="0">
      <selection activeCell="B2" sqref="B2:C4"/>
    </sheetView>
  </sheetViews>
  <sheetFormatPr baseColWidth="10" defaultRowHeight="15" x14ac:dyDescent="0.25"/>
  <cols>
    <col min="1" max="1" width="50.7109375" customWidth="1"/>
    <col min="2" max="3" width="20.7109375" customWidth="1"/>
  </cols>
  <sheetData>
    <row r="1" spans="1:3" ht="38.25" x14ac:dyDescent="0.25">
      <c r="A1" s="5" t="s">
        <v>0</v>
      </c>
      <c r="B1" s="5" t="s">
        <v>6</v>
      </c>
      <c r="C1" s="5" t="s">
        <v>5</v>
      </c>
    </row>
    <row r="2" spans="1:3" ht="25.5" x14ac:dyDescent="0.25">
      <c r="A2" s="2" t="s">
        <v>7</v>
      </c>
      <c r="B2" s="20">
        <v>675</v>
      </c>
      <c r="C2" s="21"/>
    </row>
    <row r="3" spans="1:3" ht="25.5" x14ac:dyDescent="0.25">
      <c r="A3" s="2" t="s">
        <v>8</v>
      </c>
      <c r="B3" s="20">
        <v>675</v>
      </c>
      <c r="C3" s="21"/>
    </row>
    <row r="4" spans="1:3" ht="25.5" x14ac:dyDescent="0.25">
      <c r="A4" s="2" t="s">
        <v>9</v>
      </c>
      <c r="B4" s="20">
        <v>675</v>
      </c>
      <c r="C4" s="21"/>
    </row>
    <row r="5" spans="1:3" x14ac:dyDescent="0.25">
      <c r="A5" s="2"/>
      <c r="B5" s="3"/>
      <c r="C5" s="3"/>
    </row>
    <row r="6" spans="1:3" x14ac:dyDescent="0.25">
      <c r="A6" s="2"/>
      <c r="B6" s="3"/>
      <c r="C6" s="3"/>
    </row>
    <row r="7" spans="1:3" x14ac:dyDescent="0.25">
      <c r="A7" s="4"/>
      <c r="B7" s="7"/>
      <c r="C7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95C0E-0A12-4835-B612-9B4D48FAC0B7}">
  <dimension ref="A1:C9"/>
  <sheetViews>
    <sheetView workbookViewId="0">
      <selection activeCell="B3" sqref="B3:C9"/>
    </sheetView>
  </sheetViews>
  <sheetFormatPr baseColWidth="10" defaultRowHeight="15" x14ac:dyDescent="0.25"/>
  <cols>
    <col min="1" max="1" width="50.7109375" customWidth="1"/>
    <col min="2" max="3" width="20.7109375" customWidth="1"/>
  </cols>
  <sheetData>
    <row r="1" spans="1:3" ht="38.25" x14ac:dyDescent="0.25">
      <c r="A1" s="5" t="s">
        <v>0</v>
      </c>
      <c r="B1" s="5" t="s">
        <v>6</v>
      </c>
      <c r="C1" s="5" t="s">
        <v>5</v>
      </c>
    </row>
    <row r="2" spans="1:3" x14ac:dyDescent="0.25">
      <c r="A2" s="4" t="s">
        <v>10</v>
      </c>
      <c r="B2" s="8"/>
      <c r="C2" s="8"/>
    </row>
    <row r="3" spans="1:3" x14ac:dyDescent="0.25">
      <c r="A3" s="2" t="s">
        <v>11</v>
      </c>
      <c r="B3" s="20">
        <v>32</v>
      </c>
      <c r="C3" s="21"/>
    </row>
    <row r="4" spans="1:3" x14ac:dyDescent="0.25">
      <c r="A4" s="2" t="s">
        <v>12</v>
      </c>
      <c r="B4" s="20">
        <v>40</v>
      </c>
      <c r="C4" s="21"/>
    </row>
    <row r="5" spans="1:3" x14ac:dyDescent="0.25">
      <c r="A5" s="2" t="s">
        <v>13</v>
      </c>
      <c r="B5" s="20">
        <v>47</v>
      </c>
      <c r="C5" s="21"/>
    </row>
    <row r="6" spans="1:3" x14ac:dyDescent="0.25">
      <c r="A6" s="2"/>
      <c r="B6" s="20"/>
      <c r="C6" s="20"/>
    </row>
    <row r="7" spans="1:3" x14ac:dyDescent="0.25">
      <c r="A7" s="4" t="s">
        <v>14</v>
      </c>
      <c r="B7" s="20"/>
      <c r="C7" s="20"/>
    </row>
    <row r="8" spans="1:3" x14ac:dyDescent="0.25">
      <c r="A8" s="2" t="s">
        <v>15</v>
      </c>
      <c r="B8" s="20">
        <v>0.32</v>
      </c>
      <c r="C8" s="23"/>
    </row>
    <row r="9" spans="1:3" x14ac:dyDescent="0.25">
      <c r="A9" s="2" t="s">
        <v>16</v>
      </c>
      <c r="B9" s="20">
        <v>22</v>
      </c>
      <c r="C9" s="2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B1E42-9266-407C-9EE0-2DEDF96ACDC4}">
  <dimension ref="A1:D5"/>
  <sheetViews>
    <sheetView tabSelected="1" workbookViewId="0">
      <selection activeCell="A21" sqref="A21"/>
    </sheetView>
  </sheetViews>
  <sheetFormatPr baseColWidth="10" defaultRowHeight="15" x14ac:dyDescent="0.25"/>
  <cols>
    <col min="1" max="1" width="51.140625" style="1" customWidth="1"/>
    <col min="2" max="2" width="27.140625" style="1" customWidth="1"/>
    <col min="3" max="3" width="12.7109375" style="15" customWidth="1"/>
    <col min="4" max="4" width="12.7109375" style="1" customWidth="1"/>
  </cols>
  <sheetData>
    <row r="1" spans="1:4" ht="34.5" thickBot="1" x14ac:dyDescent="0.3">
      <c r="A1" s="12" t="s">
        <v>17</v>
      </c>
      <c r="B1" s="12" t="s">
        <v>18</v>
      </c>
      <c r="C1" s="13" t="s">
        <v>3</v>
      </c>
      <c r="D1" s="12" t="s">
        <v>5</v>
      </c>
    </row>
    <row r="2" spans="1:4" ht="15.75" thickBot="1" x14ac:dyDescent="0.3">
      <c r="A2" s="14" t="s">
        <v>19</v>
      </c>
      <c r="B2" s="14" t="s">
        <v>20</v>
      </c>
      <c r="C2" s="25">
        <v>8</v>
      </c>
      <c r="D2" s="26"/>
    </row>
    <row r="3" spans="1:4" ht="15.75" thickBot="1" x14ac:dyDescent="0.3">
      <c r="A3" s="14" t="s">
        <v>21</v>
      </c>
      <c r="B3" s="14" t="s">
        <v>22</v>
      </c>
      <c r="C3" s="25">
        <v>6</v>
      </c>
      <c r="D3" s="26"/>
    </row>
    <row r="4" spans="1:4" ht="15.75" thickBot="1" x14ac:dyDescent="0.3">
      <c r="A4" s="14" t="s">
        <v>23</v>
      </c>
      <c r="B4" s="14" t="s">
        <v>24</v>
      </c>
      <c r="C4" s="25">
        <v>6</v>
      </c>
      <c r="D4" s="26"/>
    </row>
    <row r="5" spans="1:4" ht="15.75" thickBot="1" x14ac:dyDescent="0.3">
      <c r="A5" s="14" t="s">
        <v>25</v>
      </c>
      <c r="B5" s="14" t="s">
        <v>26</v>
      </c>
      <c r="C5" s="25">
        <v>10</v>
      </c>
      <c r="D5" s="2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0A968-1BF2-457B-9245-103D5C30544D}">
  <dimension ref="A1:G118"/>
  <sheetViews>
    <sheetView zoomScaleNormal="100" workbookViewId="0">
      <selection activeCell="G2" sqref="G2"/>
    </sheetView>
  </sheetViews>
  <sheetFormatPr baseColWidth="10" defaultRowHeight="35.1" customHeight="1" x14ac:dyDescent="0.25"/>
  <cols>
    <col min="1" max="1" width="51.140625" customWidth="1"/>
    <col min="2" max="2" width="27.140625" style="1" customWidth="1"/>
    <col min="3" max="3" width="14" style="1" customWidth="1"/>
    <col min="4" max="4" width="13" style="1" bestFit="1" customWidth="1"/>
    <col min="5" max="5" width="23.5703125" style="1" bestFit="1" customWidth="1"/>
    <col min="6" max="7" width="23.7109375" style="1" customWidth="1"/>
  </cols>
  <sheetData>
    <row r="1" spans="1:7" ht="71.25" customHeight="1" thickBot="1" x14ac:dyDescent="0.3">
      <c r="A1" s="9" t="s">
        <v>27</v>
      </c>
      <c r="B1" s="16" t="s">
        <v>28</v>
      </c>
      <c r="C1" s="16" t="s">
        <v>29</v>
      </c>
      <c r="D1" s="16" t="s">
        <v>30</v>
      </c>
      <c r="E1" s="17" t="s">
        <v>18</v>
      </c>
      <c r="F1" s="17" t="s">
        <v>31</v>
      </c>
      <c r="G1" s="17" t="s">
        <v>5</v>
      </c>
    </row>
    <row r="2" spans="1:7" ht="35.1" customHeight="1" thickBot="1" x14ac:dyDescent="0.3">
      <c r="A2" s="10" t="s">
        <v>32</v>
      </c>
      <c r="B2" s="18" t="s">
        <v>33</v>
      </c>
      <c r="C2" s="18">
        <v>68</v>
      </c>
      <c r="D2" s="18" t="s">
        <v>34</v>
      </c>
      <c r="E2" s="19" t="s">
        <v>35</v>
      </c>
      <c r="F2" s="27">
        <v>17.7</v>
      </c>
      <c r="G2" s="28"/>
    </row>
    <row r="3" spans="1:7" ht="35.1" customHeight="1" thickBot="1" x14ac:dyDescent="0.3">
      <c r="A3" s="10"/>
      <c r="B3" s="18"/>
      <c r="C3" s="18"/>
      <c r="D3" s="18" t="s">
        <v>36</v>
      </c>
      <c r="E3" s="19" t="s">
        <v>37</v>
      </c>
      <c r="F3" s="27">
        <v>49.559999999999995</v>
      </c>
      <c r="G3" s="28"/>
    </row>
    <row r="4" spans="1:7" ht="35.1" customHeight="1" thickBot="1" x14ac:dyDescent="0.3">
      <c r="A4" s="10"/>
      <c r="B4" s="18"/>
      <c r="C4" s="18"/>
      <c r="D4" s="18" t="s">
        <v>38</v>
      </c>
      <c r="E4" s="19" t="s">
        <v>39</v>
      </c>
      <c r="F4" s="27">
        <v>70.8</v>
      </c>
      <c r="G4" s="28"/>
    </row>
    <row r="5" spans="1:7" ht="35.1" customHeight="1" thickBot="1" x14ac:dyDescent="0.3">
      <c r="A5" s="10"/>
      <c r="B5" s="18"/>
      <c r="C5" s="18"/>
      <c r="D5" s="18" t="s">
        <v>40</v>
      </c>
      <c r="E5" s="19" t="s">
        <v>41</v>
      </c>
      <c r="F5" s="27">
        <v>41.3</v>
      </c>
      <c r="G5" s="28"/>
    </row>
    <row r="6" spans="1:7" ht="35.1" customHeight="1" thickBot="1" x14ac:dyDescent="0.3">
      <c r="A6" s="10" t="s">
        <v>32</v>
      </c>
      <c r="B6" s="18" t="s">
        <v>33</v>
      </c>
      <c r="C6" s="18">
        <v>68</v>
      </c>
      <c r="D6" s="18" t="s">
        <v>34</v>
      </c>
      <c r="E6" s="19" t="s">
        <v>35</v>
      </c>
      <c r="F6" s="27">
        <v>17.7</v>
      </c>
      <c r="G6" s="28"/>
    </row>
    <row r="7" spans="1:7" ht="35.1" customHeight="1" thickBot="1" x14ac:dyDescent="0.3">
      <c r="A7" s="10"/>
      <c r="B7" s="18"/>
      <c r="C7" s="18"/>
      <c r="D7" s="18" t="s">
        <v>36</v>
      </c>
      <c r="E7" s="19" t="s">
        <v>37</v>
      </c>
      <c r="F7" s="27">
        <v>49.559999999999995</v>
      </c>
      <c r="G7" s="28"/>
    </row>
    <row r="8" spans="1:7" ht="35.1" customHeight="1" thickBot="1" x14ac:dyDescent="0.3">
      <c r="A8" s="10"/>
      <c r="B8" s="18"/>
      <c r="C8" s="18"/>
      <c r="D8" s="18" t="s">
        <v>38</v>
      </c>
      <c r="E8" s="19" t="s">
        <v>39</v>
      </c>
      <c r="F8" s="27">
        <v>70.8</v>
      </c>
      <c r="G8" s="28"/>
    </row>
    <row r="9" spans="1:7" ht="35.1" customHeight="1" thickBot="1" x14ac:dyDescent="0.3">
      <c r="A9" s="10"/>
      <c r="B9" s="18"/>
      <c r="C9" s="18"/>
      <c r="D9" s="18" t="s">
        <v>40</v>
      </c>
      <c r="E9" s="19" t="s">
        <v>41</v>
      </c>
      <c r="F9" s="27">
        <v>41.3</v>
      </c>
      <c r="G9" s="28"/>
    </row>
    <row r="10" spans="1:7" ht="35.1" customHeight="1" thickBot="1" x14ac:dyDescent="0.3">
      <c r="A10" s="10" t="s">
        <v>42</v>
      </c>
      <c r="B10" s="18" t="s">
        <v>43</v>
      </c>
      <c r="C10" s="18">
        <v>14</v>
      </c>
      <c r="D10" s="18" t="s">
        <v>44</v>
      </c>
      <c r="E10" s="19" t="s">
        <v>45</v>
      </c>
      <c r="F10" s="27">
        <v>17.7</v>
      </c>
      <c r="G10" s="28"/>
    </row>
    <row r="11" spans="1:7" ht="35.1" customHeight="1" thickBot="1" x14ac:dyDescent="0.3">
      <c r="A11" s="10"/>
      <c r="B11" s="18"/>
      <c r="C11" s="18"/>
      <c r="D11" s="18" t="s">
        <v>36</v>
      </c>
      <c r="E11" s="19" t="s">
        <v>46</v>
      </c>
      <c r="F11" s="27">
        <v>17.7</v>
      </c>
      <c r="G11" s="28"/>
    </row>
    <row r="12" spans="1:7" ht="35.1" customHeight="1" thickBot="1" x14ac:dyDescent="0.3">
      <c r="A12" s="10"/>
      <c r="B12" s="18"/>
      <c r="C12" s="18"/>
      <c r="D12" s="18" t="s">
        <v>38</v>
      </c>
      <c r="E12" s="19" t="s">
        <v>47</v>
      </c>
      <c r="F12" s="27">
        <v>64.899999999999991</v>
      </c>
      <c r="G12" s="28"/>
    </row>
    <row r="13" spans="1:7" ht="35.1" customHeight="1" thickBot="1" x14ac:dyDescent="0.3">
      <c r="A13" s="10"/>
      <c r="B13" s="18"/>
      <c r="C13" s="18"/>
      <c r="D13" s="18" t="s">
        <v>40</v>
      </c>
      <c r="E13" s="19" t="s">
        <v>48</v>
      </c>
      <c r="F13" s="27">
        <v>20.059999999999999</v>
      </c>
      <c r="G13" s="28"/>
    </row>
    <row r="14" spans="1:7" ht="35.1" customHeight="1" thickBot="1" x14ac:dyDescent="0.3">
      <c r="A14" s="10" t="s">
        <v>49</v>
      </c>
      <c r="B14" s="18" t="s">
        <v>50</v>
      </c>
      <c r="C14" s="18">
        <v>27</v>
      </c>
      <c r="D14" s="18" t="s">
        <v>34</v>
      </c>
      <c r="E14" s="19" t="s">
        <v>45</v>
      </c>
      <c r="F14" s="27">
        <v>17.7</v>
      </c>
      <c r="G14" s="28"/>
    </row>
    <row r="15" spans="1:7" ht="35.1" customHeight="1" thickBot="1" x14ac:dyDescent="0.3">
      <c r="A15" s="10"/>
      <c r="B15" s="18"/>
      <c r="C15" s="18"/>
      <c r="D15" s="18" t="s">
        <v>36</v>
      </c>
      <c r="E15" s="19" t="s">
        <v>46</v>
      </c>
      <c r="F15" s="27">
        <v>17.7</v>
      </c>
      <c r="G15" s="28"/>
    </row>
    <row r="16" spans="1:7" ht="35.1" customHeight="1" thickBot="1" x14ac:dyDescent="0.3">
      <c r="A16" s="10"/>
      <c r="B16" s="18"/>
      <c r="C16" s="18"/>
      <c r="D16" s="18" t="s">
        <v>38</v>
      </c>
      <c r="E16" s="19" t="s">
        <v>51</v>
      </c>
      <c r="F16" s="27">
        <v>55.459999999999994</v>
      </c>
      <c r="G16" s="28"/>
    </row>
    <row r="17" spans="1:7" ht="35.1" customHeight="1" thickBot="1" x14ac:dyDescent="0.3">
      <c r="A17" s="10"/>
      <c r="B17" s="18"/>
      <c r="C17" s="18"/>
      <c r="D17" s="18" t="s">
        <v>40</v>
      </c>
      <c r="E17" s="19" t="s">
        <v>52</v>
      </c>
      <c r="F17" s="27">
        <v>23.599999999999998</v>
      </c>
      <c r="G17" s="28"/>
    </row>
    <row r="18" spans="1:7" ht="35.1" customHeight="1" thickBot="1" x14ac:dyDescent="0.3">
      <c r="A18" s="10" t="s">
        <v>53</v>
      </c>
      <c r="B18" s="18" t="s">
        <v>54</v>
      </c>
      <c r="C18" s="18">
        <v>24</v>
      </c>
      <c r="D18" s="18" t="s">
        <v>34</v>
      </c>
      <c r="E18" s="19" t="s">
        <v>45</v>
      </c>
      <c r="F18" s="27">
        <v>17.7</v>
      </c>
      <c r="G18" s="28"/>
    </row>
    <row r="19" spans="1:7" ht="35.1" customHeight="1" thickBot="1" x14ac:dyDescent="0.3">
      <c r="A19" s="10"/>
      <c r="B19" s="18"/>
      <c r="C19" s="18"/>
      <c r="D19" s="18" t="s">
        <v>36</v>
      </c>
      <c r="E19" s="19" t="s">
        <v>46</v>
      </c>
      <c r="F19" s="27">
        <v>17.7</v>
      </c>
      <c r="G19" s="28"/>
    </row>
    <row r="20" spans="1:7" ht="35.1" customHeight="1" thickBot="1" x14ac:dyDescent="0.3">
      <c r="A20" s="10"/>
      <c r="B20" s="18"/>
      <c r="C20" s="18"/>
      <c r="D20" s="18" t="s">
        <v>38</v>
      </c>
      <c r="E20" s="19" t="s">
        <v>55</v>
      </c>
      <c r="F20" s="27">
        <v>49.559999999999995</v>
      </c>
      <c r="G20" s="28"/>
    </row>
    <row r="21" spans="1:7" ht="35.1" customHeight="1" thickBot="1" x14ac:dyDescent="0.3">
      <c r="A21" s="10"/>
      <c r="B21" s="18"/>
      <c r="C21" s="18"/>
      <c r="D21" s="18" t="s">
        <v>40</v>
      </c>
      <c r="E21" s="19" t="s">
        <v>56</v>
      </c>
      <c r="F21" s="27">
        <v>23.599999999999998</v>
      </c>
      <c r="G21" s="28"/>
    </row>
    <row r="22" spans="1:7" ht="35.1" customHeight="1" thickBot="1" x14ac:dyDescent="0.3">
      <c r="A22" s="10" t="s">
        <v>57</v>
      </c>
      <c r="B22" s="18" t="s">
        <v>58</v>
      </c>
      <c r="C22" s="18"/>
      <c r="D22" s="18" t="s">
        <v>34</v>
      </c>
      <c r="E22" s="19" t="s">
        <v>45</v>
      </c>
      <c r="F22" s="27">
        <v>17.7</v>
      </c>
      <c r="G22" s="28"/>
    </row>
    <row r="23" spans="1:7" ht="35.1" customHeight="1" thickBot="1" x14ac:dyDescent="0.3">
      <c r="A23" s="10"/>
      <c r="B23" s="18"/>
      <c r="C23" s="18"/>
      <c r="D23" s="18" t="s">
        <v>36</v>
      </c>
      <c r="E23" s="19" t="s">
        <v>46</v>
      </c>
      <c r="F23" s="27">
        <v>17.7</v>
      </c>
      <c r="G23" s="28"/>
    </row>
    <row r="24" spans="1:7" ht="35.1" customHeight="1" thickBot="1" x14ac:dyDescent="0.3">
      <c r="A24" s="10"/>
      <c r="B24" s="18"/>
      <c r="C24" s="18"/>
      <c r="D24" s="18" t="s">
        <v>38</v>
      </c>
      <c r="E24" s="19" t="s">
        <v>59</v>
      </c>
      <c r="F24" s="27">
        <v>37.76</v>
      </c>
      <c r="G24" s="28"/>
    </row>
    <row r="25" spans="1:7" ht="35.1" customHeight="1" thickBot="1" x14ac:dyDescent="0.3">
      <c r="A25" s="10"/>
      <c r="B25" s="18"/>
      <c r="C25" s="18"/>
      <c r="D25" s="18" t="s">
        <v>40</v>
      </c>
      <c r="E25" s="19" t="s">
        <v>60</v>
      </c>
      <c r="F25" s="27">
        <v>24.779999999999998</v>
      </c>
      <c r="G25" s="28"/>
    </row>
    <row r="26" spans="1:7" ht="35.1" customHeight="1" thickBot="1" x14ac:dyDescent="0.3">
      <c r="A26" s="10" t="s">
        <v>61</v>
      </c>
      <c r="B26" s="18" t="s">
        <v>62</v>
      </c>
      <c r="C26" s="18">
        <v>15</v>
      </c>
      <c r="D26" s="18" t="s">
        <v>34</v>
      </c>
      <c r="E26" s="19" t="s">
        <v>63</v>
      </c>
      <c r="F26" s="27">
        <v>20.059999999999999</v>
      </c>
      <c r="G26" s="28"/>
    </row>
    <row r="27" spans="1:7" ht="35.1" customHeight="1" thickBot="1" x14ac:dyDescent="0.3">
      <c r="A27" s="10"/>
      <c r="B27" s="18"/>
      <c r="C27" s="18"/>
      <c r="D27" s="18" t="s">
        <v>36</v>
      </c>
      <c r="E27" s="19" t="s">
        <v>64</v>
      </c>
      <c r="F27" s="27">
        <v>15.34</v>
      </c>
      <c r="G27" s="28"/>
    </row>
    <row r="28" spans="1:7" ht="35.1" customHeight="1" thickBot="1" x14ac:dyDescent="0.3">
      <c r="A28" s="10"/>
      <c r="B28" s="18"/>
      <c r="C28" s="18"/>
      <c r="D28" s="18" t="s">
        <v>38</v>
      </c>
      <c r="E28" s="19" t="s">
        <v>65</v>
      </c>
      <c r="F28" s="27">
        <v>61.36</v>
      </c>
      <c r="G28" s="28"/>
    </row>
    <row r="29" spans="1:7" ht="35.1" customHeight="1" thickBot="1" x14ac:dyDescent="0.3">
      <c r="A29" s="10"/>
      <c r="B29" s="18"/>
      <c r="C29" s="18"/>
      <c r="D29" s="18" t="s">
        <v>40</v>
      </c>
      <c r="E29" s="19" t="s">
        <v>66</v>
      </c>
      <c r="F29" s="27">
        <v>15.34</v>
      </c>
      <c r="G29" s="28"/>
    </row>
    <row r="30" spans="1:7" ht="35.1" customHeight="1" thickBot="1" x14ac:dyDescent="0.3">
      <c r="A30" s="10" t="s">
        <v>67</v>
      </c>
      <c r="B30" s="18" t="s">
        <v>68</v>
      </c>
      <c r="C30" s="18">
        <v>110</v>
      </c>
      <c r="D30" s="18" t="s">
        <v>34</v>
      </c>
      <c r="E30" s="19" t="s">
        <v>69</v>
      </c>
      <c r="F30" s="27">
        <v>22.419999999999998</v>
      </c>
      <c r="G30" s="28"/>
    </row>
    <row r="31" spans="1:7" ht="35.1" customHeight="1" thickBot="1" x14ac:dyDescent="0.3">
      <c r="A31" s="10"/>
      <c r="B31" s="18"/>
      <c r="C31" s="18"/>
      <c r="D31" s="18" t="s">
        <v>36</v>
      </c>
      <c r="E31" s="19" t="s">
        <v>70</v>
      </c>
      <c r="F31" s="27">
        <v>49.559999999999995</v>
      </c>
      <c r="G31" s="28"/>
    </row>
    <row r="32" spans="1:7" ht="35.1" customHeight="1" thickBot="1" x14ac:dyDescent="0.3">
      <c r="A32" s="10"/>
      <c r="B32" s="18"/>
      <c r="C32" s="18"/>
      <c r="D32" s="18" t="s">
        <v>38</v>
      </c>
      <c r="E32" s="19" t="s">
        <v>71</v>
      </c>
      <c r="F32" s="27">
        <v>82.6</v>
      </c>
      <c r="G32" s="28"/>
    </row>
    <row r="33" spans="1:7" ht="35.1" customHeight="1" thickBot="1" x14ac:dyDescent="0.3">
      <c r="A33" s="10"/>
      <c r="B33" s="18"/>
      <c r="C33" s="18"/>
      <c r="D33" s="18" t="s">
        <v>40</v>
      </c>
      <c r="E33" s="19" t="s">
        <v>72</v>
      </c>
      <c r="F33" s="27">
        <v>64.899999999999991</v>
      </c>
      <c r="G33" s="28"/>
    </row>
    <row r="34" spans="1:7" ht="35.1" customHeight="1" thickBot="1" x14ac:dyDescent="0.3">
      <c r="A34" s="10" t="s">
        <v>73</v>
      </c>
      <c r="B34" s="18" t="s">
        <v>68</v>
      </c>
      <c r="C34" s="18">
        <v>110</v>
      </c>
      <c r="D34" s="18" t="s">
        <v>34</v>
      </c>
      <c r="E34" s="19" t="s">
        <v>69</v>
      </c>
      <c r="F34" s="27">
        <v>22.419999999999998</v>
      </c>
      <c r="G34" s="28"/>
    </row>
    <row r="35" spans="1:7" ht="35.1" customHeight="1" thickBot="1" x14ac:dyDescent="0.3">
      <c r="A35" s="10"/>
      <c r="B35" s="18"/>
      <c r="C35" s="18"/>
      <c r="D35" s="18" t="s">
        <v>36</v>
      </c>
      <c r="E35" s="19" t="s">
        <v>70</v>
      </c>
      <c r="F35" s="27">
        <v>49.559999999999995</v>
      </c>
      <c r="G35" s="28"/>
    </row>
    <row r="36" spans="1:7" ht="35.1" customHeight="1" thickBot="1" x14ac:dyDescent="0.3">
      <c r="A36" s="10"/>
      <c r="B36" s="18"/>
      <c r="C36" s="18"/>
      <c r="D36" s="18" t="s">
        <v>38</v>
      </c>
      <c r="E36" s="19" t="s">
        <v>71</v>
      </c>
      <c r="F36" s="27">
        <v>82.6</v>
      </c>
      <c r="G36" s="28"/>
    </row>
    <row r="37" spans="1:7" ht="35.1" customHeight="1" thickBot="1" x14ac:dyDescent="0.3">
      <c r="A37" s="10"/>
      <c r="B37" s="18"/>
      <c r="C37" s="18"/>
      <c r="D37" s="18" t="s">
        <v>40</v>
      </c>
      <c r="E37" s="19" t="s">
        <v>74</v>
      </c>
      <c r="F37" s="27">
        <v>64.899999999999991</v>
      </c>
      <c r="G37" s="28"/>
    </row>
    <row r="38" spans="1:7" ht="35.1" customHeight="1" thickBot="1" x14ac:dyDescent="0.3">
      <c r="A38" s="10" t="s">
        <v>75</v>
      </c>
      <c r="B38" s="18" t="s">
        <v>76</v>
      </c>
      <c r="C38" s="18">
        <v>30</v>
      </c>
      <c r="D38" s="18" t="s">
        <v>34</v>
      </c>
      <c r="E38" s="19" t="s">
        <v>77</v>
      </c>
      <c r="F38" s="27">
        <v>24.779999999999998</v>
      </c>
      <c r="G38" s="28"/>
    </row>
    <row r="39" spans="1:7" ht="35.1" customHeight="1" thickBot="1" x14ac:dyDescent="0.3">
      <c r="A39" s="10"/>
      <c r="B39" s="18"/>
      <c r="C39" s="18"/>
      <c r="D39" s="18" t="s">
        <v>36</v>
      </c>
      <c r="E39" s="19" t="s">
        <v>78</v>
      </c>
      <c r="F39" s="27">
        <v>23.599999999999998</v>
      </c>
      <c r="G39" s="28"/>
    </row>
    <row r="40" spans="1:7" ht="35.1" customHeight="1" thickBot="1" x14ac:dyDescent="0.3">
      <c r="A40" s="10"/>
      <c r="B40" s="18"/>
      <c r="C40" s="18"/>
      <c r="D40" s="18" t="s">
        <v>38</v>
      </c>
      <c r="E40" s="19" t="s">
        <v>55</v>
      </c>
      <c r="F40" s="27">
        <v>49.559999999999995</v>
      </c>
      <c r="G40" s="28"/>
    </row>
    <row r="41" spans="1:7" ht="35.1" customHeight="1" thickBot="1" x14ac:dyDescent="0.3">
      <c r="A41" s="10"/>
      <c r="B41" s="18"/>
      <c r="C41" s="18"/>
      <c r="D41" s="18" t="s">
        <v>40</v>
      </c>
      <c r="E41" s="19">
        <v>3032918</v>
      </c>
      <c r="F41" s="27">
        <v>25.959999999999997</v>
      </c>
      <c r="G41" s="28"/>
    </row>
    <row r="42" spans="1:7" ht="35.1" customHeight="1" thickBot="1" x14ac:dyDescent="0.3">
      <c r="A42" s="10" t="s">
        <v>79</v>
      </c>
      <c r="B42" s="18">
        <v>1990</v>
      </c>
      <c r="C42" s="18"/>
      <c r="D42" s="18" t="s">
        <v>36</v>
      </c>
      <c r="E42" s="19" t="s">
        <v>80</v>
      </c>
      <c r="F42" s="27">
        <v>14.16</v>
      </c>
      <c r="G42" s="28"/>
    </row>
    <row r="43" spans="1:7" ht="35.1" customHeight="1" thickBot="1" x14ac:dyDescent="0.3">
      <c r="A43" s="10" t="s">
        <v>81</v>
      </c>
      <c r="B43" s="18" t="s">
        <v>82</v>
      </c>
      <c r="C43" s="18">
        <v>17</v>
      </c>
      <c r="D43" s="18" t="s">
        <v>34</v>
      </c>
      <c r="E43" s="19" t="s">
        <v>83</v>
      </c>
      <c r="F43" s="27">
        <v>15.34</v>
      </c>
      <c r="G43" s="28"/>
    </row>
    <row r="44" spans="1:7" ht="35.1" customHeight="1" thickBot="1" x14ac:dyDescent="0.3">
      <c r="A44" s="10"/>
      <c r="B44" s="18"/>
      <c r="C44" s="18"/>
      <c r="D44" s="18" t="s">
        <v>84</v>
      </c>
      <c r="E44" s="19" t="s">
        <v>85</v>
      </c>
      <c r="F44" s="27">
        <v>46.019999999999996</v>
      </c>
      <c r="G44" s="28"/>
    </row>
    <row r="45" spans="1:7" ht="35.1" customHeight="1" thickBot="1" x14ac:dyDescent="0.3">
      <c r="A45" s="10"/>
      <c r="B45" s="18"/>
      <c r="C45" s="18"/>
      <c r="D45" s="18" t="s">
        <v>40</v>
      </c>
      <c r="E45" s="19" t="s">
        <v>86</v>
      </c>
      <c r="F45" s="27">
        <v>14.16</v>
      </c>
      <c r="G45" s="28"/>
    </row>
    <row r="46" spans="1:7" ht="35.1" customHeight="1" thickBot="1" x14ac:dyDescent="0.3">
      <c r="A46" s="10" t="s">
        <v>87</v>
      </c>
      <c r="B46" s="18" t="s">
        <v>88</v>
      </c>
      <c r="C46" s="18">
        <v>100</v>
      </c>
      <c r="D46" s="18" t="s">
        <v>34</v>
      </c>
      <c r="E46" s="19" t="s">
        <v>89</v>
      </c>
      <c r="F46" s="27">
        <v>35.4</v>
      </c>
      <c r="G46" s="28"/>
    </row>
    <row r="47" spans="1:7" ht="35.1" customHeight="1" thickBot="1" x14ac:dyDescent="0.3">
      <c r="A47" s="10"/>
      <c r="B47" s="18"/>
      <c r="C47" s="18"/>
      <c r="D47" s="18" t="s">
        <v>36</v>
      </c>
      <c r="E47" s="19">
        <v>3124</v>
      </c>
      <c r="F47" s="27">
        <v>20.059999999999999</v>
      </c>
      <c r="G47" s="28"/>
    </row>
    <row r="48" spans="1:7" ht="35.1" customHeight="1" thickBot="1" x14ac:dyDescent="0.3">
      <c r="A48" s="10"/>
      <c r="B48" s="18"/>
      <c r="C48" s="18"/>
      <c r="D48" s="18" t="s">
        <v>40</v>
      </c>
      <c r="E48" s="19" t="s">
        <v>90</v>
      </c>
      <c r="F48" s="27">
        <v>38.94</v>
      </c>
      <c r="G48" s="28"/>
    </row>
    <row r="49" spans="1:7" ht="35.1" customHeight="1" thickBot="1" x14ac:dyDescent="0.3">
      <c r="A49" s="10" t="s">
        <v>91</v>
      </c>
      <c r="B49" s="18" t="s">
        <v>92</v>
      </c>
      <c r="C49" s="18">
        <v>20</v>
      </c>
      <c r="D49" s="18" t="s">
        <v>34</v>
      </c>
      <c r="E49" s="19" t="s">
        <v>93</v>
      </c>
      <c r="F49" s="27">
        <v>35.4</v>
      </c>
      <c r="G49" s="28"/>
    </row>
    <row r="50" spans="1:7" ht="35.1" customHeight="1" thickBot="1" x14ac:dyDescent="0.3">
      <c r="A50" s="10"/>
      <c r="B50" s="18"/>
      <c r="C50" s="18"/>
      <c r="D50" s="18" t="s">
        <v>36</v>
      </c>
      <c r="E50" s="19" t="s">
        <v>94</v>
      </c>
      <c r="F50" s="27">
        <v>27.139999999999997</v>
      </c>
      <c r="G50" s="28"/>
    </row>
    <row r="51" spans="1:7" ht="35.1" customHeight="1" thickBot="1" x14ac:dyDescent="0.3">
      <c r="A51" s="10"/>
      <c r="B51" s="18"/>
      <c r="C51" s="18"/>
      <c r="D51" s="18" t="s">
        <v>38</v>
      </c>
      <c r="E51" s="19" t="s">
        <v>95</v>
      </c>
      <c r="F51" s="27">
        <v>46.019999999999996</v>
      </c>
      <c r="G51" s="28"/>
    </row>
    <row r="52" spans="1:7" ht="35.1" customHeight="1" thickBot="1" x14ac:dyDescent="0.3">
      <c r="A52" s="10"/>
      <c r="B52" s="18"/>
      <c r="C52" s="18"/>
      <c r="D52" s="18" t="s">
        <v>40</v>
      </c>
      <c r="E52" s="19">
        <v>3032926</v>
      </c>
      <c r="F52" s="27">
        <v>14.16</v>
      </c>
      <c r="G52" s="28"/>
    </row>
    <row r="53" spans="1:7" ht="35.1" customHeight="1" thickBot="1" x14ac:dyDescent="0.3">
      <c r="A53" s="10" t="s">
        <v>96</v>
      </c>
      <c r="B53" s="18" t="s">
        <v>97</v>
      </c>
      <c r="C53" s="18">
        <v>30</v>
      </c>
      <c r="D53" s="18" t="s">
        <v>34</v>
      </c>
      <c r="E53" s="19" t="s">
        <v>63</v>
      </c>
      <c r="F53" s="27">
        <v>20.059999999999999</v>
      </c>
      <c r="G53" s="28"/>
    </row>
    <row r="54" spans="1:7" ht="35.1" customHeight="1" thickBot="1" x14ac:dyDescent="0.3">
      <c r="A54" s="10"/>
      <c r="B54" s="18"/>
      <c r="C54" s="18"/>
      <c r="D54" s="18" t="s">
        <v>36</v>
      </c>
      <c r="E54" s="19" t="s">
        <v>98</v>
      </c>
      <c r="F54" s="27">
        <v>15.34</v>
      </c>
      <c r="G54" s="28"/>
    </row>
    <row r="55" spans="1:7" ht="35.1" customHeight="1" thickBot="1" x14ac:dyDescent="0.3">
      <c r="A55" s="10"/>
      <c r="B55" s="18"/>
      <c r="C55" s="18"/>
      <c r="D55" s="18" t="s">
        <v>38</v>
      </c>
      <c r="E55" s="19" t="s">
        <v>99</v>
      </c>
      <c r="F55" s="27">
        <v>71.97999999999999</v>
      </c>
      <c r="G55" s="28"/>
    </row>
    <row r="56" spans="1:7" ht="35.1" customHeight="1" thickBot="1" x14ac:dyDescent="0.3">
      <c r="A56" s="10"/>
      <c r="B56" s="18"/>
      <c r="C56" s="18"/>
      <c r="D56" s="18" t="s">
        <v>40</v>
      </c>
      <c r="E56" s="19" t="s">
        <v>100</v>
      </c>
      <c r="F56" s="27">
        <v>31.86</v>
      </c>
      <c r="G56" s="28"/>
    </row>
    <row r="57" spans="1:7" ht="35.1" customHeight="1" thickBot="1" x14ac:dyDescent="0.3">
      <c r="A57" s="10" t="s">
        <v>101</v>
      </c>
      <c r="B57" s="18" t="s">
        <v>102</v>
      </c>
      <c r="C57" s="18">
        <v>110</v>
      </c>
      <c r="D57" s="18" t="s">
        <v>34</v>
      </c>
      <c r="E57" s="19" t="s">
        <v>103</v>
      </c>
      <c r="F57" s="27">
        <v>50.739999999999995</v>
      </c>
      <c r="G57" s="28"/>
    </row>
    <row r="58" spans="1:7" ht="35.1" customHeight="1" thickBot="1" x14ac:dyDescent="0.3">
      <c r="A58" s="10"/>
      <c r="B58" s="18"/>
      <c r="C58" s="18"/>
      <c r="D58" s="18" t="s">
        <v>36</v>
      </c>
      <c r="E58" s="19" t="s">
        <v>104</v>
      </c>
      <c r="F58" s="27">
        <v>38.94</v>
      </c>
      <c r="G58" s="28"/>
    </row>
    <row r="59" spans="1:7" ht="35.1" customHeight="1" thickBot="1" x14ac:dyDescent="0.3">
      <c r="A59" s="10"/>
      <c r="B59" s="18"/>
      <c r="C59" s="18"/>
      <c r="D59" s="18" t="s">
        <v>40</v>
      </c>
      <c r="E59" s="19" t="s">
        <v>105</v>
      </c>
      <c r="F59" s="27">
        <v>59</v>
      </c>
      <c r="G59" s="28"/>
    </row>
    <row r="60" spans="1:7" ht="35.1" customHeight="1" thickBot="1" x14ac:dyDescent="0.3">
      <c r="A60" s="10" t="s">
        <v>106</v>
      </c>
      <c r="B60" s="18" t="s">
        <v>107</v>
      </c>
      <c r="C60" s="18">
        <v>250</v>
      </c>
      <c r="D60" s="18" t="s">
        <v>34</v>
      </c>
      <c r="E60" s="19" t="s">
        <v>108</v>
      </c>
      <c r="F60" s="27">
        <v>86.14</v>
      </c>
      <c r="G60" s="28"/>
    </row>
    <row r="61" spans="1:7" ht="35.1" customHeight="1" thickBot="1" x14ac:dyDescent="0.3">
      <c r="A61" s="10"/>
      <c r="B61" s="18"/>
      <c r="C61" s="18"/>
      <c r="D61" s="18" t="s">
        <v>36</v>
      </c>
      <c r="E61" s="19" t="s">
        <v>109</v>
      </c>
      <c r="F61" s="27">
        <v>43.66</v>
      </c>
      <c r="G61" s="28"/>
    </row>
    <row r="62" spans="1:7" ht="35.1" customHeight="1" thickBot="1" x14ac:dyDescent="0.3">
      <c r="A62" s="10"/>
      <c r="B62" s="18"/>
      <c r="C62" s="18"/>
      <c r="D62" s="18" t="s">
        <v>38</v>
      </c>
      <c r="E62" s="19">
        <v>901056</v>
      </c>
      <c r="F62" s="27">
        <v>136.88</v>
      </c>
      <c r="G62" s="28"/>
    </row>
    <row r="63" spans="1:7" ht="35.1" customHeight="1" thickBot="1" x14ac:dyDescent="0.3">
      <c r="A63" s="10"/>
      <c r="B63" s="18"/>
      <c r="C63" s="18"/>
      <c r="D63" s="18" t="s">
        <v>40</v>
      </c>
      <c r="E63" s="19" t="s">
        <v>105</v>
      </c>
      <c r="F63" s="27">
        <v>53.099999999999994</v>
      </c>
      <c r="G63" s="28"/>
    </row>
    <row r="64" spans="1:7" ht="35.1" customHeight="1" thickBot="1" x14ac:dyDescent="0.3">
      <c r="A64" s="10" t="s">
        <v>110</v>
      </c>
      <c r="B64" s="18" t="s">
        <v>107</v>
      </c>
      <c r="C64" s="18">
        <v>250</v>
      </c>
      <c r="D64" s="18" t="s">
        <v>34</v>
      </c>
      <c r="E64" s="19" t="s">
        <v>108</v>
      </c>
      <c r="F64" s="27">
        <v>86.14</v>
      </c>
      <c r="G64" s="28"/>
    </row>
    <row r="65" spans="1:7" ht="35.1" customHeight="1" thickBot="1" x14ac:dyDescent="0.3">
      <c r="A65" s="10"/>
      <c r="B65" s="18"/>
      <c r="C65" s="18"/>
      <c r="D65" s="18" t="s">
        <v>36</v>
      </c>
      <c r="E65" s="19" t="s">
        <v>109</v>
      </c>
      <c r="F65" s="27">
        <v>43.66</v>
      </c>
      <c r="G65" s="28"/>
    </row>
    <row r="66" spans="1:7" ht="35.1" customHeight="1" thickBot="1" x14ac:dyDescent="0.3">
      <c r="A66" s="10"/>
      <c r="B66" s="18"/>
      <c r="C66" s="18"/>
      <c r="D66" s="18" t="s">
        <v>38</v>
      </c>
      <c r="E66" s="19">
        <v>901056</v>
      </c>
      <c r="F66" s="27">
        <v>136.88</v>
      </c>
      <c r="G66" s="28"/>
    </row>
    <row r="67" spans="1:7" ht="35.1" customHeight="1" thickBot="1" x14ac:dyDescent="0.3">
      <c r="A67" s="10"/>
      <c r="B67" s="18"/>
      <c r="C67" s="18"/>
      <c r="D67" s="18" t="s">
        <v>40</v>
      </c>
      <c r="E67" s="19" t="s">
        <v>105</v>
      </c>
      <c r="F67" s="27">
        <v>53.099999999999994</v>
      </c>
      <c r="G67" s="28"/>
    </row>
    <row r="68" spans="1:7" ht="35.1" customHeight="1" thickBot="1" x14ac:dyDescent="0.3">
      <c r="A68" s="10" t="s">
        <v>111</v>
      </c>
      <c r="B68" s="18" t="s">
        <v>112</v>
      </c>
      <c r="C68" s="18">
        <v>30</v>
      </c>
      <c r="D68" s="18" t="s">
        <v>34</v>
      </c>
      <c r="E68" s="19" t="s">
        <v>113</v>
      </c>
      <c r="F68" s="27">
        <v>86.14</v>
      </c>
      <c r="G68" s="28"/>
    </row>
    <row r="69" spans="1:7" ht="35.1" customHeight="1" thickBot="1" x14ac:dyDescent="0.3">
      <c r="A69" s="10"/>
      <c r="B69" s="18"/>
      <c r="C69" s="18"/>
      <c r="D69" s="18" t="s">
        <v>36</v>
      </c>
      <c r="E69" s="19" t="s">
        <v>114</v>
      </c>
      <c r="F69" s="27">
        <v>43.66</v>
      </c>
      <c r="G69" s="28"/>
    </row>
    <row r="70" spans="1:7" ht="35.1" customHeight="1" thickBot="1" x14ac:dyDescent="0.3">
      <c r="A70" s="10" t="s">
        <v>115</v>
      </c>
      <c r="B70" s="18" t="s">
        <v>116</v>
      </c>
      <c r="C70" s="18">
        <v>34</v>
      </c>
      <c r="D70" s="18" t="s">
        <v>34</v>
      </c>
      <c r="E70" s="19">
        <v>3031130</v>
      </c>
      <c r="F70" s="27">
        <v>16.52</v>
      </c>
      <c r="G70" s="28"/>
    </row>
    <row r="71" spans="1:7" ht="35.1" customHeight="1" thickBot="1" x14ac:dyDescent="0.3">
      <c r="A71" s="10"/>
      <c r="B71" s="18"/>
      <c r="C71" s="18"/>
      <c r="D71" s="18" t="s">
        <v>117</v>
      </c>
      <c r="E71" s="19">
        <v>3031131</v>
      </c>
      <c r="F71" s="27">
        <v>21.24</v>
      </c>
      <c r="G71" s="28"/>
    </row>
    <row r="72" spans="1:7" ht="35.1" customHeight="1" thickBot="1" x14ac:dyDescent="0.3">
      <c r="A72" s="10"/>
      <c r="B72" s="18"/>
      <c r="C72" s="18"/>
      <c r="D72" s="18" t="s">
        <v>118</v>
      </c>
      <c r="E72" s="19">
        <v>3019827</v>
      </c>
      <c r="F72" s="27">
        <v>30.68</v>
      </c>
      <c r="G72" s="28"/>
    </row>
    <row r="73" spans="1:7" ht="35.1" customHeight="1" thickBot="1" x14ac:dyDescent="0.3">
      <c r="A73" s="10"/>
      <c r="B73" s="18"/>
      <c r="C73" s="18"/>
      <c r="D73" s="18" t="s">
        <v>40</v>
      </c>
      <c r="E73" s="19">
        <v>3032917</v>
      </c>
      <c r="F73" s="27">
        <v>12.979999999999999</v>
      </c>
      <c r="G73" s="28"/>
    </row>
    <row r="74" spans="1:7" ht="35.1" customHeight="1" thickBot="1" x14ac:dyDescent="0.3">
      <c r="A74" s="10" t="s">
        <v>119</v>
      </c>
      <c r="B74" s="18" t="s">
        <v>120</v>
      </c>
      <c r="C74" s="18">
        <v>15</v>
      </c>
      <c r="D74" s="18" t="s">
        <v>34</v>
      </c>
      <c r="E74" s="19" t="s">
        <v>63</v>
      </c>
      <c r="F74" s="27">
        <v>20.059999999999999</v>
      </c>
      <c r="G74" s="28"/>
    </row>
    <row r="75" spans="1:7" ht="35.1" customHeight="1" thickBot="1" x14ac:dyDescent="0.3">
      <c r="A75" s="10"/>
      <c r="B75" s="18"/>
      <c r="C75" s="18"/>
      <c r="D75" s="18" t="s">
        <v>36</v>
      </c>
      <c r="E75" s="19" t="s">
        <v>78</v>
      </c>
      <c r="F75" s="27">
        <v>23.599999999999998</v>
      </c>
      <c r="G75" s="28"/>
    </row>
    <row r="76" spans="1:7" ht="35.1" customHeight="1" thickBot="1" x14ac:dyDescent="0.3">
      <c r="A76" s="10"/>
      <c r="B76" s="18"/>
      <c r="C76" s="18"/>
      <c r="D76" s="18" t="s">
        <v>40</v>
      </c>
      <c r="E76" s="19" t="s">
        <v>121</v>
      </c>
      <c r="F76" s="27">
        <v>17.7</v>
      </c>
      <c r="G76" s="28"/>
    </row>
    <row r="77" spans="1:7" ht="35.1" customHeight="1" thickBot="1" x14ac:dyDescent="0.3">
      <c r="A77" s="10" t="s">
        <v>122</v>
      </c>
      <c r="B77" s="18" t="s">
        <v>123</v>
      </c>
      <c r="C77" s="18">
        <v>20</v>
      </c>
      <c r="D77" s="18" t="s">
        <v>34</v>
      </c>
      <c r="E77" s="19" t="s">
        <v>124</v>
      </c>
      <c r="F77" s="27">
        <v>24.779999999999998</v>
      </c>
      <c r="G77" s="28"/>
    </row>
    <row r="78" spans="1:7" ht="35.1" customHeight="1" thickBot="1" x14ac:dyDescent="0.3">
      <c r="A78" s="10"/>
      <c r="B78" s="18"/>
      <c r="C78" s="18"/>
      <c r="D78" s="18" t="s">
        <v>36</v>
      </c>
      <c r="E78" s="19" t="s">
        <v>78</v>
      </c>
      <c r="F78" s="27">
        <v>23.599999999999998</v>
      </c>
      <c r="G78" s="28"/>
    </row>
    <row r="79" spans="1:7" ht="35.1" customHeight="1" thickBot="1" x14ac:dyDescent="0.3">
      <c r="A79" s="10"/>
      <c r="B79" s="18"/>
      <c r="C79" s="18"/>
      <c r="D79" s="18" t="s">
        <v>38</v>
      </c>
      <c r="E79" s="19" t="s">
        <v>55</v>
      </c>
      <c r="F79" s="27">
        <v>49.559999999999995</v>
      </c>
      <c r="G79" s="28"/>
    </row>
    <row r="80" spans="1:7" ht="35.1" customHeight="1" thickBot="1" x14ac:dyDescent="0.3">
      <c r="A80" s="10"/>
      <c r="B80" s="18"/>
      <c r="C80" s="18"/>
      <c r="D80" s="18" t="s">
        <v>40</v>
      </c>
      <c r="E80" s="19" t="s">
        <v>125</v>
      </c>
      <c r="F80" s="27">
        <v>17.7</v>
      </c>
      <c r="G80" s="28"/>
    </row>
    <row r="81" spans="1:7" ht="35.1" customHeight="1" thickBot="1" x14ac:dyDescent="0.3">
      <c r="A81" s="10" t="s">
        <v>126</v>
      </c>
      <c r="B81" s="18" t="s">
        <v>127</v>
      </c>
      <c r="C81" s="18">
        <v>500</v>
      </c>
      <c r="D81" s="18" t="s">
        <v>34</v>
      </c>
      <c r="E81" s="19" t="s">
        <v>128</v>
      </c>
      <c r="F81" s="27">
        <v>67.259999999999991</v>
      </c>
      <c r="G81" s="28"/>
    </row>
    <row r="82" spans="1:7" ht="35.1" customHeight="1" thickBot="1" x14ac:dyDescent="0.3">
      <c r="A82" s="10"/>
      <c r="B82" s="18"/>
      <c r="C82" s="18"/>
      <c r="D82" s="18" t="s">
        <v>129</v>
      </c>
      <c r="E82" s="19" t="s">
        <v>130</v>
      </c>
      <c r="F82" s="27">
        <v>67.259999999999991</v>
      </c>
      <c r="G82" s="28"/>
    </row>
    <row r="83" spans="1:7" ht="35.1" customHeight="1" thickBot="1" x14ac:dyDescent="0.3">
      <c r="A83" s="10"/>
      <c r="B83" s="18"/>
      <c r="C83" s="18"/>
      <c r="D83" s="18" t="s">
        <v>36</v>
      </c>
      <c r="E83" s="19" t="s">
        <v>131</v>
      </c>
      <c r="F83" s="27">
        <v>31.86</v>
      </c>
      <c r="G83" s="28"/>
    </row>
    <row r="84" spans="1:7" ht="35.1" customHeight="1" thickBot="1" x14ac:dyDescent="0.3">
      <c r="A84" s="10"/>
      <c r="B84" s="18"/>
      <c r="C84" s="18"/>
      <c r="D84" s="18" t="s">
        <v>40</v>
      </c>
      <c r="E84" s="19" t="s">
        <v>132</v>
      </c>
      <c r="F84" s="27">
        <v>35.4</v>
      </c>
      <c r="G84" s="28"/>
    </row>
    <row r="85" spans="1:7" ht="35.1" customHeight="1" thickBot="1" x14ac:dyDescent="0.3">
      <c r="A85" s="10" t="s">
        <v>133</v>
      </c>
      <c r="B85" s="18" t="s">
        <v>134</v>
      </c>
      <c r="C85" s="18">
        <v>30</v>
      </c>
      <c r="D85" s="18" t="s">
        <v>34</v>
      </c>
      <c r="E85" s="19" t="s">
        <v>124</v>
      </c>
      <c r="F85" s="27">
        <v>24.779999999999998</v>
      </c>
      <c r="G85" s="28"/>
    </row>
    <row r="86" spans="1:7" ht="35.1" customHeight="1" thickBot="1" x14ac:dyDescent="0.3">
      <c r="A86" s="10"/>
      <c r="B86" s="18"/>
      <c r="C86" s="18"/>
      <c r="D86" s="18" t="s">
        <v>36</v>
      </c>
      <c r="E86" s="19" t="s">
        <v>78</v>
      </c>
      <c r="F86" s="27">
        <v>23.599999999999998</v>
      </c>
      <c r="G86" s="28"/>
    </row>
    <row r="87" spans="1:7" ht="35.1" customHeight="1" thickBot="1" x14ac:dyDescent="0.3">
      <c r="A87" s="10"/>
      <c r="B87" s="18"/>
      <c r="C87" s="18"/>
      <c r="D87" s="18" t="s">
        <v>38</v>
      </c>
      <c r="E87" s="19" t="s">
        <v>135</v>
      </c>
      <c r="F87" s="27">
        <v>76.7</v>
      </c>
      <c r="G87" s="28"/>
    </row>
    <row r="88" spans="1:7" ht="35.1" customHeight="1" thickBot="1" x14ac:dyDescent="0.3">
      <c r="A88" s="10"/>
      <c r="B88" s="18"/>
      <c r="C88" s="18"/>
      <c r="D88" s="18" t="s">
        <v>40</v>
      </c>
      <c r="E88" s="19" t="s">
        <v>136</v>
      </c>
      <c r="F88" s="27">
        <v>20.059999999999999</v>
      </c>
      <c r="G88" s="28"/>
    </row>
    <row r="89" spans="1:7" ht="35.1" customHeight="1" thickBot="1" x14ac:dyDescent="0.3">
      <c r="A89" s="10" t="s">
        <v>137</v>
      </c>
      <c r="B89" s="18" t="s">
        <v>138</v>
      </c>
      <c r="C89" s="18">
        <v>40</v>
      </c>
      <c r="D89" s="18" t="s">
        <v>34</v>
      </c>
      <c r="E89" s="19" t="s">
        <v>45</v>
      </c>
      <c r="F89" s="27">
        <v>17.7</v>
      </c>
      <c r="G89" s="28"/>
    </row>
    <row r="90" spans="1:7" ht="35.1" customHeight="1" thickBot="1" x14ac:dyDescent="0.3">
      <c r="A90" s="10"/>
      <c r="B90" s="18"/>
      <c r="C90" s="18"/>
      <c r="D90" s="18" t="s">
        <v>36</v>
      </c>
      <c r="E90" s="19" t="s">
        <v>46</v>
      </c>
      <c r="F90" s="27">
        <v>17.7</v>
      </c>
      <c r="G90" s="28"/>
    </row>
    <row r="91" spans="1:7" ht="35.1" customHeight="1" thickBot="1" x14ac:dyDescent="0.3">
      <c r="A91" s="10"/>
      <c r="B91" s="18"/>
      <c r="C91" s="18"/>
      <c r="D91" s="18" t="s">
        <v>38</v>
      </c>
      <c r="E91" s="19" t="s">
        <v>51</v>
      </c>
      <c r="F91" s="27">
        <v>35.4</v>
      </c>
      <c r="G91" s="28"/>
    </row>
    <row r="92" spans="1:7" ht="35.1" customHeight="1" thickBot="1" x14ac:dyDescent="0.3">
      <c r="A92" s="10" t="s">
        <v>139</v>
      </c>
      <c r="B92" s="18" t="s">
        <v>140</v>
      </c>
      <c r="C92" s="18">
        <v>100</v>
      </c>
      <c r="D92" s="18" t="s">
        <v>34</v>
      </c>
      <c r="E92" s="19" t="s">
        <v>141</v>
      </c>
      <c r="F92" s="27">
        <v>37.76</v>
      </c>
      <c r="G92" s="28"/>
    </row>
    <row r="93" spans="1:7" ht="35.1" customHeight="1" thickBot="1" x14ac:dyDescent="0.3">
      <c r="A93" s="10"/>
      <c r="B93" s="18"/>
      <c r="C93" s="18"/>
      <c r="D93" s="18" t="s">
        <v>36</v>
      </c>
      <c r="E93" s="19">
        <v>33531</v>
      </c>
      <c r="F93" s="27">
        <v>37.76</v>
      </c>
      <c r="G93" s="28"/>
    </row>
    <row r="94" spans="1:7" ht="35.1" customHeight="1" thickBot="1" x14ac:dyDescent="0.3">
      <c r="A94" s="10"/>
      <c r="B94" s="18"/>
      <c r="C94" s="18"/>
      <c r="D94" s="18" t="s">
        <v>38</v>
      </c>
      <c r="E94" s="19" t="s">
        <v>142</v>
      </c>
      <c r="F94" s="27">
        <v>73.16</v>
      </c>
      <c r="G94" s="28"/>
    </row>
    <row r="95" spans="1:7" ht="35.1" customHeight="1" thickBot="1" x14ac:dyDescent="0.3">
      <c r="A95" s="10"/>
      <c r="B95" s="18"/>
      <c r="C95" s="18"/>
      <c r="D95" s="18" t="s">
        <v>40</v>
      </c>
      <c r="E95" s="19" t="s">
        <v>143</v>
      </c>
      <c r="F95" s="27">
        <v>64.899999999999991</v>
      </c>
      <c r="G95" s="28"/>
    </row>
    <row r="96" spans="1:7" ht="35.1" customHeight="1" thickBot="1" x14ac:dyDescent="0.3">
      <c r="A96" s="10" t="s">
        <v>144</v>
      </c>
      <c r="B96" s="18" t="s">
        <v>140</v>
      </c>
      <c r="C96" s="18">
        <v>100</v>
      </c>
      <c r="D96" s="18" t="s">
        <v>34</v>
      </c>
      <c r="E96" s="19" t="s">
        <v>141</v>
      </c>
      <c r="F96" s="27">
        <v>37.76</v>
      </c>
      <c r="G96" s="28"/>
    </row>
    <row r="97" spans="1:7" ht="35.1" customHeight="1" thickBot="1" x14ac:dyDescent="0.3">
      <c r="A97" s="10"/>
      <c r="B97" s="18"/>
      <c r="C97" s="18"/>
      <c r="D97" s="18" t="s">
        <v>36</v>
      </c>
      <c r="E97" s="19">
        <v>33531</v>
      </c>
      <c r="F97" s="27">
        <v>37.76</v>
      </c>
      <c r="G97" s="28"/>
    </row>
    <row r="98" spans="1:7" ht="35.1" customHeight="1" thickBot="1" x14ac:dyDescent="0.3">
      <c r="A98" s="10"/>
      <c r="B98" s="18"/>
      <c r="C98" s="18"/>
      <c r="D98" s="18" t="s">
        <v>38</v>
      </c>
      <c r="E98" s="19" t="s">
        <v>142</v>
      </c>
      <c r="F98" s="27">
        <v>73.16</v>
      </c>
      <c r="G98" s="28"/>
    </row>
    <row r="99" spans="1:7" ht="35.1" customHeight="1" thickBot="1" x14ac:dyDescent="0.3">
      <c r="A99" s="10"/>
      <c r="B99" s="18"/>
      <c r="C99" s="18"/>
      <c r="D99" s="18" t="s">
        <v>40</v>
      </c>
      <c r="E99" s="19" t="s">
        <v>143</v>
      </c>
      <c r="F99" s="27">
        <v>64.899999999999991</v>
      </c>
      <c r="G99" s="28"/>
    </row>
    <row r="100" spans="1:7" ht="35.1" customHeight="1" thickBot="1" x14ac:dyDescent="0.3">
      <c r="A100" s="10" t="s">
        <v>145</v>
      </c>
      <c r="B100" s="18" t="s">
        <v>146</v>
      </c>
      <c r="C100" s="18">
        <v>1100</v>
      </c>
      <c r="D100" s="18" t="s">
        <v>34</v>
      </c>
      <c r="E100" s="19" t="s">
        <v>147</v>
      </c>
      <c r="F100" s="27">
        <v>93.22</v>
      </c>
      <c r="G100" s="28"/>
    </row>
    <row r="101" spans="1:7" ht="35.1" customHeight="1" thickBot="1" x14ac:dyDescent="0.3">
      <c r="A101" s="10"/>
      <c r="B101" s="18"/>
      <c r="C101" s="18"/>
      <c r="D101" s="18" t="s">
        <v>36</v>
      </c>
      <c r="E101" s="19" t="s">
        <v>148</v>
      </c>
      <c r="F101" s="27">
        <v>27.139999999999997</v>
      </c>
      <c r="G101" s="28"/>
    </row>
    <row r="102" spans="1:7" ht="35.1" customHeight="1" thickBot="1" x14ac:dyDescent="0.3">
      <c r="A102" s="10"/>
      <c r="B102" s="18"/>
      <c r="C102" s="18"/>
      <c r="D102" s="18" t="s">
        <v>38</v>
      </c>
      <c r="E102" s="19" t="s">
        <v>149</v>
      </c>
      <c r="F102" s="27">
        <v>44.839999999999996</v>
      </c>
      <c r="G102" s="28"/>
    </row>
    <row r="103" spans="1:7" ht="35.1" customHeight="1" thickBot="1" x14ac:dyDescent="0.3">
      <c r="A103" s="10"/>
      <c r="B103" s="18"/>
      <c r="C103" s="18"/>
      <c r="D103" s="18" t="s">
        <v>40</v>
      </c>
      <c r="E103" s="19" t="s">
        <v>150</v>
      </c>
      <c r="F103" s="27">
        <v>289.09999999999997</v>
      </c>
      <c r="G103" s="28"/>
    </row>
    <row r="104" spans="1:7" ht="35.1" customHeight="1" thickBot="1" x14ac:dyDescent="0.3">
      <c r="A104" s="10" t="s">
        <v>151</v>
      </c>
      <c r="B104" s="18" t="s">
        <v>146</v>
      </c>
      <c r="C104" s="18">
        <v>1100</v>
      </c>
      <c r="D104" s="18" t="s">
        <v>34</v>
      </c>
      <c r="E104" s="19" t="s">
        <v>147</v>
      </c>
      <c r="F104" s="27">
        <v>93.22</v>
      </c>
      <c r="G104" s="28"/>
    </row>
    <row r="105" spans="1:7" ht="35.1" customHeight="1" thickBot="1" x14ac:dyDescent="0.3">
      <c r="A105" s="10"/>
      <c r="B105" s="18"/>
      <c r="C105" s="18"/>
      <c r="D105" s="18" t="s">
        <v>36</v>
      </c>
      <c r="E105" s="19" t="s">
        <v>148</v>
      </c>
      <c r="F105" s="27">
        <v>27.139999999999997</v>
      </c>
      <c r="G105" s="28"/>
    </row>
    <row r="106" spans="1:7" ht="35.1" customHeight="1" thickBot="1" x14ac:dyDescent="0.3">
      <c r="A106" s="10"/>
      <c r="B106" s="18"/>
      <c r="C106" s="18"/>
      <c r="D106" s="18" t="s">
        <v>38</v>
      </c>
      <c r="E106" s="19" t="s">
        <v>149</v>
      </c>
      <c r="F106" s="27">
        <v>44.839999999999996</v>
      </c>
      <c r="G106" s="28"/>
    </row>
    <row r="107" spans="1:7" ht="35.1" customHeight="1" thickBot="1" x14ac:dyDescent="0.3">
      <c r="A107" s="10"/>
      <c r="B107" s="18"/>
      <c r="C107" s="18"/>
      <c r="D107" s="18" t="s">
        <v>40</v>
      </c>
      <c r="E107" s="19" t="s">
        <v>150</v>
      </c>
      <c r="F107" s="27">
        <v>289.09999999999997</v>
      </c>
      <c r="G107" s="28"/>
    </row>
    <row r="108" spans="1:7" ht="35.1" customHeight="1" thickBot="1" x14ac:dyDescent="0.3">
      <c r="A108" s="10" t="s">
        <v>152</v>
      </c>
      <c r="B108" s="18" t="s">
        <v>127</v>
      </c>
      <c r="C108" s="18">
        <v>25</v>
      </c>
      <c r="D108" s="18" t="s">
        <v>34</v>
      </c>
      <c r="E108" s="19" t="s">
        <v>153</v>
      </c>
      <c r="F108" s="27">
        <v>15.34</v>
      </c>
      <c r="G108" s="28"/>
    </row>
    <row r="109" spans="1:7" ht="35.1" customHeight="1" thickBot="1" x14ac:dyDescent="0.3">
      <c r="A109" s="10"/>
      <c r="B109" s="18"/>
      <c r="C109" s="18"/>
      <c r="D109" s="18" t="s">
        <v>36</v>
      </c>
      <c r="E109" s="19" t="s">
        <v>154</v>
      </c>
      <c r="F109" s="27">
        <v>17.7</v>
      </c>
      <c r="G109" s="28"/>
    </row>
    <row r="110" spans="1:7" ht="35.1" customHeight="1" thickBot="1" x14ac:dyDescent="0.3">
      <c r="A110" s="10"/>
      <c r="B110" s="18"/>
      <c r="C110" s="18"/>
      <c r="D110" s="18" t="s">
        <v>38</v>
      </c>
      <c r="E110" s="19" t="s">
        <v>155</v>
      </c>
      <c r="F110" s="27">
        <v>50.739999999999995</v>
      </c>
      <c r="G110" s="28"/>
    </row>
    <row r="111" spans="1:7" ht="35.1" customHeight="1" thickBot="1" x14ac:dyDescent="0.3">
      <c r="A111" s="10"/>
      <c r="B111" s="18"/>
      <c r="C111" s="18"/>
      <c r="D111" s="18" t="s">
        <v>40</v>
      </c>
      <c r="E111" s="19" t="s">
        <v>156</v>
      </c>
      <c r="F111" s="27">
        <v>17.7</v>
      </c>
      <c r="G111" s="28"/>
    </row>
    <row r="112" spans="1:7" ht="35.1" customHeight="1" thickBot="1" x14ac:dyDescent="0.3">
      <c r="A112" s="10" t="s">
        <v>157</v>
      </c>
      <c r="B112" s="18" t="s">
        <v>158</v>
      </c>
      <c r="C112" s="18">
        <v>27</v>
      </c>
      <c r="D112" s="18" t="s">
        <v>34</v>
      </c>
      <c r="E112" s="19" t="s">
        <v>45</v>
      </c>
      <c r="F112" s="27">
        <v>17.7</v>
      </c>
      <c r="G112" s="28"/>
    </row>
    <row r="113" spans="1:7" ht="35.1" customHeight="1" thickBot="1" x14ac:dyDescent="0.3">
      <c r="A113" s="10"/>
      <c r="B113" s="18"/>
      <c r="C113" s="18"/>
      <c r="D113" s="18" t="s">
        <v>36</v>
      </c>
      <c r="E113" s="19" t="s">
        <v>159</v>
      </c>
      <c r="F113" s="27">
        <v>8.26</v>
      </c>
      <c r="G113" s="28"/>
    </row>
    <row r="114" spans="1:7" ht="35.1" customHeight="1" thickBot="1" x14ac:dyDescent="0.3">
      <c r="A114" s="10"/>
      <c r="B114" s="18"/>
      <c r="C114" s="18"/>
      <c r="D114" s="18" t="s">
        <v>38</v>
      </c>
      <c r="E114" s="19" t="s">
        <v>160</v>
      </c>
      <c r="F114" s="27">
        <v>41.3</v>
      </c>
      <c r="G114" s="28"/>
    </row>
    <row r="115" spans="1:7" ht="35.1" customHeight="1" thickBot="1" x14ac:dyDescent="0.3">
      <c r="A115" s="10"/>
      <c r="B115" s="18"/>
      <c r="C115" s="18"/>
      <c r="D115" s="18" t="s">
        <v>40</v>
      </c>
      <c r="E115" s="19" t="s">
        <v>161</v>
      </c>
      <c r="F115" s="27">
        <v>14.16</v>
      </c>
      <c r="G115" s="28"/>
    </row>
    <row r="116" spans="1:7" ht="35.1" customHeight="1" thickBot="1" x14ac:dyDescent="0.3">
      <c r="A116" s="10" t="s">
        <v>162</v>
      </c>
      <c r="B116" s="18" t="s">
        <v>163</v>
      </c>
      <c r="C116" s="18">
        <v>30</v>
      </c>
      <c r="D116" s="18" t="s">
        <v>34</v>
      </c>
      <c r="E116" s="19" t="s">
        <v>45</v>
      </c>
      <c r="F116" s="27">
        <v>17.7</v>
      </c>
      <c r="G116" s="28"/>
    </row>
    <row r="117" spans="1:7" ht="35.1" customHeight="1" thickBot="1" x14ac:dyDescent="0.3">
      <c r="A117" s="10"/>
      <c r="B117" s="18"/>
      <c r="C117" s="18"/>
      <c r="D117" s="18" t="s">
        <v>36</v>
      </c>
      <c r="E117" s="19" t="s">
        <v>46</v>
      </c>
      <c r="F117" s="27">
        <v>17.7</v>
      </c>
      <c r="G117" s="28"/>
    </row>
    <row r="118" spans="1:7" ht="35.1" customHeight="1" thickBot="1" x14ac:dyDescent="0.3">
      <c r="A118" s="11"/>
      <c r="B118" s="18"/>
      <c r="C118" s="18"/>
      <c r="D118" s="18" t="s">
        <v>40</v>
      </c>
      <c r="E118" s="19" t="s">
        <v>164</v>
      </c>
      <c r="F118" s="27">
        <v>10.62</v>
      </c>
      <c r="G118" s="28"/>
    </row>
  </sheetData>
  <autoFilter ref="A1:G118" xr:uid="{A8C542FF-CF2F-4CDB-B683-F7B5C5549925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GENERAL PARTIDAS</vt:lpstr>
      <vt:lpstr>DEPÓSITOS</vt:lpstr>
      <vt:lpstr>HORAS</vt:lpstr>
      <vt:lpstr>MATERIAL GENERAL</vt:lpstr>
      <vt:lpstr>MATERIAL POR GRUPO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Prior, María Felicidad</dc:creator>
  <cp:lastModifiedBy>Palomo Barbero, Juan</cp:lastModifiedBy>
  <dcterms:created xsi:type="dcterms:W3CDTF">2023-07-12T17:27:51Z</dcterms:created>
  <dcterms:modified xsi:type="dcterms:W3CDTF">2023-08-22T11:31:17Z</dcterms:modified>
</cp:coreProperties>
</file>