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DOCUMENTACIÓN LICITACIONES\EXPEDIENTES DE CONTRATACION\a EN REVISIÓN\ANGEL\2024-075. Mantenimiento ascensores\"/>
    </mc:Choice>
  </mc:AlternateContent>
  <xr:revisionPtr revIDLastSave="0" documentId="13_ncr:1_{D2A95DDA-BE1C-493B-869E-D44EE4B15EE8}" xr6:coauthVersionLast="47" xr6:coauthVersionMax="47" xr10:uidLastSave="{00000000-0000-0000-0000-000000000000}"/>
  <bookViews>
    <workbookView xWindow="-120" yWindow="-120" windowWidth="33840" windowHeight="18540" xr2:uid="{2F2A5708-5002-4E65-B408-0D5526718B3E}"/>
  </bookViews>
  <sheets>
    <sheet name="Precios parte variable" sheetId="1" r:id="rId1"/>
    <sheet name="Hoja1" sheetId="2" r:id="rId2"/>
  </sheets>
  <definedNames>
    <definedName name="_Hlk179296017" localSheetId="0">'Precios parte variable'!$A$1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1" l="1"/>
  <c r="F44" i="1"/>
  <c r="F42" i="1"/>
  <c r="F39" i="1"/>
  <c r="F40" i="1"/>
  <c r="F38" i="1"/>
  <c r="F35" i="1"/>
  <c r="F36" i="1"/>
  <c r="F34" i="1"/>
  <c r="F32" i="1"/>
  <c r="F28" i="1"/>
  <c r="F29" i="1"/>
  <c r="F30" i="1"/>
  <c r="F27" i="1"/>
  <c r="F25" i="1"/>
  <c r="F24" i="1"/>
  <c r="F14" i="1"/>
  <c r="F15" i="1"/>
  <c r="F16" i="1"/>
  <c r="F17" i="1"/>
  <c r="F18" i="1"/>
  <c r="F19" i="1"/>
  <c r="F20" i="1"/>
  <c r="F21" i="1"/>
  <c r="F22" i="1"/>
  <c r="F13" i="1"/>
  <c r="F5" i="1"/>
  <c r="F6" i="1"/>
  <c r="F7" i="1"/>
  <c r="F8" i="1"/>
  <c r="F9" i="1"/>
  <c r="F10" i="1"/>
  <c r="F11" i="1"/>
  <c r="F4" i="1"/>
  <c r="F41" i="1" l="1"/>
  <c r="F37" i="1"/>
  <c r="F33" i="1"/>
  <c r="F31" i="1"/>
  <c r="F26" i="1"/>
  <c r="F23" i="1"/>
  <c r="F3" i="1"/>
  <c r="F12" i="1"/>
  <c r="E45" i="1"/>
  <c r="E41" i="1"/>
  <c r="E37" i="1"/>
  <c r="E33" i="1"/>
  <c r="E31" i="1"/>
  <c r="E26" i="1"/>
  <c r="E23" i="1"/>
  <c r="E12" i="1"/>
  <c r="E3" i="1"/>
  <c r="F45" i="1" l="1"/>
</calcChain>
</file>

<file path=xl/sharedStrings.xml><?xml version="1.0" encoding="utf-8"?>
<sst xmlns="http://schemas.openxmlformats.org/spreadsheetml/2006/main" count="49" uniqueCount="49">
  <si>
    <t>Material electrónico</t>
  </si>
  <si>
    <t>Variador de frecuencia de 7,5 Kw</t>
  </si>
  <si>
    <t>Placa de cabina de relés</t>
  </si>
  <si>
    <t>Placa maniobra UCM2 CMC4+.</t>
  </si>
  <si>
    <t>Pesa cargas en ascensor eléctrico</t>
  </si>
  <si>
    <t>Módulo maniobra Carlos Silva o equivalente</t>
  </si>
  <si>
    <t>Limitador de velocidad</t>
  </si>
  <si>
    <t>Placa de piso UCP-CMC4</t>
  </si>
  <si>
    <t xml:space="preserve">Placa cabina base </t>
  </si>
  <si>
    <t>Material eléctrico</t>
  </si>
  <si>
    <t>Diferencial 4x40x0.30</t>
  </si>
  <si>
    <t>Diferencial 4X63X0.30.</t>
  </si>
  <si>
    <t>Luz de emergencia</t>
  </si>
  <si>
    <t>Pértiga en foso</t>
  </si>
  <si>
    <t>2 bloques auxiliares, 2 contactores LC1 Y 1 Relé Siemens o equivalente</t>
  </si>
  <si>
    <t>Bloque auxiliar en maniobra</t>
  </si>
  <si>
    <t>Fotorruptor doble Mac</t>
  </si>
  <si>
    <t>Fotorruptor MAC 24V.</t>
  </si>
  <si>
    <t>Botonera de revisión</t>
  </si>
  <si>
    <t>Conjunto diferencial y magnetotérmico de fuerza</t>
  </si>
  <si>
    <t>Baterías y equipos de comunicación</t>
  </si>
  <si>
    <t>Dispositivo de petición de socorro en cabina</t>
  </si>
  <si>
    <t>Conjunto batería telefonia</t>
  </si>
  <si>
    <t>Repuesto mecánico</t>
  </si>
  <si>
    <t>Guarniciones de rozaderas de cabina.</t>
  </si>
  <si>
    <t>12 patines para puertas automáticas</t>
  </si>
  <si>
    <t>Grupos de arrastre mecánicos e hidráulicos</t>
  </si>
  <si>
    <t>Motor eléctrico y cables de arrastre hasta 5 paradas</t>
  </si>
  <si>
    <t>Automatismos de puertas</t>
  </si>
  <si>
    <t>Guarnición de rozadera de estribo</t>
  </si>
  <si>
    <t>Amortiguador puerta exterior</t>
  </si>
  <si>
    <t>Sensores de puertas</t>
  </si>
  <si>
    <t>Cortina de luz en puertas de cabina</t>
  </si>
  <si>
    <t>Fotocélula en umbral cabina</t>
  </si>
  <si>
    <t>Conjunto fotocélula puerta automática</t>
  </si>
  <si>
    <t>Material reparación cabinas</t>
  </si>
  <si>
    <t>Suelo de cabina hasta 600 kilos</t>
  </si>
  <si>
    <t xml:space="preserve">Faldón en cabina </t>
  </si>
  <si>
    <t>Botonera de pasillo</t>
  </si>
  <si>
    <t>TOTAL</t>
  </si>
  <si>
    <t>Rueda cable Fermator de 60 MM. o equivalente</t>
  </si>
  <si>
    <t>Cuña retráctil Fermator VF. O equivalente</t>
  </si>
  <si>
    <t>Motor operador Fermator Asíncrono monofásico 125/30 300 r.p.m 1.1 Amp. Polea intermedia CPO del Operador Fermator transmisión o equivalente</t>
  </si>
  <si>
    <t>PRECIO TOTAL MÁXIMO
(IVA excl.)</t>
  </si>
  <si>
    <t>PRECIO TOTAL OFERTA
(IVA excl.)</t>
  </si>
  <si>
    <t>DESCRIPCIÓN MATERIAL</t>
  </si>
  <si>
    <t>PRECIO
UNITARIO MÁXIMO
(IVA excl.)</t>
  </si>
  <si>
    <t>PRECIO UNITARIO OFERTA
(IVA excl.)</t>
  </si>
  <si>
    <t>CONSUMO
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</si>
</sst>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3" x14ac:knownFonts="1">
    <font>
      <sz val="11"/>
      <color theme="1"/>
      <name val="Aptos Narrow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8" fontId="2" fillId="0" borderId="4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8" fontId="2" fillId="0" borderId="7" xfId="0" applyNumberFormat="1" applyFont="1" applyBorder="1" applyAlignment="1">
      <alignment horizontal="right" vertical="center"/>
    </xf>
    <xf numFmtId="8" fontId="1" fillId="0" borderId="7" xfId="0" applyNumberFormat="1" applyFont="1" applyBorder="1" applyAlignment="1">
      <alignment horizontal="right" vertical="center"/>
    </xf>
    <xf numFmtId="8" fontId="0" fillId="0" borderId="7" xfId="0" applyNumberFormat="1" applyBorder="1" applyAlignment="1">
      <alignment horizontal="right"/>
    </xf>
    <xf numFmtId="8" fontId="0" fillId="0" borderId="7" xfId="0" applyNumberFormat="1" applyBorder="1" applyAlignment="1">
      <alignment vertical="center"/>
    </xf>
    <xf numFmtId="8" fontId="0" fillId="0" borderId="7" xfId="0" applyNumberFormat="1" applyBorder="1" applyAlignment="1">
      <alignment horizontal="righ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8" fontId="2" fillId="0" borderId="4" xfId="0" applyNumberFormat="1" applyFont="1" applyBorder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8" fontId="1" fillId="3" borderId="7" xfId="0" applyNumberFormat="1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8" fontId="1" fillId="3" borderId="4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433AA-C181-4E24-9C27-F9F35F3B972C}">
  <dimension ref="A1:F45"/>
  <sheetViews>
    <sheetView tabSelected="1" view="pageLayout" zoomScaleNormal="100" workbookViewId="0">
      <selection activeCell="A3" sqref="A3:D3"/>
    </sheetView>
  </sheetViews>
  <sheetFormatPr baseColWidth="10" defaultRowHeight="15" x14ac:dyDescent="0.25"/>
  <cols>
    <col min="1" max="1" width="45.5703125" customWidth="1"/>
    <col min="2" max="2" width="9.7109375" customWidth="1"/>
    <col min="3" max="3" width="9.85546875" customWidth="1"/>
    <col min="4" max="4" width="9.42578125" customWidth="1"/>
    <col min="5" max="5" width="10.28515625" customWidth="1"/>
    <col min="6" max="6" width="11.7109375" customWidth="1"/>
  </cols>
  <sheetData>
    <row r="1" spans="1:6" ht="14.45" customHeight="1" thickBot="1" x14ac:dyDescent="0.3">
      <c r="A1" s="14" t="s">
        <v>45</v>
      </c>
      <c r="B1" s="15" t="s">
        <v>46</v>
      </c>
      <c r="C1" s="15" t="s">
        <v>47</v>
      </c>
      <c r="D1" s="15" t="s">
        <v>48</v>
      </c>
      <c r="E1" s="15" t="s">
        <v>43</v>
      </c>
      <c r="F1" s="16" t="s">
        <v>44</v>
      </c>
    </row>
    <row r="2" spans="1:6" ht="41.1" customHeight="1" thickBot="1" x14ac:dyDescent="0.3">
      <c r="A2" s="17"/>
      <c r="B2" s="17"/>
      <c r="C2" s="18"/>
      <c r="D2" s="17"/>
      <c r="E2" s="17"/>
      <c r="F2" s="19"/>
    </row>
    <row r="3" spans="1:6" ht="15.75" thickBot="1" x14ac:dyDescent="0.3">
      <c r="A3" s="20" t="s">
        <v>0</v>
      </c>
      <c r="B3" s="21"/>
      <c r="C3" s="21"/>
      <c r="D3" s="22"/>
      <c r="E3" s="23">
        <f>SUM(E4:E11)</f>
        <v>21004</v>
      </c>
      <c r="F3" s="23">
        <f>SUM(F4:F11)</f>
        <v>0</v>
      </c>
    </row>
    <row r="4" spans="1:6" ht="15.75" thickBot="1" x14ac:dyDescent="0.3">
      <c r="A4" s="1" t="s">
        <v>1</v>
      </c>
      <c r="B4" s="3">
        <v>2350</v>
      </c>
      <c r="C4" s="13"/>
      <c r="D4" s="4">
        <v>4</v>
      </c>
      <c r="E4" s="5">
        <v>9400</v>
      </c>
      <c r="F4" s="7">
        <f>C4*D4</f>
        <v>0</v>
      </c>
    </row>
    <row r="5" spans="1:6" ht="15.75" thickBot="1" x14ac:dyDescent="0.3">
      <c r="A5" s="2" t="s">
        <v>2</v>
      </c>
      <c r="B5" s="3">
        <v>542</v>
      </c>
      <c r="C5" s="13"/>
      <c r="D5" s="4">
        <v>1</v>
      </c>
      <c r="E5" s="5">
        <v>542</v>
      </c>
      <c r="F5" s="7">
        <f t="shared" ref="F5:F11" si="0">C5*D5</f>
        <v>0</v>
      </c>
    </row>
    <row r="6" spans="1:6" ht="15.75" thickBot="1" x14ac:dyDescent="0.3">
      <c r="A6" s="2" t="s">
        <v>3</v>
      </c>
      <c r="B6" s="3">
        <v>236</v>
      </c>
      <c r="C6" s="13"/>
      <c r="D6" s="4">
        <v>1</v>
      </c>
      <c r="E6" s="5">
        <v>236</v>
      </c>
      <c r="F6" s="7">
        <f t="shared" si="0"/>
        <v>0</v>
      </c>
    </row>
    <row r="7" spans="1:6" ht="15.75" thickBot="1" x14ac:dyDescent="0.3">
      <c r="A7" s="1" t="s">
        <v>4</v>
      </c>
      <c r="B7" s="3">
        <v>950</v>
      </c>
      <c r="C7" s="13"/>
      <c r="D7" s="4">
        <v>5</v>
      </c>
      <c r="E7" s="5">
        <v>4750</v>
      </c>
      <c r="F7" s="7">
        <f t="shared" si="0"/>
        <v>0</v>
      </c>
    </row>
    <row r="8" spans="1:6" ht="15.75" thickBot="1" x14ac:dyDescent="0.3">
      <c r="A8" s="2" t="s">
        <v>5</v>
      </c>
      <c r="B8" s="3">
        <v>356</v>
      </c>
      <c r="C8" s="13"/>
      <c r="D8" s="4">
        <v>1</v>
      </c>
      <c r="E8" s="5">
        <v>356</v>
      </c>
      <c r="F8" s="7">
        <f t="shared" si="0"/>
        <v>0</v>
      </c>
    </row>
    <row r="9" spans="1:6" ht="15.75" thickBot="1" x14ac:dyDescent="0.3">
      <c r="A9" s="1" t="s">
        <v>6</v>
      </c>
      <c r="B9" s="3">
        <v>1354</v>
      </c>
      <c r="C9" s="13"/>
      <c r="D9" s="4">
        <v>3</v>
      </c>
      <c r="E9" s="5">
        <v>4062</v>
      </c>
      <c r="F9" s="7">
        <f t="shared" si="0"/>
        <v>0</v>
      </c>
    </row>
    <row r="10" spans="1:6" ht="15.75" thickBot="1" x14ac:dyDescent="0.3">
      <c r="A10" s="2" t="s">
        <v>7</v>
      </c>
      <c r="B10" s="3">
        <v>287</v>
      </c>
      <c r="C10" s="13"/>
      <c r="D10" s="4">
        <v>1</v>
      </c>
      <c r="E10" s="5">
        <v>287</v>
      </c>
      <c r="F10" s="7">
        <f t="shared" si="0"/>
        <v>0</v>
      </c>
    </row>
    <row r="11" spans="1:6" ht="15.75" thickBot="1" x14ac:dyDescent="0.3">
      <c r="A11" s="2" t="s">
        <v>8</v>
      </c>
      <c r="B11" s="3">
        <v>457</v>
      </c>
      <c r="C11" s="13"/>
      <c r="D11" s="4">
        <v>3</v>
      </c>
      <c r="E11" s="5">
        <v>1371</v>
      </c>
      <c r="F11" s="7">
        <f t="shared" si="0"/>
        <v>0</v>
      </c>
    </row>
    <row r="12" spans="1:6" ht="15.75" thickBot="1" x14ac:dyDescent="0.3">
      <c r="A12" s="20" t="s">
        <v>9</v>
      </c>
      <c r="B12" s="21"/>
      <c r="C12" s="21"/>
      <c r="D12" s="22"/>
      <c r="E12" s="23">
        <f>SUM(E13:E22)</f>
        <v>6823</v>
      </c>
      <c r="F12" s="23">
        <f>SUM(F13:F22)</f>
        <v>0</v>
      </c>
    </row>
    <row r="13" spans="1:6" ht="15.75" thickBot="1" x14ac:dyDescent="0.3">
      <c r="A13" s="2" t="s">
        <v>10</v>
      </c>
      <c r="B13" s="3">
        <v>70</v>
      </c>
      <c r="C13" s="13"/>
      <c r="D13" s="4">
        <v>10</v>
      </c>
      <c r="E13" s="5">
        <v>700</v>
      </c>
      <c r="F13" s="7">
        <f>C13*D13</f>
        <v>0</v>
      </c>
    </row>
    <row r="14" spans="1:6" ht="15.75" thickBot="1" x14ac:dyDescent="0.3">
      <c r="A14" s="2" t="s">
        <v>11</v>
      </c>
      <c r="B14" s="3">
        <v>80</v>
      </c>
      <c r="C14" s="13"/>
      <c r="D14" s="4">
        <v>10</v>
      </c>
      <c r="E14" s="5">
        <v>800</v>
      </c>
      <c r="F14" s="7">
        <f t="shared" ref="F14:F22" si="1">C14*D14</f>
        <v>0</v>
      </c>
    </row>
    <row r="15" spans="1:6" ht="15.75" thickBot="1" x14ac:dyDescent="0.3">
      <c r="A15" s="1" t="s">
        <v>12</v>
      </c>
      <c r="B15" s="3">
        <v>158</v>
      </c>
      <c r="C15" s="13"/>
      <c r="D15" s="4">
        <v>6</v>
      </c>
      <c r="E15" s="5">
        <v>948</v>
      </c>
      <c r="F15" s="7">
        <f t="shared" si="1"/>
        <v>0</v>
      </c>
    </row>
    <row r="16" spans="1:6" ht="15.75" thickBot="1" x14ac:dyDescent="0.3">
      <c r="A16" s="1" t="s">
        <v>13</v>
      </c>
      <c r="B16" s="3">
        <v>96</v>
      </c>
      <c r="C16" s="13"/>
      <c r="D16" s="4">
        <v>1</v>
      </c>
      <c r="E16" s="5">
        <v>96</v>
      </c>
      <c r="F16" s="7">
        <f t="shared" si="1"/>
        <v>0</v>
      </c>
    </row>
    <row r="17" spans="1:6" ht="26.25" thickBot="1" x14ac:dyDescent="0.3">
      <c r="A17" s="2" t="s">
        <v>14</v>
      </c>
      <c r="B17" s="3">
        <v>458</v>
      </c>
      <c r="C17" s="13"/>
      <c r="D17" s="4">
        <v>1</v>
      </c>
      <c r="E17" s="5">
        <v>458</v>
      </c>
      <c r="F17" s="8">
        <f t="shared" si="1"/>
        <v>0</v>
      </c>
    </row>
    <row r="18" spans="1:6" ht="15.75" thickBot="1" x14ac:dyDescent="0.3">
      <c r="A18" s="2" t="s">
        <v>15</v>
      </c>
      <c r="B18" s="3">
        <v>165</v>
      </c>
      <c r="C18" s="13"/>
      <c r="D18" s="4">
        <v>1</v>
      </c>
      <c r="E18" s="5">
        <v>165</v>
      </c>
      <c r="F18" s="7">
        <f t="shared" si="1"/>
        <v>0</v>
      </c>
    </row>
    <row r="19" spans="1:6" ht="15.75" thickBot="1" x14ac:dyDescent="0.3">
      <c r="A19" s="2" t="s">
        <v>16</v>
      </c>
      <c r="B19" s="3">
        <v>324</v>
      </c>
      <c r="C19" s="13"/>
      <c r="D19" s="4">
        <v>5</v>
      </c>
      <c r="E19" s="5">
        <v>1620</v>
      </c>
      <c r="F19" s="7">
        <f t="shared" si="1"/>
        <v>0</v>
      </c>
    </row>
    <row r="20" spans="1:6" ht="15.75" thickBot="1" x14ac:dyDescent="0.3">
      <c r="A20" s="2" t="s">
        <v>17</v>
      </c>
      <c r="B20" s="3">
        <v>256</v>
      </c>
      <c r="C20" s="13"/>
      <c r="D20" s="4">
        <v>5</v>
      </c>
      <c r="E20" s="5">
        <v>1280</v>
      </c>
      <c r="F20" s="7">
        <f t="shared" si="1"/>
        <v>0</v>
      </c>
    </row>
    <row r="21" spans="1:6" ht="15.75" thickBot="1" x14ac:dyDescent="0.3">
      <c r="A21" s="1" t="s">
        <v>18</v>
      </c>
      <c r="B21" s="3">
        <v>298</v>
      </c>
      <c r="C21" s="13"/>
      <c r="D21" s="4">
        <v>2</v>
      </c>
      <c r="E21" s="5">
        <v>596</v>
      </c>
      <c r="F21" s="7">
        <f t="shared" si="1"/>
        <v>0</v>
      </c>
    </row>
    <row r="22" spans="1:6" ht="15.75" thickBot="1" x14ac:dyDescent="0.3">
      <c r="A22" s="2" t="s">
        <v>19</v>
      </c>
      <c r="B22" s="3">
        <v>160</v>
      </c>
      <c r="C22" s="13"/>
      <c r="D22" s="4">
        <v>1</v>
      </c>
      <c r="E22" s="5">
        <v>160</v>
      </c>
      <c r="F22" s="7">
        <f t="shared" si="1"/>
        <v>0</v>
      </c>
    </row>
    <row r="23" spans="1:6" ht="15.75" thickBot="1" x14ac:dyDescent="0.3">
      <c r="A23" s="20" t="s">
        <v>20</v>
      </c>
      <c r="B23" s="21"/>
      <c r="C23" s="21"/>
      <c r="D23" s="22"/>
      <c r="E23" s="23">
        <f>SUM(E24:E25)</f>
        <v>6150</v>
      </c>
      <c r="F23" s="23">
        <f>SUM(F24:F25)</f>
        <v>0</v>
      </c>
    </row>
    <row r="24" spans="1:6" ht="15.75" thickBot="1" x14ac:dyDescent="0.3">
      <c r="A24" s="2" t="s">
        <v>21</v>
      </c>
      <c r="B24" s="3">
        <v>525</v>
      </c>
      <c r="C24" s="13"/>
      <c r="D24" s="4">
        <v>7</v>
      </c>
      <c r="E24" s="5">
        <v>3675</v>
      </c>
      <c r="F24" s="7">
        <f>C24*D24</f>
        <v>0</v>
      </c>
    </row>
    <row r="25" spans="1:6" ht="15.75" thickBot="1" x14ac:dyDescent="0.3">
      <c r="A25" s="2" t="s">
        <v>22</v>
      </c>
      <c r="B25" s="3">
        <v>165</v>
      </c>
      <c r="C25" s="13"/>
      <c r="D25" s="4">
        <v>15</v>
      </c>
      <c r="E25" s="5">
        <v>2475</v>
      </c>
      <c r="F25" s="7">
        <f>C25*D25</f>
        <v>0</v>
      </c>
    </row>
    <row r="26" spans="1:6" ht="15.75" thickBot="1" x14ac:dyDescent="0.3">
      <c r="A26" s="20" t="s">
        <v>23</v>
      </c>
      <c r="B26" s="21"/>
      <c r="C26" s="21"/>
      <c r="D26" s="22"/>
      <c r="E26" s="23">
        <f>SUM(E27:E30)</f>
        <v>14235</v>
      </c>
      <c r="F26" s="23">
        <f>SUM(F27:F30)</f>
        <v>0</v>
      </c>
    </row>
    <row r="27" spans="1:6" ht="15.75" thickBot="1" x14ac:dyDescent="0.3">
      <c r="A27" s="2" t="s">
        <v>24</v>
      </c>
      <c r="B27" s="3">
        <v>289</v>
      </c>
      <c r="C27" s="13"/>
      <c r="D27" s="4">
        <v>10</v>
      </c>
      <c r="E27" s="5">
        <v>2890</v>
      </c>
      <c r="F27" s="7">
        <f>C27*D27</f>
        <v>0</v>
      </c>
    </row>
    <row r="28" spans="1:6" ht="15.75" thickBot="1" x14ac:dyDescent="0.3">
      <c r="A28" s="2" t="s">
        <v>40</v>
      </c>
      <c r="B28" s="3">
        <v>267</v>
      </c>
      <c r="C28" s="13"/>
      <c r="D28" s="4">
        <v>15</v>
      </c>
      <c r="E28" s="5">
        <v>4005</v>
      </c>
      <c r="F28" s="7">
        <f t="shared" ref="F28:F30" si="2">C28*D28</f>
        <v>0</v>
      </c>
    </row>
    <row r="29" spans="1:6" ht="15.75" thickBot="1" x14ac:dyDescent="0.3">
      <c r="A29" s="2" t="s">
        <v>41</v>
      </c>
      <c r="B29" s="3">
        <v>294</v>
      </c>
      <c r="C29" s="13"/>
      <c r="D29" s="4">
        <v>10</v>
      </c>
      <c r="E29" s="5">
        <v>2940</v>
      </c>
      <c r="F29" s="7">
        <f t="shared" si="2"/>
        <v>0</v>
      </c>
    </row>
    <row r="30" spans="1:6" ht="15.75" thickBot="1" x14ac:dyDescent="0.3">
      <c r="A30" s="2" t="s">
        <v>25</v>
      </c>
      <c r="B30" s="3">
        <v>220</v>
      </c>
      <c r="C30" s="13"/>
      <c r="D30" s="4">
        <v>20</v>
      </c>
      <c r="E30" s="5">
        <v>4400</v>
      </c>
      <c r="F30" s="7">
        <f t="shared" si="2"/>
        <v>0</v>
      </c>
    </row>
    <row r="31" spans="1:6" ht="15.75" thickBot="1" x14ac:dyDescent="0.3">
      <c r="A31" s="10" t="s">
        <v>26</v>
      </c>
      <c r="B31" s="11"/>
      <c r="C31" s="11"/>
      <c r="D31" s="12"/>
      <c r="E31" s="6">
        <f>SUM(E32)</f>
        <v>8500</v>
      </c>
      <c r="F31" s="6">
        <f>SUM(F32)</f>
        <v>0</v>
      </c>
    </row>
    <row r="32" spans="1:6" ht="15.75" thickBot="1" x14ac:dyDescent="0.3">
      <c r="A32" s="1" t="s">
        <v>27</v>
      </c>
      <c r="B32" s="3">
        <v>8500</v>
      </c>
      <c r="C32" s="13"/>
      <c r="D32" s="4">
        <v>1</v>
      </c>
      <c r="E32" s="5">
        <v>8500</v>
      </c>
      <c r="F32" s="7">
        <f>C32*D32</f>
        <v>0</v>
      </c>
    </row>
    <row r="33" spans="1:6" ht="15.75" thickBot="1" x14ac:dyDescent="0.3">
      <c r="A33" s="20" t="s">
        <v>28</v>
      </c>
      <c r="B33" s="21"/>
      <c r="C33" s="21"/>
      <c r="D33" s="22"/>
      <c r="E33" s="23">
        <f>SUM(E34:E36)</f>
        <v>3002</v>
      </c>
      <c r="F33" s="23">
        <f>SUM(F34:F36)</f>
        <v>0</v>
      </c>
    </row>
    <row r="34" spans="1:6" ht="15.75" thickBot="1" x14ac:dyDescent="0.3">
      <c r="A34" s="2" t="s">
        <v>29</v>
      </c>
      <c r="B34" s="3">
        <v>165</v>
      </c>
      <c r="C34" s="13"/>
      <c r="D34" s="4">
        <v>1</v>
      </c>
      <c r="E34" s="5">
        <v>165</v>
      </c>
      <c r="F34" s="7">
        <f>C34*D34</f>
        <v>0</v>
      </c>
    </row>
    <row r="35" spans="1:6" ht="15.75" thickBot="1" x14ac:dyDescent="0.3">
      <c r="A35" s="2" t="s">
        <v>30</v>
      </c>
      <c r="B35" s="3">
        <v>185</v>
      </c>
      <c r="C35" s="13"/>
      <c r="D35" s="4">
        <v>10</v>
      </c>
      <c r="E35" s="5">
        <v>1850</v>
      </c>
      <c r="F35" s="7">
        <f t="shared" ref="F35:F36" si="3">C35*D35</f>
        <v>0</v>
      </c>
    </row>
    <row r="36" spans="1:6" ht="39" thickBot="1" x14ac:dyDescent="0.3">
      <c r="A36" s="2" t="s">
        <v>42</v>
      </c>
      <c r="B36" s="3">
        <v>987</v>
      </c>
      <c r="C36" s="13"/>
      <c r="D36" s="4">
        <v>1</v>
      </c>
      <c r="E36" s="5">
        <v>987</v>
      </c>
      <c r="F36" s="9">
        <f t="shared" si="3"/>
        <v>0</v>
      </c>
    </row>
    <row r="37" spans="1:6" ht="15.75" thickBot="1" x14ac:dyDescent="0.3">
      <c r="A37" s="20" t="s">
        <v>31</v>
      </c>
      <c r="B37" s="21"/>
      <c r="C37" s="21"/>
      <c r="D37" s="22"/>
      <c r="E37" s="23">
        <f>SUM(E38:E40)</f>
        <v>22216</v>
      </c>
      <c r="F37" s="23">
        <f>SUM(F38:F40)</f>
        <v>0</v>
      </c>
    </row>
    <row r="38" spans="1:6" ht="15.75" thickBot="1" x14ac:dyDescent="0.3">
      <c r="A38" s="1" t="s">
        <v>32</v>
      </c>
      <c r="B38" s="3">
        <v>1350</v>
      </c>
      <c r="C38" s="13"/>
      <c r="D38" s="4">
        <v>10</v>
      </c>
      <c r="E38" s="5">
        <v>13500</v>
      </c>
      <c r="F38" s="7">
        <f>C38*D38</f>
        <v>0</v>
      </c>
    </row>
    <row r="39" spans="1:6" ht="15.75" thickBot="1" x14ac:dyDescent="0.3">
      <c r="A39" s="2" t="s">
        <v>33</v>
      </c>
      <c r="B39" s="3">
        <v>154</v>
      </c>
      <c r="C39" s="13"/>
      <c r="D39" s="4">
        <v>6</v>
      </c>
      <c r="E39" s="5">
        <v>924</v>
      </c>
      <c r="F39" s="7">
        <f t="shared" ref="F39:F40" si="4">C39*D39</f>
        <v>0</v>
      </c>
    </row>
    <row r="40" spans="1:6" ht="15.75" thickBot="1" x14ac:dyDescent="0.3">
      <c r="A40" s="2" t="s">
        <v>34</v>
      </c>
      <c r="B40" s="3">
        <v>487</v>
      </c>
      <c r="C40" s="13"/>
      <c r="D40" s="4">
        <v>16</v>
      </c>
      <c r="E40" s="5">
        <v>7792</v>
      </c>
      <c r="F40" s="7">
        <f t="shared" si="4"/>
        <v>0</v>
      </c>
    </row>
    <row r="41" spans="1:6" ht="15.75" thickBot="1" x14ac:dyDescent="0.3">
      <c r="A41" s="20" t="s">
        <v>35</v>
      </c>
      <c r="B41" s="21"/>
      <c r="C41" s="21"/>
      <c r="D41" s="22"/>
      <c r="E41" s="23">
        <f>SUM(E42:E44)</f>
        <v>4063</v>
      </c>
      <c r="F41" s="23">
        <f>SUM(F42:F44)</f>
        <v>0</v>
      </c>
    </row>
    <row r="42" spans="1:6" ht="15.75" thickBot="1" x14ac:dyDescent="0.3">
      <c r="A42" s="2" t="s">
        <v>36</v>
      </c>
      <c r="B42" s="3">
        <v>457</v>
      </c>
      <c r="C42" s="13"/>
      <c r="D42" s="4">
        <v>5</v>
      </c>
      <c r="E42" s="5">
        <v>2285</v>
      </c>
      <c r="F42" s="7">
        <f>C42*D42</f>
        <v>0</v>
      </c>
    </row>
    <row r="43" spans="1:6" ht="15.75" thickBot="1" x14ac:dyDescent="0.3">
      <c r="A43" s="1" t="s">
        <v>37</v>
      </c>
      <c r="B43" s="3">
        <v>198</v>
      </c>
      <c r="C43" s="13"/>
      <c r="D43" s="4">
        <v>1</v>
      </c>
      <c r="E43" s="5">
        <v>198</v>
      </c>
      <c r="F43" s="7">
        <f t="shared" ref="F43:F44" si="5">C43*D43</f>
        <v>0</v>
      </c>
    </row>
    <row r="44" spans="1:6" ht="15.75" thickBot="1" x14ac:dyDescent="0.3">
      <c r="A44" s="2" t="s">
        <v>38</v>
      </c>
      <c r="B44" s="3">
        <v>158</v>
      </c>
      <c r="C44" s="13"/>
      <c r="D44" s="4">
        <v>10</v>
      </c>
      <c r="E44" s="5">
        <v>1580</v>
      </c>
      <c r="F44" s="7">
        <f t="shared" si="5"/>
        <v>0</v>
      </c>
    </row>
    <row r="45" spans="1:6" ht="15.75" thickBot="1" x14ac:dyDescent="0.3">
      <c r="A45" s="24" t="s">
        <v>39</v>
      </c>
      <c r="B45" s="25"/>
      <c r="C45" s="25"/>
      <c r="D45" s="26"/>
      <c r="E45" s="27">
        <f>SUM(E3,E12,E23,E26,E31,E33,E37,E41)</f>
        <v>85993</v>
      </c>
      <c r="F45" s="27">
        <f>SUM(F3,F12,F23,F26,F31,F33,F37,F41)</f>
        <v>0</v>
      </c>
    </row>
  </sheetData>
  <sheetProtection algorithmName="SHA-512" hashValue="wgvavVu25DWrlTiZcFm2bEVyExtMnsIgy5kAHavahn2Nd8vEaN5hvW2lmQl005yA07bNblELuYE8y0ocYqtyoQ==" saltValue="4D3RGoRy+JapJMOXH30VWw==" spinCount="100000" sheet="1" objects="1" scenarios="1"/>
  <mergeCells count="15">
    <mergeCell ref="F1:F2"/>
    <mergeCell ref="A3:D3"/>
    <mergeCell ref="A12:D12"/>
    <mergeCell ref="A23:D23"/>
    <mergeCell ref="A26:D26"/>
    <mergeCell ref="B1:B2"/>
    <mergeCell ref="E1:E2"/>
    <mergeCell ref="A1:A2"/>
    <mergeCell ref="D1:D2"/>
    <mergeCell ref="C1:C2"/>
    <mergeCell ref="A31:D31"/>
    <mergeCell ref="A45:D45"/>
    <mergeCell ref="A37:D37"/>
    <mergeCell ref="A41:D41"/>
    <mergeCell ref="A33:D33"/>
  </mergeCells>
  <dataValidations count="1">
    <dataValidation type="decimal" operator="lessThanOrEqual" allowBlank="1" showInputMessage="1" showErrorMessage="1" errorTitle="Precio unitario mayor" error="El precio insertado es mayor que el precio unitario diario máximo" sqref="C4:C11 C13:C22 C24:C25 C27:C30 C42:C44 C38:C40 C32 C34:C36" xr:uid="{0758799F-6B52-4876-9538-D76DD48FA0EB}">
      <formula1>B4</formula1>
    </dataValidation>
  </dataValidations>
  <pageMargins left="0.39370078740157483" right="0.19685039370078741" top="0.39370078740157483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D2911-F150-43CF-8961-FF221777F3A3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Precios parte variable</vt:lpstr>
      <vt:lpstr>Hoja1</vt:lpstr>
      <vt:lpstr>'Precios parte variable'!_Hlk179296017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Domingo del Río Ángel</dc:creator>
  <cp:lastModifiedBy>Gutiérrez Cobo Sabina</cp:lastModifiedBy>
  <cp:lastPrinted>2024-10-21T11:47:48Z</cp:lastPrinted>
  <dcterms:created xsi:type="dcterms:W3CDTF">2024-10-10T11:06:12Z</dcterms:created>
  <dcterms:modified xsi:type="dcterms:W3CDTF">2024-10-24T08:16:18Z</dcterms:modified>
</cp:coreProperties>
</file>