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2.xml" ContentType="application/vnd.ms-excel.control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codeName="ThisWorkbook" defaultThemeVersion="124226"/>
  <mc:AlternateContent xmlns:mc="http://schemas.openxmlformats.org/markup-compatibility/2006">
    <mc:Choice Requires="x15">
      <x15ac:absPath xmlns:x15ac="http://schemas.microsoft.com/office/spreadsheetml/2010/11/ac" url="I:\Contratacion\EXPEDIENTES EN TRAMITE\2021-070 SUMINISTRO DE GRASAS, LUBRICANTES, ANTICONGELANTES Y ADBLUE PARA EL TALLER MECÁNICO DE CALVIÀ 2000\"/>
    </mc:Choice>
  </mc:AlternateContent>
  <xr:revisionPtr revIDLastSave="0" documentId="13_ncr:201_{47F7AD5A-13BA-4145-A5C7-2900744A2416}" xr6:coauthVersionLast="45" xr6:coauthVersionMax="45" xr10:uidLastSave="{00000000-0000-0000-0000-000000000000}"/>
  <bookViews>
    <workbookView xWindow="-120" yWindow="-120" windowWidth="29040" windowHeight="15840" tabRatio="834" activeTab="1" xr2:uid="{00000000-000D-0000-FFFF-FFFF00000000}"/>
  </bookViews>
  <sheets>
    <sheet name="INI con oferta excluída" sheetId="30" r:id="rId1"/>
    <sheet name="INI sin oferta excluída" sheetId="23" r:id="rId2"/>
    <sheet name="FINAL" sheetId="27" r:id="rId3"/>
    <sheet name="FORMULA" sheetId="28" r:id="rId4"/>
    <sheet name="OFERTA ADJUDICADA" sheetId="29" r:id="rId5"/>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9" i="30" l="1"/>
  <c r="AH9" i="30"/>
  <c r="AI9" i="30"/>
  <c r="AJ9" i="30"/>
  <c r="AK9" i="30"/>
  <c r="AL9" i="30"/>
  <c r="AM9" i="30"/>
  <c r="AN9" i="30"/>
  <c r="AO9" i="30"/>
  <c r="AP9" i="30"/>
  <c r="AQ9" i="30"/>
  <c r="AR9" i="30"/>
  <c r="AS9" i="30"/>
  <c r="AT9" i="30"/>
  <c r="AU9" i="30"/>
  <c r="AV9" i="30"/>
  <c r="AW9" i="30"/>
  <c r="AX9" i="30"/>
  <c r="AY9" i="30"/>
  <c r="AZ9" i="30"/>
  <c r="BE9" i="30"/>
  <c r="BF9" i="30"/>
  <c r="BG9" i="30"/>
  <c r="BH9" i="30"/>
  <c r="BI9" i="30"/>
  <c r="BJ9" i="30"/>
  <c r="BK9" i="30"/>
  <c r="BL9" i="30"/>
  <c r="BM9" i="30"/>
  <c r="BN9" i="30"/>
  <c r="BO9" i="30"/>
  <c r="BP9" i="30"/>
  <c r="BQ9" i="30"/>
  <c r="BR9" i="30"/>
  <c r="BS9" i="30"/>
  <c r="BT9" i="30"/>
  <c r="BU9" i="30"/>
  <c r="BV9" i="30"/>
  <c r="BW9" i="30"/>
  <c r="BX9" i="30"/>
  <c r="F10" i="30"/>
  <c r="G10" i="30"/>
  <c r="H10" i="30"/>
  <c r="AG10" i="30"/>
  <c r="AH10" i="30"/>
  <c r="AI10" i="30"/>
  <c r="AJ10" i="30"/>
  <c r="AK10" i="30"/>
  <c r="AL10" i="30"/>
  <c r="AM10" i="30"/>
  <c r="AN10" i="30"/>
  <c r="AO10" i="30"/>
  <c r="AP10" i="30"/>
  <c r="AQ10" i="30"/>
  <c r="AR10" i="30"/>
  <c r="AS10" i="30"/>
  <c r="AT10" i="30"/>
  <c r="AU10" i="30"/>
  <c r="AV10" i="30"/>
  <c r="AW10" i="30"/>
  <c r="AX10" i="30"/>
  <c r="AY10" i="30"/>
  <c r="AZ10" i="30"/>
  <c r="BE10" i="30"/>
  <c r="BF10" i="30"/>
  <c r="BG10" i="30"/>
  <c r="BH10" i="30"/>
  <c r="BI10" i="30"/>
  <c r="BJ10" i="30"/>
  <c r="BK10" i="30"/>
  <c r="BL10" i="30"/>
  <c r="BM10" i="30"/>
  <c r="BN10" i="30"/>
  <c r="BO10" i="30"/>
  <c r="BP10" i="30"/>
  <c r="BQ10" i="30"/>
  <c r="BR10" i="30"/>
  <c r="BS10" i="30"/>
  <c r="BT10" i="30"/>
  <c r="BU10" i="30"/>
  <c r="BV10" i="30"/>
  <c r="BW10" i="30"/>
  <c r="BX10" i="30"/>
  <c r="F11" i="30"/>
  <c r="AJ11" i="30" s="1"/>
  <c r="G11" i="30"/>
  <c r="H11" i="30"/>
  <c r="AG11" i="30"/>
  <c r="AH11" i="30"/>
  <c r="AI11" i="30"/>
  <c r="AK11" i="30"/>
  <c r="AL11" i="30"/>
  <c r="AM11" i="30"/>
  <c r="AN11" i="30"/>
  <c r="AO11" i="30"/>
  <c r="AP11" i="30"/>
  <c r="AQ11" i="30"/>
  <c r="AR11" i="30"/>
  <c r="AS11" i="30"/>
  <c r="AT11" i="30"/>
  <c r="AU11" i="30"/>
  <c r="AV11" i="30"/>
  <c r="AW11" i="30"/>
  <c r="AX11" i="30"/>
  <c r="AY11" i="30"/>
  <c r="AZ11" i="30"/>
  <c r="BE11" i="30"/>
  <c r="BF11" i="30"/>
  <c r="BG11" i="30"/>
  <c r="BH11" i="30"/>
  <c r="BI11" i="30"/>
  <c r="BJ11" i="30"/>
  <c r="BK11" i="30"/>
  <c r="BL11" i="30"/>
  <c r="BM11" i="30"/>
  <c r="BN11" i="30"/>
  <c r="BO11" i="30"/>
  <c r="BP11" i="30"/>
  <c r="BQ11" i="30"/>
  <c r="BR11" i="30"/>
  <c r="BS11" i="30"/>
  <c r="BT11" i="30"/>
  <c r="BU11" i="30"/>
  <c r="BV11" i="30"/>
  <c r="BW11" i="30"/>
  <c r="BX11" i="30"/>
  <c r="F12" i="30"/>
  <c r="AJ12" i="30" s="1"/>
  <c r="G12" i="30"/>
  <c r="H12" i="30"/>
  <c r="AG12" i="30"/>
  <c r="AH12" i="30"/>
  <c r="AI12" i="30"/>
  <c r="AK12" i="30"/>
  <c r="AL12" i="30"/>
  <c r="AM12" i="30"/>
  <c r="AN12" i="30"/>
  <c r="AO12" i="30"/>
  <c r="AP12" i="30"/>
  <c r="AQ12" i="30"/>
  <c r="AR12" i="30"/>
  <c r="AS12" i="30"/>
  <c r="AT12" i="30"/>
  <c r="AU12" i="30"/>
  <c r="AV12" i="30"/>
  <c r="AW12" i="30"/>
  <c r="AX12" i="30"/>
  <c r="AY12" i="30"/>
  <c r="AZ12" i="30"/>
  <c r="BE12" i="30"/>
  <c r="BF12" i="30"/>
  <c r="BG12" i="30"/>
  <c r="BH12" i="30"/>
  <c r="BI12" i="30"/>
  <c r="BJ12" i="30"/>
  <c r="BK12" i="30"/>
  <c r="BL12" i="30"/>
  <c r="BM12" i="30"/>
  <c r="BN12" i="30"/>
  <c r="BO12" i="30"/>
  <c r="BP12" i="30"/>
  <c r="BQ12" i="30"/>
  <c r="BR12" i="30"/>
  <c r="BS12" i="30"/>
  <c r="BT12" i="30"/>
  <c r="BU12" i="30"/>
  <c r="BV12" i="30"/>
  <c r="BW12" i="30"/>
  <c r="BX12" i="30"/>
  <c r="F13" i="30"/>
  <c r="AJ13" i="30" s="1"/>
  <c r="G13" i="30"/>
  <c r="H13" i="30"/>
  <c r="AG13" i="30"/>
  <c r="AH13" i="30"/>
  <c r="AI13" i="30"/>
  <c r="AK13" i="30"/>
  <c r="AL13" i="30"/>
  <c r="AM13" i="30"/>
  <c r="AN13" i="30"/>
  <c r="AO13" i="30"/>
  <c r="AP13" i="30"/>
  <c r="AQ13" i="30"/>
  <c r="AR13" i="30"/>
  <c r="AS13" i="30"/>
  <c r="AT13" i="30"/>
  <c r="AU13" i="30"/>
  <c r="AV13" i="30"/>
  <c r="AW13" i="30"/>
  <c r="AX13" i="30"/>
  <c r="AY13" i="30"/>
  <c r="AZ13" i="30"/>
  <c r="BE13" i="30"/>
  <c r="BF13" i="30"/>
  <c r="BG13" i="30"/>
  <c r="BH13" i="30"/>
  <c r="BI13" i="30"/>
  <c r="BJ13" i="30"/>
  <c r="BK13" i="30"/>
  <c r="BL13" i="30"/>
  <c r="BM13" i="30"/>
  <c r="BN13" i="30"/>
  <c r="BO13" i="30"/>
  <c r="BP13" i="30"/>
  <c r="BQ13" i="30"/>
  <c r="BR13" i="30"/>
  <c r="BS13" i="30"/>
  <c r="BT13" i="30"/>
  <c r="BU13" i="30"/>
  <c r="BV13" i="30"/>
  <c r="BW13" i="30"/>
  <c r="BX13" i="30"/>
  <c r="F14" i="30"/>
  <c r="AJ14" i="30" s="1"/>
  <c r="G14" i="30"/>
  <c r="H14" i="30"/>
  <c r="AG14" i="30"/>
  <c r="AH14" i="30"/>
  <c r="AI14" i="30"/>
  <c r="AK14" i="30"/>
  <c r="AL14" i="30"/>
  <c r="AM14" i="30"/>
  <c r="AN14" i="30"/>
  <c r="AO14" i="30"/>
  <c r="AP14" i="30"/>
  <c r="AQ14" i="30"/>
  <c r="AR14" i="30"/>
  <c r="AS14" i="30"/>
  <c r="AT14" i="30"/>
  <c r="AU14" i="30"/>
  <c r="AV14" i="30"/>
  <c r="AW14" i="30"/>
  <c r="AX14" i="30"/>
  <c r="AY14" i="30"/>
  <c r="AZ14" i="30"/>
  <c r="BE14" i="30"/>
  <c r="BF14" i="30"/>
  <c r="BG14" i="30"/>
  <c r="BH14" i="30"/>
  <c r="BI14" i="30"/>
  <c r="BJ14" i="30"/>
  <c r="BK14" i="30"/>
  <c r="BL14" i="30"/>
  <c r="BM14" i="30"/>
  <c r="BN14" i="30"/>
  <c r="BO14" i="30"/>
  <c r="BP14" i="30"/>
  <c r="BQ14" i="30"/>
  <c r="BR14" i="30"/>
  <c r="BS14" i="30"/>
  <c r="BT14" i="30"/>
  <c r="BU14" i="30"/>
  <c r="BV14" i="30"/>
  <c r="BW14" i="30"/>
  <c r="BX14" i="30"/>
  <c r="F15" i="30"/>
  <c r="AJ15" i="30" s="1"/>
  <c r="G15" i="30"/>
  <c r="H15" i="30"/>
  <c r="AG15" i="30"/>
  <c r="AH15" i="30"/>
  <c r="AI15" i="30"/>
  <c r="AK15" i="30"/>
  <c r="AL15" i="30"/>
  <c r="AM15" i="30"/>
  <c r="AN15" i="30"/>
  <c r="AO15" i="30"/>
  <c r="AP15" i="30"/>
  <c r="AQ15" i="30"/>
  <c r="AR15" i="30"/>
  <c r="AS15" i="30"/>
  <c r="AT15" i="30"/>
  <c r="AU15" i="30"/>
  <c r="AV15" i="30"/>
  <c r="AW15" i="30"/>
  <c r="AX15" i="30"/>
  <c r="AY15" i="30"/>
  <c r="AZ15" i="30"/>
  <c r="BE15" i="30"/>
  <c r="BF15" i="30"/>
  <c r="BG15" i="30"/>
  <c r="BH15" i="30"/>
  <c r="BI15" i="30"/>
  <c r="BJ15" i="30"/>
  <c r="BK15" i="30"/>
  <c r="BL15" i="30"/>
  <c r="BM15" i="30"/>
  <c r="BN15" i="30"/>
  <c r="BO15" i="30"/>
  <c r="BP15" i="30"/>
  <c r="BQ15" i="30"/>
  <c r="BR15" i="30"/>
  <c r="BS15" i="30"/>
  <c r="BT15" i="30"/>
  <c r="BU15" i="30"/>
  <c r="BV15" i="30"/>
  <c r="BW15" i="30"/>
  <c r="BX15" i="30"/>
  <c r="F16" i="30"/>
  <c r="AJ16" i="30" s="1"/>
  <c r="G16" i="30"/>
  <c r="H16" i="30"/>
  <c r="AG16" i="30"/>
  <c r="AH16" i="30"/>
  <c r="AI16" i="30"/>
  <c r="AK16" i="30"/>
  <c r="AL16" i="30"/>
  <c r="AM16" i="30"/>
  <c r="AN16" i="30"/>
  <c r="AO16" i="30"/>
  <c r="AP16" i="30"/>
  <c r="AQ16" i="30"/>
  <c r="AR16" i="30"/>
  <c r="AS16" i="30"/>
  <c r="AT16" i="30"/>
  <c r="AU16" i="30"/>
  <c r="AV16" i="30"/>
  <c r="AW16" i="30"/>
  <c r="AX16" i="30"/>
  <c r="AY16" i="30"/>
  <c r="AZ16" i="30"/>
  <c r="BE16" i="30"/>
  <c r="BF16" i="30"/>
  <c r="BG16" i="30"/>
  <c r="BH16" i="30"/>
  <c r="BI16" i="30"/>
  <c r="BJ16" i="30"/>
  <c r="BK16" i="30"/>
  <c r="BL16" i="30"/>
  <c r="BM16" i="30"/>
  <c r="BN16" i="30"/>
  <c r="BO16" i="30"/>
  <c r="BP16" i="30"/>
  <c r="BQ16" i="30"/>
  <c r="BR16" i="30"/>
  <c r="BS16" i="30"/>
  <c r="BT16" i="30"/>
  <c r="BU16" i="30"/>
  <c r="BV16" i="30"/>
  <c r="BW16" i="30"/>
  <c r="BX16" i="30"/>
  <c r="F17" i="30"/>
  <c r="AJ17" i="30" s="1"/>
  <c r="G17" i="30"/>
  <c r="H17" i="30"/>
  <c r="AG17" i="30"/>
  <c r="AH17" i="30"/>
  <c r="AI17" i="30"/>
  <c r="AK17" i="30"/>
  <c r="AL17" i="30"/>
  <c r="AM17" i="30"/>
  <c r="AN17" i="30"/>
  <c r="AO17" i="30"/>
  <c r="AP17" i="30"/>
  <c r="AQ17" i="30"/>
  <c r="AR17" i="30"/>
  <c r="AS17" i="30"/>
  <c r="AT17" i="30"/>
  <c r="AU17" i="30"/>
  <c r="AV17" i="30"/>
  <c r="AW17" i="30"/>
  <c r="AX17" i="30"/>
  <c r="AY17" i="30"/>
  <c r="AZ17" i="30"/>
  <c r="BE17" i="30"/>
  <c r="BF17" i="30"/>
  <c r="BG17" i="30"/>
  <c r="BH17" i="30"/>
  <c r="BI17" i="30"/>
  <c r="BJ17" i="30"/>
  <c r="BK17" i="30"/>
  <c r="BL17" i="30"/>
  <c r="BM17" i="30"/>
  <c r="BN17" i="30"/>
  <c r="BO17" i="30"/>
  <c r="BP17" i="30"/>
  <c r="BQ17" i="30"/>
  <c r="BR17" i="30"/>
  <c r="BS17" i="30"/>
  <c r="BT17" i="30"/>
  <c r="BU17" i="30"/>
  <c r="BV17" i="30"/>
  <c r="BW17" i="30"/>
  <c r="BX17" i="30"/>
  <c r="F18" i="30"/>
  <c r="AJ18" i="30" s="1"/>
  <c r="G18" i="30"/>
  <c r="H18" i="30"/>
  <c r="AG18" i="30"/>
  <c r="AH18" i="30"/>
  <c r="AI18" i="30"/>
  <c r="AK18" i="30"/>
  <c r="AL18" i="30"/>
  <c r="AM18" i="30"/>
  <c r="AN18" i="30"/>
  <c r="AO18" i="30"/>
  <c r="AP18" i="30"/>
  <c r="AQ18" i="30"/>
  <c r="AR18" i="30"/>
  <c r="AS18" i="30"/>
  <c r="AT18" i="30"/>
  <c r="AU18" i="30"/>
  <c r="AV18" i="30"/>
  <c r="AW18" i="30"/>
  <c r="AX18" i="30"/>
  <c r="AY18" i="30"/>
  <c r="AZ18" i="30"/>
  <c r="BE18" i="30"/>
  <c r="BF18" i="30"/>
  <c r="BG18" i="30"/>
  <c r="BH18" i="30"/>
  <c r="BI18" i="30"/>
  <c r="BJ18" i="30"/>
  <c r="BK18" i="30"/>
  <c r="BL18" i="30"/>
  <c r="BM18" i="30"/>
  <c r="BN18" i="30"/>
  <c r="BO18" i="30"/>
  <c r="BP18" i="30"/>
  <c r="BQ18" i="30"/>
  <c r="BR18" i="30"/>
  <c r="BS18" i="30"/>
  <c r="BT18" i="30"/>
  <c r="BU18" i="30"/>
  <c r="BV18" i="30"/>
  <c r="BW18" i="30"/>
  <c r="BX18" i="30"/>
  <c r="F19" i="30"/>
  <c r="AJ19" i="30" s="1"/>
  <c r="G19" i="30"/>
  <c r="H19" i="30"/>
  <c r="AG19" i="30"/>
  <c r="AH19" i="30"/>
  <c r="AI19" i="30"/>
  <c r="AK19" i="30"/>
  <c r="AL19" i="30"/>
  <c r="AM19" i="30"/>
  <c r="AN19" i="30"/>
  <c r="AO19" i="30"/>
  <c r="AP19" i="30"/>
  <c r="AQ19" i="30"/>
  <c r="AR19" i="30"/>
  <c r="AS19" i="30"/>
  <c r="AT19" i="30"/>
  <c r="AU19" i="30"/>
  <c r="AV19" i="30"/>
  <c r="AW19" i="30"/>
  <c r="AX19" i="30"/>
  <c r="AY19" i="30"/>
  <c r="AZ19" i="30"/>
  <c r="BE19" i="30"/>
  <c r="BF19" i="30"/>
  <c r="BG19" i="30"/>
  <c r="BH19" i="30"/>
  <c r="BI19" i="30"/>
  <c r="BJ19" i="30"/>
  <c r="BK19" i="30"/>
  <c r="BL19" i="30"/>
  <c r="BM19" i="30"/>
  <c r="BN19" i="30"/>
  <c r="BO19" i="30"/>
  <c r="BP19" i="30"/>
  <c r="BQ19" i="30"/>
  <c r="BR19" i="30"/>
  <c r="BS19" i="30"/>
  <c r="BT19" i="30"/>
  <c r="BU19" i="30"/>
  <c r="BV19" i="30"/>
  <c r="BW19" i="30"/>
  <c r="BX19" i="30"/>
  <c r="F20" i="30"/>
  <c r="AJ20" i="30" s="1"/>
  <c r="G20" i="30"/>
  <c r="H20" i="30"/>
  <c r="AG20" i="30"/>
  <c r="AH20" i="30"/>
  <c r="AI20" i="30"/>
  <c r="AK20" i="30"/>
  <c r="AL20" i="30"/>
  <c r="AM20" i="30"/>
  <c r="AN20" i="30"/>
  <c r="AO20" i="30"/>
  <c r="AP20" i="30"/>
  <c r="AQ20" i="30"/>
  <c r="AR20" i="30"/>
  <c r="AS20" i="30"/>
  <c r="AT20" i="30"/>
  <c r="AU20" i="30"/>
  <c r="AV20" i="30"/>
  <c r="AW20" i="30"/>
  <c r="AX20" i="30"/>
  <c r="AY20" i="30"/>
  <c r="AZ20" i="30"/>
  <c r="BE20" i="30"/>
  <c r="BF20" i="30"/>
  <c r="BG20" i="30"/>
  <c r="BH20" i="30"/>
  <c r="BI20" i="30"/>
  <c r="BJ20" i="30"/>
  <c r="BK20" i="30"/>
  <c r="BL20" i="30"/>
  <c r="BM20" i="30"/>
  <c r="BN20" i="30"/>
  <c r="BO20" i="30"/>
  <c r="BP20" i="30"/>
  <c r="BQ20" i="30"/>
  <c r="BR20" i="30"/>
  <c r="BS20" i="30"/>
  <c r="BT20" i="30"/>
  <c r="BU20" i="30"/>
  <c r="BV20" i="30"/>
  <c r="BW20" i="30"/>
  <c r="BX20" i="30"/>
  <c r="F21" i="30"/>
  <c r="AJ21" i="30" s="1"/>
  <c r="G21" i="30"/>
  <c r="H21" i="30"/>
  <c r="AG21" i="30"/>
  <c r="AH21" i="30"/>
  <c r="AI21" i="30"/>
  <c r="AK21" i="30"/>
  <c r="AL21" i="30"/>
  <c r="AM21" i="30"/>
  <c r="AN21" i="30"/>
  <c r="AO21" i="30"/>
  <c r="AP21" i="30"/>
  <c r="AQ21" i="30"/>
  <c r="AR21" i="30"/>
  <c r="AS21" i="30"/>
  <c r="AT21" i="30"/>
  <c r="AU21" i="30"/>
  <c r="AV21" i="30"/>
  <c r="AW21" i="30"/>
  <c r="AX21" i="30"/>
  <c r="AY21" i="30"/>
  <c r="AZ21" i="30"/>
  <c r="BE21" i="30"/>
  <c r="BF21" i="30"/>
  <c r="BG21" i="30"/>
  <c r="BH21" i="30"/>
  <c r="BI21" i="30"/>
  <c r="BJ21" i="30"/>
  <c r="BK21" i="30"/>
  <c r="BL21" i="30"/>
  <c r="BM21" i="30"/>
  <c r="BN21" i="30"/>
  <c r="BO21" i="30"/>
  <c r="BP21" i="30"/>
  <c r="BQ21" i="30"/>
  <c r="BR21" i="30"/>
  <c r="BS21" i="30"/>
  <c r="BT21" i="30"/>
  <c r="BU21" i="30"/>
  <c r="BV21" i="30"/>
  <c r="BW21" i="30"/>
  <c r="BX21" i="30"/>
  <c r="F22" i="30"/>
  <c r="AJ22" i="30" s="1"/>
  <c r="G22" i="30"/>
  <c r="H22" i="30"/>
  <c r="AG22" i="30"/>
  <c r="AH22" i="30"/>
  <c r="AI22" i="30"/>
  <c r="AK22" i="30"/>
  <c r="AL22" i="30"/>
  <c r="AM22" i="30"/>
  <c r="AN22" i="30"/>
  <c r="AO22" i="30"/>
  <c r="AP22" i="30"/>
  <c r="AQ22" i="30"/>
  <c r="AR22" i="30"/>
  <c r="AS22" i="30"/>
  <c r="AT22" i="30"/>
  <c r="AU22" i="30"/>
  <c r="AV22" i="30"/>
  <c r="AW22" i="30"/>
  <c r="AX22" i="30"/>
  <c r="AY22" i="30"/>
  <c r="AZ22" i="30"/>
  <c r="BE22" i="30"/>
  <c r="BF22" i="30"/>
  <c r="BG22" i="30"/>
  <c r="BH22" i="30"/>
  <c r="BI22" i="30"/>
  <c r="BJ22" i="30"/>
  <c r="BK22" i="30"/>
  <c r="BL22" i="30"/>
  <c r="BM22" i="30"/>
  <c r="BN22" i="30"/>
  <c r="BO22" i="30"/>
  <c r="BP22" i="30"/>
  <c r="BQ22" i="30"/>
  <c r="BR22" i="30"/>
  <c r="BS22" i="30"/>
  <c r="BT22" i="30"/>
  <c r="BU22" i="30"/>
  <c r="BV22" i="30"/>
  <c r="BW22" i="30"/>
  <c r="BX22" i="30"/>
  <c r="F23" i="30"/>
  <c r="AJ23" i="30" s="1"/>
  <c r="G23" i="30"/>
  <c r="H23" i="30"/>
  <c r="AG23" i="30"/>
  <c r="AH23" i="30"/>
  <c r="AI23" i="30"/>
  <c r="AK23" i="30"/>
  <c r="AL23" i="30"/>
  <c r="AM23" i="30"/>
  <c r="AN23" i="30"/>
  <c r="AO23" i="30"/>
  <c r="AP23" i="30"/>
  <c r="AQ23" i="30"/>
  <c r="AR23" i="30"/>
  <c r="AS23" i="30"/>
  <c r="AT23" i="30"/>
  <c r="AU23" i="30"/>
  <c r="AV23" i="30"/>
  <c r="AW23" i="30"/>
  <c r="AX23" i="30"/>
  <c r="AY23" i="30"/>
  <c r="AZ23" i="30"/>
  <c r="BE23" i="30"/>
  <c r="BF23" i="30"/>
  <c r="BG23" i="30"/>
  <c r="BH23" i="30"/>
  <c r="BI23" i="30"/>
  <c r="BJ23" i="30"/>
  <c r="BK23" i="30"/>
  <c r="BL23" i="30"/>
  <c r="BM23" i="30"/>
  <c r="BN23" i="30"/>
  <c r="BO23" i="30"/>
  <c r="BP23" i="30"/>
  <c r="BQ23" i="30"/>
  <c r="BR23" i="30"/>
  <c r="BS23" i="30"/>
  <c r="BT23" i="30"/>
  <c r="BU23" i="30"/>
  <c r="BV23" i="30"/>
  <c r="BW23" i="30"/>
  <c r="BX23" i="30"/>
  <c r="F24" i="30"/>
  <c r="AJ24" i="30" s="1"/>
  <c r="G24" i="30"/>
  <c r="H24" i="30"/>
  <c r="AG24" i="30"/>
  <c r="AH24" i="30"/>
  <c r="AI24" i="30"/>
  <c r="AK24" i="30"/>
  <c r="AL24" i="30"/>
  <c r="AM24" i="30"/>
  <c r="AN24" i="30"/>
  <c r="AO24" i="30"/>
  <c r="AP24" i="30"/>
  <c r="AQ24" i="30"/>
  <c r="AR24" i="30"/>
  <c r="AS24" i="30"/>
  <c r="AT24" i="30"/>
  <c r="AU24" i="30"/>
  <c r="AV24" i="30"/>
  <c r="AW24" i="30"/>
  <c r="AX24" i="30"/>
  <c r="AY24" i="30"/>
  <c r="AZ24" i="30"/>
  <c r="BE24" i="30"/>
  <c r="BF24" i="30"/>
  <c r="BG24" i="30"/>
  <c r="BH24" i="30"/>
  <c r="BI24" i="30"/>
  <c r="BJ24" i="30"/>
  <c r="BK24" i="30"/>
  <c r="BL24" i="30"/>
  <c r="BM24" i="30"/>
  <c r="BN24" i="30"/>
  <c r="BO24" i="30"/>
  <c r="BP24" i="30"/>
  <c r="BQ24" i="30"/>
  <c r="BR24" i="30"/>
  <c r="BS24" i="30"/>
  <c r="BT24" i="30"/>
  <c r="BU24" i="30"/>
  <c r="BV24" i="30"/>
  <c r="BW24" i="30"/>
  <c r="BX24" i="30"/>
  <c r="F25" i="30"/>
  <c r="AJ25" i="30" s="1"/>
  <c r="G25" i="30"/>
  <c r="H25" i="30"/>
  <c r="AG25" i="30"/>
  <c r="AH25" i="30"/>
  <c r="AI25" i="30"/>
  <c r="AK25" i="30"/>
  <c r="AL25" i="30"/>
  <c r="AM25" i="30"/>
  <c r="AN25" i="30"/>
  <c r="AO25" i="30"/>
  <c r="AP25" i="30"/>
  <c r="AQ25" i="30"/>
  <c r="AR25" i="30"/>
  <c r="AS25" i="30"/>
  <c r="AT25" i="30"/>
  <c r="AU25" i="30"/>
  <c r="AV25" i="30"/>
  <c r="AW25" i="30"/>
  <c r="AX25" i="30"/>
  <c r="AY25" i="30"/>
  <c r="AZ25" i="30"/>
  <c r="BE25" i="30"/>
  <c r="BF25" i="30"/>
  <c r="BG25" i="30"/>
  <c r="BH25" i="30"/>
  <c r="BI25" i="30"/>
  <c r="BJ25" i="30"/>
  <c r="BK25" i="30"/>
  <c r="BL25" i="30"/>
  <c r="BM25" i="30"/>
  <c r="BN25" i="30"/>
  <c r="BO25" i="30"/>
  <c r="BP25" i="30"/>
  <c r="BQ25" i="30"/>
  <c r="BR25" i="30"/>
  <c r="BS25" i="30"/>
  <c r="BT25" i="30"/>
  <c r="BU25" i="30"/>
  <c r="BV25" i="30"/>
  <c r="BW25" i="30"/>
  <c r="BX25" i="30"/>
  <c r="F26" i="30"/>
  <c r="AJ26" i="30" s="1"/>
  <c r="G26" i="30"/>
  <c r="H26" i="30"/>
  <c r="AG26" i="30"/>
  <c r="AH26" i="30"/>
  <c r="AI26" i="30"/>
  <c r="AK26" i="30"/>
  <c r="AL26" i="30"/>
  <c r="AM26" i="30"/>
  <c r="AN26" i="30"/>
  <c r="AO26" i="30"/>
  <c r="AP26" i="30"/>
  <c r="AQ26" i="30"/>
  <c r="AR26" i="30"/>
  <c r="AS26" i="30"/>
  <c r="AT26" i="30"/>
  <c r="AU26" i="30"/>
  <c r="AV26" i="30"/>
  <c r="AW26" i="30"/>
  <c r="AX26" i="30"/>
  <c r="AY26" i="30"/>
  <c r="AZ26" i="30"/>
  <c r="BE26" i="30"/>
  <c r="BF26" i="30"/>
  <c r="BG26" i="30"/>
  <c r="BH26" i="30"/>
  <c r="BI26" i="30"/>
  <c r="BJ26" i="30"/>
  <c r="BK26" i="30"/>
  <c r="BL26" i="30"/>
  <c r="BM26" i="30"/>
  <c r="BN26" i="30"/>
  <c r="BO26" i="30"/>
  <c r="BP26" i="30"/>
  <c r="BQ26" i="30"/>
  <c r="BR26" i="30"/>
  <c r="BS26" i="30"/>
  <c r="BT26" i="30"/>
  <c r="BU26" i="30"/>
  <c r="BV26" i="30"/>
  <c r="BW26" i="30"/>
  <c r="BX26" i="30"/>
  <c r="F27" i="30"/>
  <c r="AJ27" i="30" s="1"/>
  <c r="G27" i="30"/>
  <c r="H27" i="30"/>
  <c r="AG27" i="30"/>
  <c r="AH27" i="30"/>
  <c r="AI27" i="30"/>
  <c r="AK27" i="30"/>
  <c r="AL27" i="30"/>
  <c r="AM27" i="30"/>
  <c r="AN27" i="30"/>
  <c r="AO27" i="30"/>
  <c r="AP27" i="30"/>
  <c r="AQ27" i="30"/>
  <c r="AR27" i="30"/>
  <c r="AS27" i="30"/>
  <c r="AT27" i="30"/>
  <c r="AU27" i="30"/>
  <c r="AV27" i="30"/>
  <c r="AW27" i="30"/>
  <c r="AX27" i="30"/>
  <c r="AY27" i="30"/>
  <c r="AZ27" i="30"/>
  <c r="BE27" i="30"/>
  <c r="BF27" i="30"/>
  <c r="BG27" i="30"/>
  <c r="BH27" i="30"/>
  <c r="BI27" i="30"/>
  <c r="BJ27" i="30"/>
  <c r="BK27" i="30"/>
  <c r="BL27" i="30"/>
  <c r="BM27" i="30"/>
  <c r="BN27" i="30"/>
  <c r="BO27" i="30"/>
  <c r="BP27" i="30"/>
  <c r="BQ27" i="30"/>
  <c r="BR27" i="30"/>
  <c r="BS27" i="30"/>
  <c r="BT27" i="30"/>
  <c r="BU27" i="30"/>
  <c r="BV27" i="30"/>
  <c r="BW27" i="30"/>
  <c r="BX27" i="30"/>
  <c r="F28" i="30"/>
  <c r="AJ28" i="30" s="1"/>
  <c r="G28" i="30"/>
  <c r="H28" i="30"/>
  <c r="AG28" i="30"/>
  <c r="AH28" i="30"/>
  <c r="AI28" i="30"/>
  <c r="AK28" i="30"/>
  <c r="AL28" i="30"/>
  <c r="AM28" i="30"/>
  <c r="AN28" i="30"/>
  <c r="AO28" i="30"/>
  <c r="AP28" i="30"/>
  <c r="AQ28" i="30"/>
  <c r="AR28" i="30"/>
  <c r="AS28" i="30"/>
  <c r="AT28" i="30"/>
  <c r="AU28" i="30"/>
  <c r="AV28" i="30"/>
  <c r="AW28" i="30"/>
  <c r="AX28" i="30"/>
  <c r="AY28" i="30"/>
  <c r="AZ28" i="30"/>
  <c r="BE28" i="30"/>
  <c r="BF28" i="30"/>
  <c r="BG28" i="30"/>
  <c r="BH28" i="30"/>
  <c r="BI28" i="30"/>
  <c r="BJ28" i="30"/>
  <c r="BK28" i="30"/>
  <c r="BL28" i="30"/>
  <c r="BM28" i="30"/>
  <c r="BN28" i="30"/>
  <c r="BO28" i="30"/>
  <c r="BP28" i="30"/>
  <c r="BQ28" i="30"/>
  <c r="BR28" i="30"/>
  <c r="BS28" i="30"/>
  <c r="BT28" i="30"/>
  <c r="BU28" i="30"/>
  <c r="BV28" i="30"/>
  <c r="BW28" i="30"/>
  <c r="BX28" i="30"/>
  <c r="F29" i="30"/>
  <c r="AJ29" i="30" s="1"/>
  <c r="G29" i="30"/>
  <c r="H29" i="30"/>
  <c r="AG29" i="30"/>
  <c r="AH29" i="30"/>
  <c r="AI29" i="30"/>
  <c r="AK29" i="30"/>
  <c r="AL29" i="30"/>
  <c r="AM29" i="30"/>
  <c r="AN29" i="30"/>
  <c r="AO29" i="30"/>
  <c r="AP29" i="30"/>
  <c r="AQ29" i="30"/>
  <c r="AR29" i="30"/>
  <c r="AS29" i="30"/>
  <c r="AT29" i="30"/>
  <c r="AU29" i="30"/>
  <c r="AV29" i="30"/>
  <c r="AW29" i="30"/>
  <c r="AX29" i="30"/>
  <c r="AY29" i="30"/>
  <c r="AZ29" i="30"/>
  <c r="BE29" i="30"/>
  <c r="BF29" i="30"/>
  <c r="BG29" i="30"/>
  <c r="BH29" i="30"/>
  <c r="BI29" i="30"/>
  <c r="BJ29" i="30"/>
  <c r="BK29" i="30"/>
  <c r="BL29" i="30"/>
  <c r="BM29" i="30"/>
  <c r="BN29" i="30"/>
  <c r="BO29" i="30"/>
  <c r="BP29" i="30"/>
  <c r="BQ29" i="30"/>
  <c r="BR29" i="30"/>
  <c r="BS29" i="30"/>
  <c r="BT29" i="30"/>
  <c r="BU29" i="30"/>
  <c r="BV29" i="30"/>
  <c r="BW29" i="30"/>
  <c r="BX29" i="30"/>
  <c r="F30" i="30"/>
  <c r="AJ30" i="30" s="1"/>
  <c r="H30" i="30"/>
  <c r="AH30" i="30"/>
  <c r="AL30" i="30"/>
  <c r="AM30" i="30"/>
  <c r="AN30" i="30"/>
  <c r="AO30" i="30"/>
  <c r="AP30" i="30"/>
  <c r="AQ30" i="30"/>
  <c r="AR30" i="30"/>
  <c r="AS30" i="30"/>
  <c r="AT30" i="30"/>
  <c r="AU30" i="30"/>
  <c r="AV30" i="30"/>
  <c r="AW30" i="30"/>
  <c r="AX30" i="30"/>
  <c r="AY30" i="30"/>
  <c r="AZ30" i="30"/>
  <c r="BE30" i="30"/>
  <c r="BF30" i="30"/>
  <c r="BG30" i="30"/>
  <c r="BH30" i="30"/>
  <c r="BI30" i="30"/>
  <c r="BJ30" i="30"/>
  <c r="BK30" i="30"/>
  <c r="BL30" i="30"/>
  <c r="BM30" i="30"/>
  <c r="BN30" i="30"/>
  <c r="BO30" i="30"/>
  <c r="BP30" i="30"/>
  <c r="BQ30" i="30"/>
  <c r="BR30" i="30"/>
  <c r="BS30" i="30"/>
  <c r="BT30" i="30"/>
  <c r="BU30" i="30"/>
  <c r="BV30" i="30"/>
  <c r="BW30" i="30"/>
  <c r="BX30" i="30"/>
  <c r="F31" i="30"/>
  <c r="AJ31" i="30" s="1"/>
  <c r="H31" i="30"/>
  <c r="AH31" i="30"/>
  <c r="AK31" i="30"/>
  <c r="AL31" i="30"/>
  <c r="AM31" i="30"/>
  <c r="AN31" i="30"/>
  <c r="AO31" i="30"/>
  <c r="AP31" i="30"/>
  <c r="AQ31" i="30"/>
  <c r="AR31" i="30"/>
  <c r="AS31" i="30"/>
  <c r="AT31" i="30"/>
  <c r="AU31" i="30"/>
  <c r="AV31" i="30"/>
  <c r="AW31" i="30"/>
  <c r="AX31" i="30"/>
  <c r="AY31" i="30"/>
  <c r="AZ31" i="30"/>
  <c r="BE31" i="30"/>
  <c r="BF31" i="30"/>
  <c r="BG31" i="30"/>
  <c r="BH31" i="30"/>
  <c r="BI31" i="30"/>
  <c r="BJ31" i="30"/>
  <c r="BK31" i="30"/>
  <c r="BL31" i="30"/>
  <c r="BM31" i="30"/>
  <c r="BN31" i="30"/>
  <c r="BO31" i="30"/>
  <c r="BP31" i="30"/>
  <c r="BQ31" i="30"/>
  <c r="BR31" i="30"/>
  <c r="BS31" i="30"/>
  <c r="BT31" i="30"/>
  <c r="BU31" i="30"/>
  <c r="BV31" i="30"/>
  <c r="BW31" i="30"/>
  <c r="BX31" i="30"/>
  <c r="F32" i="30"/>
  <c r="AJ32" i="30" s="1"/>
  <c r="H32" i="30"/>
  <c r="AH32" i="30"/>
  <c r="AL32" i="30"/>
  <c r="AM32" i="30"/>
  <c r="AN32" i="30"/>
  <c r="AO32" i="30"/>
  <c r="AP32" i="30"/>
  <c r="AQ32" i="30"/>
  <c r="AR32" i="30"/>
  <c r="AS32" i="30"/>
  <c r="AT32" i="30"/>
  <c r="AU32" i="30"/>
  <c r="AV32" i="30"/>
  <c r="AW32" i="30"/>
  <c r="AX32" i="30"/>
  <c r="AY32" i="30"/>
  <c r="AZ32" i="30"/>
  <c r="BE32" i="30"/>
  <c r="BF32" i="30"/>
  <c r="BG32" i="30"/>
  <c r="BH32" i="30"/>
  <c r="BI32" i="30"/>
  <c r="BJ32" i="30"/>
  <c r="BK32" i="30"/>
  <c r="BL32" i="30"/>
  <c r="BM32" i="30"/>
  <c r="BN32" i="30"/>
  <c r="BO32" i="30"/>
  <c r="BP32" i="30"/>
  <c r="BQ32" i="30"/>
  <c r="BR32" i="30"/>
  <c r="BS32" i="30"/>
  <c r="BT32" i="30"/>
  <c r="BU32" i="30"/>
  <c r="BV32" i="30"/>
  <c r="BW32" i="30"/>
  <c r="BX32" i="30"/>
  <c r="F33" i="30"/>
  <c r="AJ33" i="30" s="1"/>
  <c r="H33" i="30"/>
  <c r="AH33" i="30"/>
  <c r="AK33" i="30"/>
  <c r="AL33" i="30"/>
  <c r="AM33" i="30"/>
  <c r="AN33" i="30"/>
  <c r="AO33" i="30"/>
  <c r="AP33" i="30"/>
  <c r="AQ33" i="30"/>
  <c r="AR33" i="30"/>
  <c r="AS33" i="30"/>
  <c r="AT33" i="30"/>
  <c r="AU33" i="30"/>
  <c r="AV33" i="30"/>
  <c r="AW33" i="30"/>
  <c r="AX33" i="30"/>
  <c r="AY33" i="30"/>
  <c r="AZ33" i="30"/>
  <c r="BE33" i="30"/>
  <c r="BF33" i="30"/>
  <c r="BG33" i="30"/>
  <c r="BH33" i="30"/>
  <c r="BI33" i="30"/>
  <c r="BJ33" i="30"/>
  <c r="BK33" i="30"/>
  <c r="BL33" i="30"/>
  <c r="BM33" i="30"/>
  <c r="BN33" i="30"/>
  <c r="BO33" i="30"/>
  <c r="BP33" i="30"/>
  <c r="BQ33" i="30"/>
  <c r="BR33" i="30"/>
  <c r="BS33" i="30"/>
  <c r="BT33" i="30"/>
  <c r="BU33" i="30"/>
  <c r="BV33" i="30"/>
  <c r="BW33" i="30"/>
  <c r="BX33" i="30"/>
  <c r="F34" i="30"/>
  <c r="AJ34" i="30" s="1"/>
  <c r="H34" i="30"/>
  <c r="AH34" i="30"/>
  <c r="AL34" i="30"/>
  <c r="AM34" i="30"/>
  <c r="AN34" i="30"/>
  <c r="AO34" i="30"/>
  <c r="AP34" i="30"/>
  <c r="AQ34" i="30"/>
  <c r="AR34" i="30"/>
  <c r="AS34" i="30"/>
  <c r="AT34" i="30"/>
  <c r="AU34" i="30"/>
  <c r="AV34" i="30"/>
  <c r="AW34" i="30"/>
  <c r="AX34" i="30"/>
  <c r="AY34" i="30"/>
  <c r="AZ34" i="30"/>
  <c r="BE34" i="30"/>
  <c r="BF34" i="30"/>
  <c r="BG34" i="30"/>
  <c r="BH34" i="30"/>
  <c r="BI34" i="30"/>
  <c r="BJ34" i="30"/>
  <c r="BK34" i="30"/>
  <c r="BL34" i="30"/>
  <c r="BM34" i="30"/>
  <c r="BN34" i="30"/>
  <c r="BO34" i="30"/>
  <c r="BP34" i="30"/>
  <c r="BQ34" i="30"/>
  <c r="BR34" i="30"/>
  <c r="BS34" i="30"/>
  <c r="BT34" i="30"/>
  <c r="BU34" i="30"/>
  <c r="BV34" i="30"/>
  <c r="BW34" i="30"/>
  <c r="BX34" i="30"/>
  <c r="F35" i="30"/>
  <c r="AJ35" i="30" s="1"/>
  <c r="H35" i="30"/>
  <c r="AH35" i="30"/>
  <c r="AK35" i="30"/>
  <c r="AL35" i="30"/>
  <c r="AM35" i="30"/>
  <c r="AN35" i="30"/>
  <c r="AO35" i="30"/>
  <c r="AP35" i="30"/>
  <c r="AQ35" i="30"/>
  <c r="AR35" i="30"/>
  <c r="AS35" i="30"/>
  <c r="AT35" i="30"/>
  <c r="AU35" i="30"/>
  <c r="AV35" i="30"/>
  <c r="AW35" i="30"/>
  <c r="AX35" i="30"/>
  <c r="AY35" i="30"/>
  <c r="AZ35" i="30"/>
  <c r="BE35" i="30"/>
  <c r="BF35" i="30"/>
  <c r="BG35" i="30"/>
  <c r="BH35" i="30"/>
  <c r="BI35" i="30"/>
  <c r="BJ35" i="30"/>
  <c r="BK35" i="30"/>
  <c r="BL35" i="30"/>
  <c r="BM35" i="30"/>
  <c r="BN35" i="30"/>
  <c r="BO35" i="30"/>
  <c r="BP35" i="30"/>
  <c r="BQ35" i="30"/>
  <c r="BR35" i="30"/>
  <c r="BS35" i="30"/>
  <c r="BT35" i="30"/>
  <c r="BU35" i="30"/>
  <c r="BV35" i="30"/>
  <c r="BW35" i="30"/>
  <c r="BX35" i="30"/>
  <c r="F36" i="30"/>
  <c r="AJ36" i="30" s="1"/>
  <c r="H36" i="30"/>
  <c r="AH36" i="30"/>
  <c r="AK36" i="30"/>
  <c r="AL36" i="30"/>
  <c r="AM36" i="30"/>
  <c r="AN36" i="30"/>
  <c r="AO36" i="30"/>
  <c r="AP36" i="30"/>
  <c r="AQ36" i="30"/>
  <c r="AR36" i="30"/>
  <c r="AS36" i="30"/>
  <c r="AT36" i="30"/>
  <c r="AU36" i="30"/>
  <c r="AV36" i="30"/>
  <c r="AW36" i="30"/>
  <c r="AX36" i="30"/>
  <c r="AY36" i="30"/>
  <c r="AZ36" i="30"/>
  <c r="BE36" i="30"/>
  <c r="BF36" i="30"/>
  <c r="BG36" i="30"/>
  <c r="BH36" i="30"/>
  <c r="BI36" i="30"/>
  <c r="BJ36" i="30"/>
  <c r="BK36" i="30"/>
  <c r="BL36" i="30"/>
  <c r="BM36" i="30"/>
  <c r="BN36" i="30"/>
  <c r="BO36" i="30"/>
  <c r="BP36" i="30"/>
  <c r="BQ36" i="30"/>
  <c r="BR36" i="30"/>
  <c r="BS36" i="30"/>
  <c r="BT36" i="30"/>
  <c r="BU36" i="30"/>
  <c r="BV36" i="30"/>
  <c r="BW36" i="30"/>
  <c r="BX36" i="30"/>
  <c r="F37" i="30"/>
  <c r="AJ37" i="30" s="1"/>
  <c r="H37" i="30"/>
  <c r="AG37" i="30"/>
  <c r="AI37" i="30"/>
  <c r="AK37" i="30"/>
  <c r="AL37" i="30"/>
  <c r="AM37" i="30"/>
  <c r="AN37" i="30"/>
  <c r="AO37" i="30"/>
  <c r="AP37" i="30"/>
  <c r="AQ37" i="30"/>
  <c r="AR37" i="30"/>
  <c r="AS37" i="30"/>
  <c r="AT37" i="30"/>
  <c r="AU37" i="30"/>
  <c r="AV37" i="30"/>
  <c r="AW37" i="30"/>
  <c r="AX37" i="30"/>
  <c r="AY37" i="30"/>
  <c r="AZ37" i="30"/>
  <c r="BE37" i="30"/>
  <c r="BF37" i="30"/>
  <c r="BG37" i="30"/>
  <c r="BH37" i="30"/>
  <c r="BI37" i="30"/>
  <c r="BJ37" i="30"/>
  <c r="BK37" i="30"/>
  <c r="BL37" i="30"/>
  <c r="BM37" i="30"/>
  <c r="BN37" i="30"/>
  <c r="BO37" i="30"/>
  <c r="BP37" i="30"/>
  <c r="BQ37" i="30"/>
  <c r="BR37" i="30"/>
  <c r="BS37" i="30"/>
  <c r="BT37" i="30"/>
  <c r="BU37" i="30"/>
  <c r="BV37" i="30"/>
  <c r="BW37" i="30"/>
  <c r="BX37" i="30"/>
  <c r="F38" i="30"/>
  <c r="AJ38" i="30" s="1"/>
  <c r="H38" i="30"/>
  <c r="AG38" i="30"/>
  <c r="AI38" i="30"/>
  <c r="AK38" i="30"/>
  <c r="AL38" i="30"/>
  <c r="AM38" i="30"/>
  <c r="AN38" i="30"/>
  <c r="AO38" i="30"/>
  <c r="AP38" i="30"/>
  <c r="AQ38" i="30"/>
  <c r="AR38" i="30"/>
  <c r="AS38" i="30"/>
  <c r="AT38" i="30"/>
  <c r="AU38" i="30"/>
  <c r="AV38" i="30"/>
  <c r="AW38" i="30"/>
  <c r="AX38" i="30"/>
  <c r="AY38" i="30"/>
  <c r="AZ38" i="30"/>
  <c r="BE38" i="30"/>
  <c r="BF38" i="30"/>
  <c r="BG38" i="30"/>
  <c r="BH38" i="30"/>
  <c r="BI38" i="30"/>
  <c r="BJ38" i="30"/>
  <c r="BK38" i="30"/>
  <c r="BL38" i="30"/>
  <c r="BM38" i="30"/>
  <c r="BN38" i="30"/>
  <c r="BO38" i="30"/>
  <c r="BP38" i="30"/>
  <c r="BQ38" i="30"/>
  <c r="BR38" i="30"/>
  <c r="BS38" i="30"/>
  <c r="BT38" i="30"/>
  <c r="BU38" i="30"/>
  <c r="BV38" i="30"/>
  <c r="BW38" i="30"/>
  <c r="BX38" i="30"/>
  <c r="F39" i="30"/>
  <c r="AJ39" i="30" s="1"/>
  <c r="H39" i="30"/>
  <c r="AG39" i="30"/>
  <c r="AI39" i="30"/>
  <c r="AK39" i="30"/>
  <c r="AL39" i="30"/>
  <c r="AM39" i="30"/>
  <c r="AN39" i="30"/>
  <c r="AO39" i="30"/>
  <c r="AP39" i="30"/>
  <c r="AQ39" i="30"/>
  <c r="AR39" i="30"/>
  <c r="AS39" i="30"/>
  <c r="AT39" i="30"/>
  <c r="AU39" i="30"/>
  <c r="AV39" i="30"/>
  <c r="AW39" i="30"/>
  <c r="AX39" i="30"/>
  <c r="AY39" i="30"/>
  <c r="AZ39" i="30"/>
  <c r="BE39" i="30"/>
  <c r="BF39" i="30"/>
  <c r="BG39" i="30"/>
  <c r="BH39" i="30"/>
  <c r="BI39" i="30"/>
  <c r="BJ39" i="30"/>
  <c r="BK39" i="30"/>
  <c r="BL39" i="30"/>
  <c r="BM39" i="30"/>
  <c r="BN39" i="30"/>
  <c r="BO39" i="30"/>
  <c r="BP39" i="30"/>
  <c r="BQ39" i="30"/>
  <c r="BR39" i="30"/>
  <c r="BS39" i="30"/>
  <c r="BT39" i="30"/>
  <c r="BU39" i="30"/>
  <c r="BV39" i="30"/>
  <c r="BW39" i="30"/>
  <c r="BX39" i="30"/>
  <c r="F40" i="30"/>
  <c r="AJ40" i="30" s="1"/>
  <c r="H40" i="30"/>
  <c r="AG40" i="30"/>
  <c r="AI40" i="30"/>
  <c r="AK40" i="30"/>
  <c r="AL40" i="30"/>
  <c r="AM40" i="30"/>
  <c r="AN40" i="30"/>
  <c r="AO40" i="30"/>
  <c r="AP40" i="30"/>
  <c r="AQ40" i="30"/>
  <c r="AR40" i="30"/>
  <c r="AS40" i="30"/>
  <c r="AT40" i="30"/>
  <c r="AU40" i="30"/>
  <c r="AV40" i="30"/>
  <c r="AW40" i="30"/>
  <c r="AX40" i="30"/>
  <c r="AY40" i="30"/>
  <c r="AZ40" i="30"/>
  <c r="BE40" i="30"/>
  <c r="BF40" i="30"/>
  <c r="BG40" i="30"/>
  <c r="BH40" i="30"/>
  <c r="BI40" i="30"/>
  <c r="BJ40" i="30"/>
  <c r="BK40" i="30"/>
  <c r="BL40" i="30"/>
  <c r="BM40" i="30"/>
  <c r="BN40" i="30"/>
  <c r="BO40" i="30"/>
  <c r="BP40" i="30"/>
  <c r="BQ40" i="30"/>
  <c r="BR40" i="30"/>
  <c r="BS40" i="30"/>
  <c r="BT40" i="30"/>
  <c r="BU40" i="30"/>
  <c r="BV40" i="30"/>
  <c r="BW40" i="30"/>
  <c r="BX40" i="30"/>
  <c r="F41" i="30"/>
  <c r="AJ41" i="30" s="1"/>
  <c r="H41" i="30"/>
  <c r="AG41" i="30"/>
  <c r="AI41" i="30"/>
  <c r="AK41" i="30"/>
  <c r="AL41" i="30"/>
  <c r="AM41" i="30"/>
  <c r="AN41" i="30"/>
  <c r="AO41" i="30"/>
  <c r="AP41" i="30"/>
  <c r="AQ41" i="30"/>
  <c r="AR41" i="30"/>
  <c r="AS41" i="30"/>
  <c r="AT41" i="30"/>
  <c r="AU41" i="30"/>
  <c r="AV41" i="30"/>
  <c r="AW41" i="30"/>
  <c r="AX41" i="30"/>
  <c r="AY41" i="30"/>
  <c r="AZ41" i="30"/>
  <c r="BE41" i="30"/>
  <c r="BF41" i="30"/>
  <c r="BG41" i="30"/>
  <c r="BH41" i="30"/>
  <c r="BI41" i="30"/>
  <c r="BJ41" i="30"/>
  <c r="BK41" i="30"/>
  <c r="BL41" i="30"/>
  <c r="BM41" i="30"/>
  <c r="BN41" i="30"/>
  <c r="BO41" i="30"/>
  <c r="BP41" i="30"/>
  <c r="BQ41" i="30"/>
  <c r="BR41" i="30"/>
  <c r="BS41" i="30"/>
  <c r="BT41" i="30"/>
  <c r="BU41" i="30"/>
  <c r="BV41" i="30"/>
  <c r="BW41" i="30"/>
  <c r="BX41" i="30"/>
  <c r="F42" i="30"/>
  <c r="AJ42" i="30" s="1"/>
  <c r="H42" i="30"/>
  <c r="AG42" i="30"/>
  <c r="AI42" i="30"/>
  <c r="AK42" i="30"/>
  <c r="AL42" i="30"/>
  <c r="AM42" i="30"/>
  <c r="AN42" i="30"/>
  <c r="AO42" i="30"/>
  <c r="AP42" i="30"/>
  <c r="AQ42" i="30"/>
  <c r="AR42" i="30"/>
  <c r="AS42" i="30"/>
  <c r="AT42" i="30"/>
  <c r="AU42" i="30"/>
  <c r="AV42" i="30"/>
  <c r="AW42" i="30"/>
  <c r="AX42" i="30"/>
  <c r="AY42" i="30"/>
  <c r="AZ42" i="30"/>
  <c r="BE42" i="30"/>
  <c r="BF42" i="30"/>
  <c r="BG42" i="30"/>
  <c r="BH42" i="30"/>
  <c r="BI42" i="30"/>
  <c r="BJ42" i="30"/>
  <c r="BK42" i="30"/>
  <c r="BL42" i="30"/>
  <c r="BM42" i="30"/>
  <c r="BN42" i="30"/>
  <c r="BO42" i="30"/>
  <c r="BP42" i="30"/>
  <c r="BQ42" i="30"/>
  <c r="BR42" i="30"/>
  <c r="BS42" i="30"/>
  <c r="BT42" i="30"/>
  <c r="BU42" i="30"/>
  <c r="BV42" i="30"/>
  <c r="BW42" i="30"/>
  <c r="BX42" i="30"/>
  <c r="F43" i="30"/>
  <c r="AJ43" i="30" s="1"/>
  <c r="H43" i="30"/>
  <c r="AG43" i="30"/>
  <c r="AI43" i="30"/>
  <c r="AK43" i="30"/>
  <c r="AL43" i="30"/>
  <c r="AM43" i="30"/>
  <c r="AN43" i="30"/>
  <c r="AO43" i="30"/>
  <c r="AP43" i="30"/>
  <c r="AQ43" i="30"/>
  <c r="AR43" i="30"/>
  <c r="AS43" i="30"/>
  <c r="AT43" i="30"/>
  <c r="AU43" i="30"/>
  <c r="AV43" i="30"/>
  <c r="AW43" i="30"/>
  <c r="AX43" i="30"/>
  <c r="AY43" i="30"/>
  <c r="AZ43" i="30"/>
  <c r="BE43" i="30"/>
  <c r="BF43" i="30"/>
  <c r="BG43" i="30"/>
  <c r="BH43" i="30"/>
  <c r="BI43" i="30"/>
  <c r="BJ43" i="30"/>
  <c r="BK43" i="30"/>
  <c r="BL43" i="30"/>
  <c r="BM43" i="30"/>
  <c r="BN43" i="30"/>
  <c r="BO43" i="30"/>
  <c r="BP43" i="30"/>
  <c r="BQ43" i="30"/>
  <c r="BR43" i="30"/>
  <c r="BS43" i="30"/>
  <c r="BT43" i="30"/>
  <c r="BU43" i="30"/>
  <c r="BV43" i="30"/>
  <c r="BW43" i="30"/>
  <c r="BX43" i="30"/>
  <c r="F44" i="30"/>
  <c r="AJ44" i="30" s="1"/>
  <c r="H44" i="30"/>
  <c r="AG44" i="30"/>
  <c r="AI44" i="30"/>
  <c r="AK44" i="30"/>
  <c r="AL44" i="30"/>
  <c r="AM44" i="30"/>
  <c r="AN44" i="30"/>
  <c r="AO44" i="30"/>
  <c r="AP44" i="30"/>
  <c r="AQ44" i="30"/>
  <c r="AR44" i="30"/>
  <c r="AS44" i="30"/>
  <c r="AT44" i="30"/>
  <c r="AU44" i="30"/>
  <c r="AV44" i="30"/>
  <c r="AW44" i="30"/>
  <c r="AX44" i="30"/>
  <c r="AY44" i="30"/>
  <c r="AZ44" i="30"/>
  <c r="BE44" i="30"/>
  <c r="BF44" i="30"/>
  <c r="BG44" i="30"/>
  <c r="BH44" i="30"/>
  <c r="BI44" i="30"/>
  <c r="BJ44" i="30"/>
  <c r="BK44" i="30"/>
  <c r="BL44" i="30"/>
  <c r="BM44" i="30"/>
  <c r="BN44" i="30"/>
  <c r="BO44" i="30"/>
  <c r="BP44" i="30"/>
  <c r="BQ44" i="30"/>
  <c r="BR44" i="30"/>
  <c r="BS44" i="30"/>
  <c r="BT44" i="30"/>
  <c r="BU44" i="30"/>
  <c r="BV44" i="30"/>
  <c r="BW44" i="30"/>
  <c r="BX44" i="30"/>
  <c r="F45" i="30"/>
  <c r="AJ45" i="30" s="1"/>
  <c r="H45" i="30"/>
  <c r="AG45" i="30"/>
  <c r="AI45" i="30"/>
  <c r="AK45" i="30"/>
  <c r="AL45" i="30"/>
  <c r="AM45" i="30"/>
  <c r="AN45" i="30"/>
  <c r="AO45" i="30"/>
  <c r="AP45" i="30"/>
  <c r="AQ45" i="30"/>
  <c r="AR45" i="30"/>
  <c r="AS45" i="30"/>
  <c r="AT45" i="30"/>
  <c r="AU45" i="30"/>
  <c r="AV45" i="30"/>
  <c r="AW45" i="30"/>
  <c r="AX45" i="30"/>
  <c r="AY45" i="30"/>
  <c r="AZ45" i="30"/>
  <c r="BE45" i="30"/>
  <c r="BF45" i="30"/>
  <c r="BG45" i="30"/>
  <c r="BH45" i="30"/>
  <c r="BI45" i="30"/>
  <c r="BJ45" i="30"/>
  <c r="BK45" i="30"/>
  <c r="BL45" i="30"/>
  <c r="BM45" i="30"/>
  <c r="BN45" i="30"/>
  <c r="BO45" i="30"/>
  <c r="BP45" i="30"/>
  <c r="BQ45" i="30"/>
  <c r="BR45" i="30"/>
  <c r="BS45" i="30"/>
  <c r="BT45" i="30"/>
  <c r="BU45" i="30"/>
  <c r="BV45" i="30"/>
  <c r="BW45" i="30"/>
  <c r="BX45" i="30"/>
  <c r="F46" i="30"/>
  <c r="AJ46" i="30" s="1"/>
  <c r="H46" i="30"/>
  <c r="AG46" i="30"/>
  <c r="AI46" i="30"/>
  <c r="AK46" i="30"/>
  <c r="AL46" i="30"/>
  <c r="AM46" i="30"/>
  <c r="AN46" i="30"/>
  <c r="AO46" i="30"/>
  <c r="AP46" i="30"/>
  <c r="AQ46" i="30"/>
  <c r="AR46" i="30"/>
  <c r="AS46" i="30"/>
  <c r="AT46" i="30"/>
  <c r="AU46" i="30"/>
  <c r="AV46" i="30"/>
  <c r="AW46" i="30"/>
  <c r="AX46" i="30"/>
  <c r="AY46" i="30"/>
  <c r="AZ46" i="30"/>
  <c r="BE46" i="30"/>
  <c r="BF46" i="30"/>
  <c r="BG46" i="30"/>
  <c r="BH46" i="30"/>
  <c r="BI46" i="30"/>
  <c r="BJ46" i="30"/>
  <c r="BK46" i="30"/>
  <c r="BL46" i="30"/>
  <c r="BM46" i="30"/>
  <c r="BN46" i="30"/>
  <c r="BO46" i="30"/>
  <c r="BP46" i="30"/>
  <c r="BQ46" i="30"/>
  <c r="BR46" i="30"/>
  <c r="BS46" i="30"/>
  <c r="BT46" i="30"/>
  <c r="BU46" i="30"/>
  <c r="BV46" i="30"/>
  <c r="BW46" i="30"/>
  <c r="BX46" i="30"/>
  <c r="F47" i="30"/>
  <c r="G47" i="30" s="1"/>
  <c r="H47" i="30"/>
  <c r="AG47" i="30"/>
  <c r="AF47" i="30" s="1"/>
  <c r="AH47" i="30"/>
  <c r="AI47" i="30"/>
  <c r="AJ47" i="30"/>
  <c r="AK47" i="30"/>
  <c r="AL47" i="30"/>
  <c r="AM47" i="30"/>
  <c r="AN47" i="30"/>
  <c r="AO47" i="30"/>
  <c r="AP47" i="30"/>
  <c r="AQ47" i="30"/>
  <c r="AR47" i="30"/>
  <c r="AS47" i="30"/>
  <c r="AT47" i="30"/>
  <c r="AU47" i="30"/>
  <c r="AV47" i="30"/>
  <c r="AW47" i="30"/>
  <c r="AX47" i="30"/>
  <c r="AY47" i="30"/>
  <c r="AZ47" i="30"/>
  <c r="BE47" i="30"/>
  <c r="BF47" i="30"/>
  <c r="BG47" i="30"/>
  <c r="BH47" i="30"/>
  <c r="BI47" i="30"/>
  <c r="BJ47" i="30"/>
  <c r="BK47" i="30"/>
  <c r="BL47" i="30"/>
  <c r="BM47" i="30"/>
  <c r="BN47" i="30"/>
  <c r="BO47" i="30"/>
  <c r="BP47" i="30"/>
  <c r="BQ47" i="30"/>
  <c r="BR47" i="30"/>
  <c r="BS47" i="30"/>
  <c r="BT47" i="30"/>
  <c r="BU47" i="30"/>
  <c r="BV47" i="30"/>
  <c r="BW47" i="30"/>
  <c r="BX47" i="30"/>
  <c r="F48" i="30"/>
  <c r="G48" i="30" s="1"/>
  <c r="H48" i="30"/>
  <c r="AG48" i="30"/>
  <c r="AH48" i="30"/>
  <c r="AI48" i="30"/>
  <c r="AJ48" i="30"/>
  <c r="AK48" i="30"/>
  <c r="AL48" i="30"/>
  <c r="AM48" i="30"/>
  <c r="AN48" i="30"/>
  <c r="AO48" i="30"/>
  <c r="AP48" i="30"/>
  <c r="AQ48" i="30"/>
  <c r="AR48" i="30"/>
  <c r="AS48" i="30"/>
  <c r="AT48" i="30"/>
  <c r="AU48" i="30"/>
  <c r="AV48" i="30"/>
  <c r="AW48" i="30"/>
  <c r="AX48" i="30"/>
  <c r="AY48" i="30"/>
  <c r="AZ48" i="30"/>
  <c r="BE48" i="30"/>
  <c r="BF48" i="30"/>
  <c r="BG48" i="30"/>
  <c r="BH48" i="30"/>
  <c r="BI48" i="30"/>
  <c r="BJ48" i="30"/>
  <c r="BK48" i="30"/>
  <c r="BL48" i="30"/>
  <c r="BM48" i="30"/>
  <c r="BN48" i="30"/>
  <c r="BO48" i="30"/>
  <c r="BP48" i="30"/>
  <c r="BQ48" i="30"/>
  <c r="BR48" i="30"/>
  <c r="BS48" i="30"/>
  <c r="BT48" i="30"/>
  <c r="BU48" i="30"/>
  <c r="BV48" i="30"/>
  <c r="BW48" i="30"/>
  <c r="BX48" i="30"/>
  <c r="F49" i="30"/>
  <c r="G49" i="30" s="1"/>
  <c r="H49" i="30"/>
  <c r="AG49" i="30"/>
  <c r="AF49" i="30" s="1"/>
  <c r="AH49" i="30"/>
  <c r="AI49" i="30"/>
  <c r="AJ49" i="30"/>
  <c r="AK49" i="30"/>
  <c r="AL49" i="30"/>
  <c r="AM49" i="30"/>
  <c r="AN49" i="30"/>
  <c r="AO49" i="30"/>
  <c r="AP49" i="30"/>
  <c r="AQ49" i="30"/>
  <c r="AR49" i="30"/>
  <c r="AS49" i="30"/>
  <c r="AT49" i="30"/>
  <c r="AU49" i="30"/>
  <c r="AV49" i="30"/>
  <c r="AW49" i="30"/>
  <c r="AX49" i="30"/>
  <c r="AY49" i="30"/>
  <c r="AZ49" i="30"/>
  <c r="BE49" i="30"/>
  <c r="BF49" i="30"/>
  <c r="BG49" i="30"/>
  <c r="BH49" i="30"/>
  <c r="BI49" i="30"/>
  <c r="BJ49" i="30"/>
  <c r="BK49" i="30"/>
  <c r="BL49" i="30"/>
  <c r="BM49" i="30"/>
  <c r="BN49" i="30"/>
  <c r="BO49" i="30"/>
  <c r="BP49" i="30"/>
  <c r="BQ49" i="30"/>
  <c r="BR49" i="30"/>
  <c r="BS49" i="30"/>
  <c r="BT49" i="30"/>
  <c r="BU49" i="30"/>
  <c r="BV49" i="30"/>
  <c r="BW49" i="30"/>
  <c r="BX49" i="30"/>
  <c r="F50" i="30"/>
  <c r="G50" i="30" s="1"/>
  <c r="H50" i="30"/>
  <c r="AG50" i="30"/>
  <c r="AH50" i="30"/>
  <c r="AI50" i="30"/>
  <c r="AJ50" i="30"/>
  <c r="AK50" i="30"/>
  <c r="AL50" i="30"/>
  <c r="AM50" i="30"/>
  <c r="AN50" i="30"/>
  <c r="AO50" i="30"/>
  <c r="AP50" i="30"/>
  <c r="AQ50" i="30"/>
  <c r="AR50" i="30"/>
  <c r="AS50" i="30"/>
  <c r="AT50" i="30"/>
  <c r="AU50" i="30"/>
  <c r="AV50" i="30"/>
  <c r="AW50" i="30"/>
  <c r="AX50" i="30"/>
  <c r="AY50" i="30"/>
  <c r="AZ50" i="30"/>
  <c r="BE50" i="30"/>
  <c r="BF50" i="30"/>
  <c r="BG50" i="30"/>
  <c r="BH50" i="30"/>
  <c r="BI50" i="30"/>
  <c r="BJ50" i="30"/>
  <c r="BK50" i="30"/>
  <c r="BL50" i="30"/>
  <c r="BM50" i="30"/>
  <c r="BN50" i="30"/>
  <c r="BO50" i="30"/>
  <c r="BP50" i="30"/>
  <c r="BQ50" i="30"/>
  <c r="BR50" i="30"/>
  <c r="BS50" i="30"/>
  <c r="BT50" i="30"/>
  <c r="BU50" i="30"/>
  <c r="BV50" i="30"/>
  <c r="BW50" i="30"/>
  <c r="BX50" i="30"/>
  <c r="F51" i="30"/>
  <c r="G51" i="30" s="1"/>
  <c r="H51" i="30"/>
  <c r="AG51" i="30"/>
  <c r="AF51" i="30" s="1"/>
  <c r="AH51" i="30"/>
  <c r="AI51" i="30"/>
  <c r="AJ51" i="30"/>
  <c r="AK51" i="30"/>
  <c r="AL51" i="30"/>
  <c r="AM51" i="30"/>
  <c r="AN51" i="30"/>
  <c r="AO51" i="30"/>
  <c r="AP51" i="30"/>
  <c r="AQ51" i="30"/>
  <c r="AR51" i="30"/>
  <c r="AS51" i="30"/>
  <c r="AT51" i="30"/>
  <c r="AU51" i="30"/>
  <c r="AV51" i="30"/>
  <c r="AW51" i="30"/>
  <c r="AX51" i="30"/>
  <c r="AY51" i="30"/>
  <c r="AZ51" i="30"/>
  <c r="BE51" i="30"/>
  <c r="BF51" i="30"/>
  <c r="BG51" i="30"/>
  <c r="BH51" i="30"/>
  <c r="BI51" i="30"/>
  <c r="BJ51" i="30"/>
  <c r="BK51" i="30"/>
  <c r="BL51" i="30"/>
  <c r="BM51" i="30"/>
  <c r="BN51" i="30"/>
  <c r="BO51" i="30"/>
  <c r="BP51" i="30"/>
  <c r="BQ51" i="30"/>
  <c r="BR51" i="30"/>
  <c r="BS51" i="30"/>
  <c r="BT51" i="30"/>
  <c r="BU51" i="30"/>
  <c r="BV51" i="30"/>
  <c r="BW51" i="30"/>
  <c r="BX51" i="30"/>
  <c r="F52" i="30"/>
  <c r="G52" i="30" s="1"/>
  <c r="H52" i="30"/>
  <c r="AG52" i="30"/>
  <c r="AH52" i="30"/>
  <c r="AI52" i="30"/>
  <c r="AJ52" i="30"/>
  <c r="AK52" i="30"/>
  <c r="AL52" i="30"/>
  <c r="AM52" i="30"/>
  <c r="AN52" i="30"/>
  <c r="AO52" i="30"/>
  <c r="AP52" i="30"/>
  <c r="AQ52" i="30"/>
  <c r="AR52" i="30"/>
  <c r="AS52" i="30"/>
  <c r="AT52" i="30"/>
  <c r="AU52" i="30"/>
  <c r="AV52" i="30"/>
  <c r="AW52" i="30"/>
  <c r="AX52" i="30"/>
  <c r="AY52" i="30"/>
  <c r="AZ52" i="30"/>
  <c r="BE52" i="30"/>
  <c r="BF52" i="30"/>
  <c r="BG52" i="30"/>
  <c r="BH52" i="30"/>
  <c r="BI52" i="30"/>
  <c r="BJ52" i="30"/>
  <c r="BK52" i="30"/>
  <c r="BL52" i="30"/>
  <c r="BM52" i="30"/>
  <c r="BN52" i="30"/>
  <c r="BO52" i="30"/>
  <c r="BP52" i="30"/>
  <c r="BQ52" i="30"/>
  <c r="BR52" i="30"/>
  <c r="BS52" i="30"/>
  <c r="BT52" i="30"/>
  <c r="BU52" i="30"/>
  <c r="BV52" i="30"/>
  <c r="BW52" i="30"/>
  <c r="BX52" i="30"/>
  <c r="F53" i="30"/>
  <c r="G53" i="30" s="1"/>
  <c r="H53" i="30"/>
  <c r="AG53" i="30"/>
  <c r="AF53" i="30" s="1"/>
  <c r="AH53" i="30"/>
  <c r="AI53" i="30"/>
  <c r="AJ53" i="30"/>
  <c r="AK53" i="30"/>
  <c r="AL53" i="30"/>
  <c r="AM53" i="30"/>
  <c r="AN53" i="30"/>
  <c r="AO53" i="30"/>
  <c r="AP53" i="30"/>
  <c r="AQ53" i="30"/>
  <c r="AR53" i="30"/>
  <c r="AS53" i="30"/>
  <c r="AT53" i="30"/>
  <c r="AU53" i="30"/>
  <c r="AV53" i="30"/>
  <c r="AW53" i="30"/>
  <c r="AX53" i="30"/>
  <c r="AY53" i="30"/>
  <c r="AZ53" i="30"/>
  <c r="BE53" i="30"/>
  <c r="BF53" i="30"/>
  <c r="BG53" i="30"/>
  <c r="BH53" i="30"/>
  <c r="BI53" i="30"/>
  <c r="BJ53" i="30"/>
  <c r="BK53" i="30"/>
  <c r="BL53" i="30"/>
  <c r="BM53" i="30"/>
  <c r="BN53" i="30"/>
  <c r="BO53" i="30"/>
  <c r="BP53" i="30"/>
  <c r="BQ53" i="30"/>
  <c r="BR53" i="30"/>
  <c r="BS53" i="30"/>
  <c r="BT53" i="30"/>
  <c r="BU53" i="30"/>
  <c r="BV53" i="30"/>
  <c r="BW53" i="30"/>
  <c r="BX53" i="30"/>
  <c r="F54" i="30"/>
  <c r="G54" i="30" s="1"/>
  <c r="H54" i="30"/>
  <c r="AG54" i="30"/>
  <c r="AH54" i="30"/>
  <c r="AI54" i="30"/>
  <c r="AJ54" i="30"/>
  <c r="AK54" i="30"/>
  <c r="AL54" i="30"/>
  <c r="AM54" i="30"/>
  <c r="AN54" i="30"/>
  <c r="AO54" i="30"/>
  <c r="AP54" i="30"/>
  <c r="AQ54" i="30"/>
  <c r="AR54" i="30"/>
  <c r="AS54" i="30"/>
  <c r="AT54" i="30"/>
  <c r="AU54" i="30"/>
  <c r="AV54" i="30"/>
  <c r="AW54" i="30"/>
  <c r="AX54" i="30"/>
  <c r="AY54" i="30"/>
  <c r="AZ54" i="30"/>
  <c r="BE54" i="30"/>
  <c r="BF54" i="30"/>
  <c r="BG54" i="30"/>
  <c r="BH54" i="30"/>
  <c r="BI54" i="30"/>
  <c r="BJ54" i="30"/>
  <c r="BK54" i="30"/>
  <c r="BL54" i="30"/>
  <c r="BM54" i="30"/>
  <c r="BN54" i="30"/>
  <c r="BO54" i="30"/>
  <c r="BP54" i="30"/>
  <c r="BQ54" i="30"/>
  <c r="BR54" i="30"/>
  <c r="BS54" i="30"/>
  <c r="BT54" i="30"/>
  <c r="BU54" i="30"/>
  <c r="BV54" i="30"/>
  <c r="BW54" i="30"/>
  <c r="BX54" i="30"/>
  <c r="F55" i="30"/>
  <c r="G55" i="30" s="1"/>
  <c r="H55" i="30"/>
  <c r="AG55" i="30"/>
  <c r="AF55" i="30" s="1"/>
  <c r="AH55" i="30"/>
  <c r="AI55" i="30"/>
  <c r="AJ55" i="30"/>
  <c r="AK55" i="30"/>
  <c r="AL55" i="30"/>
  <c r="AM55" i="30"/>
  <c r="AN55" i="30"/>
  <c r="AO55" i="30"/>
  <c r="AP55" i="30"/>
  <c r="AQ55" i="30"/>
  <c r="AR55" i="30"/>
  <c r="AS55" i="30"/>
  <c r="AT55" i="30"/>
  <c r="AU55" i="30"/>
  <c r="AV55" i="30"/>
  <c r="AW55" i="30"/>
  <c r="AX55" i="30"/>
  <c r="AY55" i="30"/>
  <c r="AZ55" i="30"/>
  <c r="BE55" i="30"/>
  <c r="BF55" i="30"/>
  <c r="BG55" i="30"/>
  <c r="BH55" i="30"/>
  <c r="BI55" i="30"/>
  <c r="BJ55" i="30"/>
  <c r="BK55" i="30"/>
  <c r="BL55" i="30"/>
  <c r="BM55" i="30"/>
  <c r="BN55" i="30"/>
  <c r="BO55" i="30"/>
  <c r="BP55" i="30"/>
  <c r="BQ55" i="30"/>
  <c r="BR55" i="30"/>
  <c r="BS55" i="30"/>
  <c r="BT55" i="30"/>
  <c r="BU55" i="30"/>
  <c r="BV55" i="30"/>
  <c r="BW55" i="30"/>
  <c r="BX55" i="30"/>
  <c r="F56" i="30"/>
  <c r="G56" i="30" s="1"/>
  <c r="H56" i="30"/>
  <c r="AG56" i="30"/>
  <c r="AH56" i="30"/>
  <c r="AI56" i="30"/>
  <c r="AJ56" i="30"/>
  <c r="AK56" i="30"/>
  <c r="AL56" i="30"/>
  <c r="AM56" i="30"/>
  <c r="AN56" i="30"/>
  <c r="AO56" i="30"/>
  <c r="AP56" i="30"/>
  <c r="AQ56" i="30"/>
  <c r="AR56" i="30"/>
  <c r="AS56" i="30"/>
  <c r="AT56" i="30"/>
  <c r="AU56" i="30"/>
  <c r="AV56" i="30"/>
  <c r="AW56" i="30"/>
  <c r="AX56" i="30"/>
  <c r="AY56" i="30"/>
  <c r="AZ56" i="30"/>
  <c r="BE56" i="30"/>
  <c r="BF56" i="30"/>
  <c r="BG56" i="30"/>
  <c r="BH56" i="30"/>
  <c r="BI56" i="30"/>
  <c r="BJ56" i="30"/>
  <c r="BK56" i="30"/>
  <c r="BL56" i="30"/>
  <c r="BM56" i="30"/>
  <c r="BN56" i="30"/>
  <c r="BO56" i="30"/>
  <c r="BP56" i="30"/>
  <c r="BQ56" i="30"/>
  <c r="BR56" i="30"/>
  <c r="BS56" i="30"/>
  <c r="BT56" i="30"/>
  <c r="BU56" i="30"/>
  <c r="BV56" i="30"/>
  <c r="BW56" i="30"/>
  <c r="BX56" i="30"/>
  <c r="F57" i="30"/>
  <c r="G57" i="30" s="1"/>
  <c r="H57" i="30"/>
  <c r="AG57" i="30"/>
  <c r="AF57" i="30" s="1"/>
  <c r="AH57" i="30"/>
  <c r="AI57" i="30"/>
  <c r="AJ57" i="30"/>
  <c r="AK57" i="30"/>
  <c r="AL57" i="30"/>
  <c r="AM57" i="30"/>
  <c r="AN57" i="30"/>
  <c r="AO57" i="30"/>
  <c r="AP57" i="30"/>
  <c r="AQ57" i="30"/>
  <c r="AR57" i="30"/>
  <c r="AS57" i="30"/>
  <c r="AT57" i="30"/>
  <c r="AU57" i="30"/>
  <c r="AV57" i="30"/>
  <c r="AW57" i="30"/>
  <c r="AX57" i="30"/>
  <c r="AY57" i="30"/>
  <c r="AZ57" i="30"/>
  <c r="BE57" i="30"/>
  <c r="BF57" i="30"/>
  <c r="BG57" i="30"/>
  <c r="BH57" i="30"/>
  <c r="BI57" i="30"/>
  <c r="BJ57" i="30"/>
  <c r="BK57" i="30"/>
  <c r="BL57" i="30"/>
  <c r="BM57" i="30"/>
  <c r="BN57" i="30"/>
  <c r="BO57" i="30"/>
  <c r="BP57" i="30"/>
  <c r="BQ57" i="30"/>
  <c r="BR57" i="30"/>
  <c r="BS57" i="30"/>
  <c r="BT57" i="30"/>
  <c r="BU57" i="30"/>
  <c r="BV57" i="30"/>
  <c r="BW57" i="30"/>
  <c r="BX57" i="30"/>
  <c r="F58" i="30"/>
  <c r="G58" i="30" s="1"/>
  <c r="H58" i="30"/>
  <c r="AG58" i="30"/>
  <c r="AH58" i="30"/>
  <c r="AI58" i="30"/>
  <c r="AJ58" i="30"/>
  <c r="AK58" i="30"/>
  <c r="AL58" i="30"/>
  <c r="AM58" i="30"/>
  <c r="AN58" i="30"/>
  <c r="AO58" i="30"/>
  <c r="AP58" i="30"/>
  <c r="AQ58" i="30"/>
  <c r="AR58" i="30"/>
  <c r="AS58" i="30"/>
  <c r="AT58" i="30"/>
  <c r="AU58" i="30"/>
  <c r="AV58" i="30"/>
  <c r="AW58" i="30"/>
  <c r="AX58" i="30"/>
  <c r="AY58" i="30"/>
  <c r="AZ58" i="30"/>
  <c r="BE58" i="30"/>
  <c r="BF58" i="30"/>
  <c r="BG58" i="30"/>
  <c r="BH58" i="30"/>
  <c r="BI58" i="30"/>
  <c r="BJ58" i="30"/>
  <c r="BK58" i="30"/>
  <c r="BL58" i="30"/>
  <c r="BM58" i="30"/>
  <c r="BN58" i="30"/>
  <c r="BO58" i="30"/>
  <c r="BP58" i="30"/>
  <c r="BQ58" i="30"/>
  <c r="BR58" i="30"/>
  <c r="BS58" i="30"/>
  <c r="BT58" i="30"/>
  <c r="BU58" i="30"/>
  <c r="BV58" i="30"/>
  <c r="BW58" i="30"/>
  <c r="BX58" i="30"/>
  <c r="F59" i="30"/>
  <c r="G59" i="30" s="1"/>
  <c r="H59" i="30"/>
  <c r="AG59" i="30"/>
  <c r="AF59" i="30" s="1"/>
  <c r="AH59" i="30"/>
  <c r="AI59" i="30"/>
  <c r="AJ59" i="30"/>
  <c r="AK59" i="30"/>
  <c r="AL59" i="30"/>
  <c r="AM59" i="30"/>
  <c r="AN59" i="30"/>
  <c r="AO59" i="30"/>
  <c r="AP59" i="30"/>
  <c r="AQ59" i="30"/>
  <c r="AR59" i="30"/>
  <c r="AS59" i="30"/>
  <c r="AT59" i="30"/>
  <c r="AU59" i="30"/>
  <c r="AV59" i="30"/>
  <c r="AW59" i="30"/>
  <c r="AX59" i="30"/>
  <c r="AY59" i="30"/>
  <c r="AZ59" i="30"/>
  <c r="BE59" i="30"/>
  <c r="BF59" i="30"/>
  <c r="BG59" i="30"/>
  <c r="BH59" i="30"/>
  <c r="BI59" i="30"/>
  <c r="BJ59" i="30"/>
  <c r="BK59" i="30"/>
  <c r="BL59" i="30"/>
  <c r="BM59" i="30"/>
  <c r="BN59" i="30"/>
  <c r="BO59" i="30"/>
  <c r="BP59" i="30"/>
  <c r="BQ59" i="30"/>
  <c r="BR59" i="30"/>
  <c r="BS59" i="30"/>
  <c r="BT59" i="30"/>
  <c r="BU59" i="30"/>
  <c r="BV59" i="30"/>
  <c r="BW59" i="30"/>
  <c r="BX59" i="30"/>
  <c r="F60" i="30"/>
  <c r="G60" i="30" s="1"/>
  <c r="H60" i="30"/>
  <c r="AG60" i="30"/>
  <c r="AH60" i="30"/>
  <c r="AI60" i="30"/>
  <c r="AJ60" i="30"/>
  <c r="AK60" i="30"/>
  <c r="AL60" i="30"/>
  <c r="AM60" i="30"/>
  <c r="AN60" i="30"/>
  <c r="AO60" i="30"/>
  <c r="AP60" i="30"/>
  <c r="AQ60" i="30"/>
  <c r="AR60" i="30"/>
  <c r="AS60" i="30"/>
  <c r="AT60" i="30"/>
  <c r="AU60" i="30"/>
  <c r="AV60" i="30"/>
  <c r="AW60" i="30"/>
  <c r="AX60" i="30"/>
  <c r="AY60" i="30"/>
  <c r="AZ60" i="30"/>
  <c r="BE60" i="30"/>
  <c r="BF60" i="30"/>
  <c r="BG60" i="30"/>
  <c r="BH60" i="30"/>
  <c r="BI60" i="30"/>
  <c r="BJ60" i="30"/>
  <c r="BK60" i="30"/>
  <c r="BL60" i="30"/>
  <c r="BM60" i="30"/>
  <c r="BN60" i="30"/>
  <c r="BO60" i="30"/>
  <c r="BP60" i="30"/>
  <c r="BQ60" i="30"/>
  <c r="BR60" i="30"/>
  <c r="BS60" i="30"/>
  <c r="BT60" i="30"/>
  <c r="BU60" i="30"/>
  <c r="BV60" i="30"/>
  <c r="BW60" i="30"/>
  <c r="BX60" i="30"/>
  <c r="F61" i="30"/>
  <c r="G61" i="30" s="1"/>
  <c r="H61" i="30"/>
  <c r="AG61" i="30"/>
  <c r="AF61" i="30" s="1"/>
  <c r="AH61" i="30"/>
  <c r="AI61" i="30"/>
  <c r="AJ61" i="30"/>
  <c r="AK61" i="30"/>
  <c r="AL61" i="30"/>
  <c r="AM61" i="30"/>
  <c r="AN61" i="30"/>
  <c r="AO61" i="30"/>
  <c r="AP61" i="30"/>
  <c r="AQ61" i="30"/>
  <c r="AR61" i="30"/>
  <c r="AS61" i="30"/>
  <c r="AT61" i="30"/>
  <c r="AU61" i="30"/>
  <c r="AV61" i="30"/>
  <c r="AW61" i="30"/>
  <c r="AX61" i="30"/>
  <c r="AY61" i="30"/>
  <c r="AZ61" i="30"/>
  <c r="BE61" i="30"/>
  <c r="BF61" i="30"/>
  <c r="BG61" i="30"/>
  <c r="BH61" i="30"/>
  <c r="BI61" i="30"/>
  <c r="BJ61" i="30"/>
  <c r="BK61" i="30"/>
  <c r="BL61" i="30"/>
  <c r="BM61" i="30"/>
  <c r="BN61" i="30"/>
  <c r="BO61" i="30"/>
  <c r="BP61" i="30"/>
  <c r="BQ61" i="30"/>
  <c r="BR61" i="30"/>
  <c r="BS61" i="30"/>
  <c r="BT61" i="30"/>
  <c r="BU61" i="30"/>
  <c r="BV61" i="30"/>
  <c r="BW61" i="30"/>
  <c r="BX61" i="30"/>
  <c r="F62" i="30"/>
  <c r="G62" i="30" s="1"/>
  <c r="H62" i="30"/>
  <c r="AG62" i="30"/>
  <c r="AH62" i="30"/>
  <c r="AI62" i="30"/>
  <c r="AJ62" i="30"/>
  <c r="AK62" i="30"/>
  <c r="AL62" i="30"/>
  <c r="AM62" i="30"/>
  <c r="AN62" i="30"/>
  <c r="AO62" i="30"/>
  <c r="AP62" i="30"/>
  <c r="AQ62" i="30"/>
  <c r="AR62" i="30"/>
  <c r="AS62" i="30"/>
  <c r="AT62" i="30"/>
  <c r="AU62" i="30"/>
  <c r="AV62" i="30"/>
  <c r="AW62" i="30"/>
  <c r="AX62" i="30"/>
  <c r="AY62" i="30"/>
  <c r="AZ62" i="30"/>
  <c r="BE62" i="30"/>
  <c r="BF62" i="30"/>
  <c r="BG62" i="30"/>
  <c r="BH62" i="30"/>
  <c r="BI62" i="30"/>
  <c r="BJ62" i="30"/>
  <c r="BK62" i="30"/>
  <c r="BL62" i="30"/>
  <c r="BM62" i="30"/>
  <c r="BN62" i="30"/>
  <c r="BO62" i="30"/>
  <c r="BP62" i="30"/>
  <c r="BQ62" i="30"/>
  <c r="BR62" i="30"/>
  <c r="BS62" i="30"/>
  <c r="BT62" i="30"/>
  <c r="BU62" i="30"/>
  <c r="BV62" i="30"/>
  <c r="BW62" i="30"/>
  <c r="BX62" i="30"/>
  <c r="F63" i="30"/>
  <c r="G63" i="30" s="1"/>
  <c r="H63" i="30"/>
  <c r="AG63" i="30"/>
  <c r="AF63" i="30" s="1"/>
  <c r="AH63" i="30"/>
  <c r="AI63" i="30"/>
  <c r="AJ63" i="30"/>
  <c r="AK63" i="30"/>
  <c r="AL63" i="30"/>
  <c r="AM63" i="30"/>
  <c r="AN63" i="30"/>
  <c r="AO63" i="30"/>
  <c r="AP63" i="30"/>
  <c r="AQ63" i="30"/>
  <c r="AR63" i="30"/>
  <c r="AS63" i="30"/>
  <c r="AT63" i="30"/>
  <c r="AU63" i="30"/>
  <c r="AV63" i="30"/>
  <c r="AW63" i="30"/>
  <c r="AX63" i="30"/>
  <c r="AY63" i="30"/>
  <c r="AZ63" i="30"/>
  <c r="BE63" i="30"/>
  <c r="BF63" i="30"/>
  <c r="BG63" i="30"/>
  <c r="BH63" i="30"/>
  <c r="BI63" i="30"/>
  <c r="BJ63" i="30"/>
  <c r="BK63" i="30"/>
  <c r="BL63" i="30"/>
  <c r="BM63" i="30"/>
  <c r="BN63" i="30"/>
  <c r="BO63" i="30"/>
  <c r="BP63" i="30"/>
  <c r="BQ63" i="30"/>
  <c r="BR63" i="30"/>
  <c r="BS63" i="30"/>
  <c r="BT63" i="30"/>
  <c r="BU63" i="30"/>
  <c r="BV63" i="30"/>
  <c r="BW63" i="30"/>
  <c r="BX63" i="30"/>
  <c r="F64" i="30"/>
  <c r="G64" i="30" s="1"/>
  <c r="H64" i="30"/>
  <c r="AG64" i="30"/>
  <c r="AH64" i="30"/>
  <c r="AI64" i="30"/>
  <c r="AJ64" i="30"/>
  <c r="AK64" i="30"/>
  <c r="AL64" i="30"/>
  <c r="AM64" i="30"/>
  <c r="AN64" i="30"/>
  <c r="AO64" i="30"/>
  <c r="AP64" i="30"/>
  <c r="AQ64" i="30"/>
  <c r="AR64" i="30"/>
  <c r="AS64" i="30"/>
  <c r="AT64" i="30"/>
  <c r="AU64" i="30"/>
  <c r="AV64" i="30"/>
  <c r="AW64" i="30"/>
  <c r="AX64" i="30"/>
  <c r="AY64" i="30"/>
  <c r="AZ64" i="30"/>
  <c r="BE64" i="30"/>
  <c r="BF64" i="30"/>
  <c r="BG64" i="30"/>
  <c r="BH64" i="30"/>
  <c r="BI64" i="30"/>
  <c r="BJ64" i="30"/>
  <c r="BK64" i="30"/>
  <c r="BL64" i="30"/>
  <c r="BM64" i="30"/>
  <c r="BN64" i="30"/>
  <c r="BO64" i="30"/>
  <c r="BP64" i="30"/>
  <c r="BQ64" i="30"/>
  <c r="BR64" i="30"/>
  <c r="BS64" i="30"/>
  <c r="BT64" i="30"/>
  <c r="BU64" i="30"/>
  <c r="BV64" i="30"/>
  <c r="BW64" i="30"/>
  <c r="BX64" i="30"/>
  <c r="F65" i="30"/>
  <c r="G65" i="30" s="1"/>
  <c r="H65" i="30"/>
  <c r="AG65" i="30"/>
  <c r="AF65" i="30" s="1"/>
  <c r="AH65" i="30"/>
  <c r="AI65" i="30"/>
  <c r="AJ65" i="30"/>
  <c r="AK65" i="30"/>
  <c r="AL65" i="30"/>
  <c r="AM65" i="30"/>
  <c r="AN65" i="30"/>
  <c r="AO65" i="30"/>
  <c r="AP65" i="30"/>
  <c r="AQ65" i="30"/>
  <c r="AR65" i="30"/>
  <c r="AS65" i="30"/>
  <c r="AT65" i="30"/>
  <c r="AU65" i="30"/>
  <c r="AV65" i="30"/>
  <c r="AW65" i="30"/>
  <c r="AX65" i="30"/>
  <c r="AY65" i="30"/>
  <c r="AZ65" i="30"/>
  <c r="BE65" i="30"/>
  <c r="BF65" i="30"/>
  <c r="BG65" i="30"/>
  <c r="BH65" i="30"/>
  <c r="BI65" i="30"/>
  <c r="BJ65" i="30"/>
  <c r="BK65" i="30"/>
  <c r="BL65" i="30"/>
  <c r="BM65" i="30"/>
  <c r="BN65" i="30"/>
  <c r="BO65" i="30"/>
  <c r="BP65" i="30"/>
  <c r="BQ65" i="30"/>
  <c r="BR65" i="30"/>
  <c r="BS65" i="30"/>
  <c r="BT65" i="30"/>
  <c r="BU65" i="30"/>
  <c r="BV65" i="30"/>
  <c r="BW65" i="30"/>
  <c r="BX65" i="30"/>
  <c r="F66" i="30"/>
  <c r="G66" i="30" s="1"/>
  <c r="H66" i="30"/>
  <c r="AG66" i="30"/>
  <c r="AH66" i="30"/>
  <c r="AI66" i="30"/>
  <c r="AJ66" i="30"/>
  <c r="AK66" i="30"/>
  <c r="AL66" i="30"/>
  <c r="AM66" i="30"/>
  <c r="AN66" i="30"/>
  <c r="AO66" i="30"/>
  <c r="AP66" i="30"/>
  <c r="AQ66" i="30"/>
  <c r="AR66" i="30"/>
  <c r="AS66" i="30"/>
  <c r="AT66" i="30"/>
  <c r="AU66" i="30"/>
  <c r="AV66" i="30"/>
  <c r="AW66" i="30"/>
  <c r="AX66" i="30"/>
  <c r="AY66" i="30"/>
  <c r="AZ66" i="30"/>
  <c r="BE66" i="30"/>
  <c r="BF66" i="30"/>
  <c r="BG66" i="30"/>
  <c r="BH66" i="30"/>
  <c r="BI66" i="30"/>
  <c r="BJ66" i="30"/>
  <c r="BK66" i="30"/>
  <c r="BL66" i="30"/>
  <c r="BM66" i="30"/>
  <c r="BN66" i="30"/>
  <c r="BO66" i="30"/>
  <c r="BP66" i="30"/>
  <c r="BQ66" i="30"/>
  <c r="BR66" i="30"/>
  <c r="BS66" i="30"/>
  <c r="BT66" i="30"/>
  <c r="BU66" i="30"/>
  <c r="BV66" i="30"/>
  <c r="BW66" i="30"/>
  <c r="BX66" i="30"/>
  <c r="F67" i="30"/>
  <c r="G67" i="30" s="1"/>
  <c r="H67" i="30"/>
  <c r="AG67" i="30"/>
  <c r="AF67" i="30" s="1"/>
  <c r="AH67" i="30"/>
  <c r="AI67" i="30"/>
  <c r="AJ67" i="30"/>
  <c r="AK67" i="30"/>
  <c r="AL67" i="30"/>
  <c r="AM67" i="30"/>
  <c r="AN67" i="30"/>
  <c r="AO67" i="30"/>
  <c r="AP67" i="30"/>
  <c r="AQ67" i="30"/>
  <c r="AR67" i="30"/>
  <c r="AS67" i="30"/>
  <c r="AT67" i="30"/>
  <c r="AU67" i="30"/>
  <c r="AV67" i="30"/>
  <c r="AW67" i="30"/>
  <c r="AX67" i="30"/>
  <c r="AY67" i="30"/>
  <c r="AZ67" i="30"/>
  <c r="BE67" i="30"/>
  <c r="BF67" i="30"/>
  <c r="BG67" i="30"/>
  <c r="BH67" i="30"/>
  <c r="BI67" i="30"/>
  <c r="BJ67" i="30"/>
  <c r="BK67" i="30"/>
  <c r="BL67" i="30"/>
  <c r="BM67" i="30"/>
  <c r="BN67" i="30"/>
  <c r="BO67" i="30"/>
  <c r="BP67" i="30"/>
  <c r="BQ67" i="30"/>
  <c r="BR67" i="30"/>
  <c r="BS67" i="30"/>
  <c r="BT67" i="30"/>
  <c r="BU67" i="30"/>
  <c r="BV67" i="30"/>
  <c r="BW67" i="30"/>
  <c r="BX67" i="30"/>
  <c r="F68" i="30"/>
  <c r="G68" i="30" s="1"/>
  <c r="H68" i="30"/>
  <c r="AG68" i="30"/>
  <c r="AH68" i="30"/>
  <c r="AI68" i="30"/>
  <c r="AJ68" i="30"/>
  <c r="AK68" i="30"/>
  <c r="AL68" i="30"/>
  <c r="AM68" i="30"/>
  <c r="AN68" i="30"/>
  <c r="AO68" i="30"/>
  <c r="AP68" i="30"/>
  <c r="AQ68" i="30"/>
  <c r="AR68" i="30"/>
  <c r="AS68" i="30"/>
  <c r="AT68" i="30"/>
  <c r="AU68" i="30"/>
  <c r="AV68" i="30"/>
  <c r="AW68" i="30"/>
  <c r="AX68" i="30"/>
  <c r="AY68" i="30"/>
  <c r="AZ68" i="30"/>
  <c r="BE68" i="30"/>
  <c r="BF68" i="30"/>
  <c r="BG68" i="30"/>
  <c r="BH68" i="30"/>
  <c r="BI68" i="30"/>
  <c r="BJ68" i="30"/>
  <c r="BK68" i="30"/>
  <c r="BL68" i="30"/>
  <c r="BM68" i="30"/>
  <c r="BN68" i="30"/>
  <c r="BO68" i="30"/>
  <c r="BP68" i="30"/>
  <c r="BQ68" i="30"/>
  <c r="BR68" i="30"/>
  <c r="BS68" i="30"/>
  <c r="BT68" i="30"/>
  <c r="BU68" i="30"/>
  <c r="BV68" i="30"/>
  <c r="BW68" i="30"/>
  <c r="BX68" i="30"/>
  <c r="F69" i="30"/>
  <c r="G69" i="30" s="1"/>
  <c r="H69" i="30"/>
  <c r="AG69" i="30"/>
  <c r="AH69" i="30"/>
  <c r="AI69" i="30"/>
  <c r="AJ69" i="30"/>
  <c r="AK69" i="30"/>
  <c r="AL69" i="30"/>
  <c r="AM69" i="30"/>
  <c r="AN69" i="30"/>
  <c r="AO69" i="30"/>
  <c r="AP69" i="30"/>
  <c r="AQ69" i="30"/>
  <c r="AR69" i="30"/>
  <c r="AS69" i="30"/>
  <c r="AT69" i="30"/>
  <c r="AU69" i="30"/>
  <c r="AV69" i="30"/>
  <c r="AW69" i="30"/>
  <c r="AX69" i="30"/>
  <c r="AY69" i="30"/>
  <c r="AZ69" i="30"/>
  <c r="BE69" i="30"/>
  <c r="BF69" i="30"/>
  <c r="BG69" i="30"/>
  <c r="BH69" i="30"/>
  <c r="BI69" i="30"/>
  <c r="BJ69" i="30"/>
  <c r="BK69" i="30"/>
  <c r="BL69" i="30"/>
  <c r="BM69" i="30"/>
  <c r="BN69" i="30"/>
  <c r="BO69" i="30"/>
  <c r="BP69" i="30"/>
  <c r="BQ69" i="30"/>
  <c r="BR69" i="30"/>
  <c r="BS69" i="30"/>
  <c r="BT69" i="30"/>
  <c r="BU69" i="30"/>
  <c r="BV69" i="30"/>
  <c r="BW69" i="30"/>
  <c r="BX69" i="30"/>
  <c r="F70" i="30"/>
  <c r="G70" i="30" s="1"/>
  <c r="H70" i="30"/>
  <c r="AG70" i="30"/>
  <c r="AH70" i="30"/>
  <c r="AI70" i="30"/>
  <c r="AJ70" i="30"/>
  <c r="AK70" i="30"/>
  <c r="AL70" i="30"/>
  <c r="AM70" i="30"/>
  <c r="AN70" i="30"/>
  <c r="AO70" i="30"/>
  <c r="AP70" i="30"/>
  <c r="AQ70" i="30"/>
  <c r="AR70" i="30"/>
  <c r="AS70" i="30"/>
  <c r="AT70" i="30"/>
  <c r="AU70" i="30"/>
  <c r="AV70" i="30"/>
  <c r="AW70" i="30"/>
  <c r="AX70" i="30"/>
  <c r="AY70" i="30"/>
  <c r="AZ70" i="30"/>
  <c r="BE70" i="30"/>
  <c r="BF70" i="30"/>
  <c r="BG70" i="30"/>
  <c r="BH70" i="30"/>
  <c r="BI70" i="30"/>
  <c r="BJ70" i="30"/>
  <c r="BK70" i="30"/>
  <c r="BL70" i="30"/>
  <c r="BM70" i="30"/>
  <c r="BN70" i="30"/>
  <c r="BO70" i="30"/>
  <c r="BP70" i="30"/>
  <c r="BQ70" i="30"/>
  <c r="BR70" i="30"/>
  <c r="BS70" i="30"/>
  <c r="BT70" i="30"/>
  <c r="BU70" i="30"/>
  <c r="BV70" i="30"/>
  <c r="BW70" i="30"/>
  <c r="BX70" i="30"/>
  <c r="F71" i="30"/>
  <c r="G71" i="30" s="1"/>
  <c r="H71" i="30"/>
  <c r="AG71" i="30"/>
  <c r="AH71" i="30"/>
  <c r="AI71" i="30"/>
  <c r="AJ71" i="30"/>
  <c r="AK71" i="30"/>
  <c r="AL71" i="30"/>
  <c r="AM71" i="30"/>
  <c r="AN71" i="30"/>
  <c r="AO71" i="30"/>
  <c r="AP71" i="30"/>
  <c r="AQ71" i="30"/>
  <c r="AR71" i="30"/>
  <c r="AS71" i="30"/>
  <c r="AT71" i="30"/>
  <c r="AU71" i="30"/>
  <c r="AV71" i="30"/>
  <c r="AW71" i="30"/>
  <c r="AX71" i="30"/>
  <c r="AY71" i="30"/>
  <c r="AZ71" i="30"/>
  <c r="BE71" i="30"/>
  <c r="BF71" i="30"/>
  <c r="BG71" i="30"/>
  <c r="BH71" i="30"/>
  <c r="BI71" i="30"/>
  <c r="BJ71" i="30"/>
  <c r="BK71" i="30"/>
  <c r="BL71" i="30"/>
  <c r="BM71" i="30"/>
  <c r="BN71" i="30"/>
  <c r="BO71" i="30"/>
  <c r="BP71" i="30"/>
  <c r="BQ71" i="30"/>
  <c r="BR71" i="30"/>
  <c r="BS71" i="30"/>
  <c r="BT71" i="30"/>
  <c r="BU71" i="30"/>
  <c r="BV71" i="30"/>
  <c r="BW71" i="30"/>
  <c r="BX71" i="30"/>
  <c r="F72" i="30"/>
  <c r="G72" i="30" s="1"/>
  <c r="H72" i="30"/>
  <c r="AG72" i="30"/>
  <c r="AH72" i="30"/>
  <c r="AI72" i="30"/>
  <c r="AJ72" i="30"/>
  <c r="AK72" i="30"/>
  <c r="AL72" i="30"/>
  <c r="AM72" i="30"/>
  <c r="AN72" i="30"/>
  <c r="AO72" i="30"/>
  <c r="AP72" i="30"/>
  <c r="AQ72" i="30"/>
  <c r="AR72" i="30"/>
  <c r="AS72" i="30"/>
  <c r="AT72" i="30"/>
  <c r="AU72" i="30"/>
  <c r="AV72" i="30"/>
  <c r="AW72" i="30"/>
  <c r="AX72" i="30"/>
  <c r="AY72" i="30"/>
  <c r="AZ72" i="30"/>
  <c r="BE72" i="30"/>
  <c r="BF72" i="30"/>
  <c r="BG72" i="30"/>
  <c r="BH72" i="30"/>
  <c r="BI72" i="30"/>
  <c r="BJ72" i="30"/>
  <c r="BK72" i="30"/>
  <c r="BL72" i="30"/>
  <c r="BM72" i="30"/>
  <c r="BN72" i="30"/>
  <c r="BO72" i="30"/>
  <c r="BP72" i="30"/>
  <c r="BQ72" i="30"/>
  <c r="BR72" i="30"/>
  <c r="BS72" i="30"/>
  <c r="BT72" i="30"/>
  <c r="BU72" i="30"/>
  <c r="BV72" i="30"/>
  <c r="BW72" i="30"/>
  <c r="BX72" i="30"/>
  <c r="F73" i="30"/>
  <c r="G73" i="30" s="1"/>
  <c r="H73" i="30"/>
  <c r="AG73" i="30"/>
  <c r="AH73" i="30"/>
  <c r="AI73" i="30"/>
  <c r="AJ73" i="30"/>
  <c r="AK73" i="30"/>
  <c r="AL73" i="30"/>
  <c r="AM73" i="30"/>
  <c r="AN73" i="30"/>
  <c r="AO73" i="30"/>
  <c r="AP73" i="30"/>
  <c r="AQ73" i="30"/>
  <c r="AR73" i="30"/>
  <c r="AS73" i="30"/>
  <c r="AT73" i="30"/>
  <c r="AU73" i="30"/>
  <c r="AV73" i="30"/>
  <c r="AW73" i="30"/>
  <c r="AX73" i="30"/>
  <c r="AY73" i="30"/>
  <c r="AZ73" i="30"/>
  <c r="BE73" i="30"/>
  <c r="BF73" i="30"/>
  <c r="BG73" i="30"/>
  <c r="BH73" i="30"/>
  <c r="BI73" i="30"/>
  <c r="BJ73" i="30"/>
  <c r="BK73" i="30"/>
  <c r="BL73" i="30"/>
  <c r="BM73" i="30"/>
  <c r="BN73" i="30"/>
  <c r="BO73" i="30"/>
  <c r="BP73" i="30"/>
  <c r="BQ73" i="30"/>
  <c r="BR73" i="30"/>
  <c r="BS73" i="30"/>
  <c r="BT73" i="30"/>
  <c r="BU73" i="30"/>
  <c r="BV73" i="30"/>
  <c r="BW73" i="30"/>
  <c r="BX73" i="30"/>
  <c r="F74" i="30"/>
  <c r="G74" i="30" s="1"/>
  <c r="H74" i="30"/>
  <c r="AG74" i="30"/>
  <c r="AH74" i="30"/>
  <c r="AI74" i="30"/>
  <c r="AJ74" i="30"/>
  <c r="AK74" i="30"/>
  <c r="AL74" i="30"/>
  <c r="AM74" i="30"/>
  <c r="AN74" i="30"/>
  <c r="AO74" i="30"/>
  <c r="AP74" i="30"/>
  <c r="AQ74" i="30"/>
  <c r="AR74" i="30"/>
  <c r="AS74" i="30"/>
  <c r="AT74" i="30"/>
  <c r="AU74" i="30"/>
  <c r="AV74" i="30"/>
  <c r="AW74" i="30"/>
  <c r="AX74" i="30"/>
  <c r="AY74" i="30"/>
  <c r="AZ74" i="30"/>
  <c r="BE74" i="30"/>
  <c r="BF74" i="30"/>
  <c r="BG74" i="30"/>
  <c r="BH74" i="30"/>
  <c r="BI74" i="30"/>
  <c r="BJ74" i="30"/>
  <c r="BK74" i="30"/>
  <c r="BL74" i="30"/>
  <c r="BM74" i="30"/>
  <c r="BN74" i="30"/>
  <c r="BO74" i="30"/>
  <c r="BP74" i="30"/>
  <c r="BQ74" i="30"/>
  <c r="BR74" i="30"/>
  <c r="BS74" i="30"/>
  <c r="BT74" i="30"/>
  <c r="BU74" i="30"/>
  <c r="BV74" i="30"/>
  <c r="BW74" i="30"/>
  <c r="BX74" i="30"/>
  <c r="F75" i="30"/>
  <c r="G75" i="30" s="1"/>
  <c r="H75" i="30"/>
  <c r="AG75" i="30"/>
  <c r="AH75" i="30"/>
  <c r="AI75" i="30"/>
  <c r="AJ75" i="30"/>
  <c r="AK75" i="30"/>
  <c r="AL75" i="30"/>
  <c r="AM75" i="30"/>
  <c r="AN75" i="30"/>
  <c r="AO75" i="30"/>
  <c r="AP75" i="30"/>
  <c r="AQ75" i="30"/>
  <c r="AR75" i="30"/>
  <c r="AS75" i="30"/>
  <c r="AT75" i="30"/>
  <c r="AU75" i="30"/>
  <c r="AV75" i="30"/>
  <c r="AW75" i="30"/>
  <c r="AX75" i="30"/>
  <c r="AY75" i="30"/>
  <c r="AZ75" i="30"/>
  <c r="BE75" i="30"/>
  <c r="BF75" i="30"/>
  <c r="BG75" i="30"/>
  <c r="BH75" i="30"/>
  <c r="BI75" i="30"/>
  <c r="BJ75" i="30"/>
  <c r="BK75" i="30"/>
  <c r="BL75" i="30"/>
  <c r="BM75" i="30"/>
  <c r="BN75" i="30"/>
  <c r="BO75" i="30"/>
  <c r="BP75" i="30"/>
  <c r="BQ75" i="30"/>
  <c r="BR75" i="30"/>
  <c r="BS75" i="30"/>
  <c r="BT75" i="30"/>
  <c r="BU75" i="30"/>
  <c r="BV75" i="30"/>
  <c r="BW75" i="30"/>
  <c r="BX75" i="30"/>
  <c r="F76" i="30"/>
  <c r="G76" i="30" s="1"/>
  <c r="H76" i="30"/>
  <c r="AG76" i="30"/>
  <c r="AH76" i="30"/>
  <c r="AI76" i="30"/>
  <c r="AJ76" i="30"/>
  <c r="AK76" i="30"/>
  <c r="AL76" i="30"/>
  <c r="AM76" i="30"/>
  <c r="AN76" i="30"/>
  <c r="AO76" i="30"/>
  <c r="AP76" i="30"/>
  <c r="AQ76" i="30"/>
  <c r="AR76" i="30"/>
  <c r="AS76" i="30"/>
  <c r="AT76" i="30"/>
  <c r="AU76" i="30"/>
  <c r="AV76" i="30"/>
  <c r="AW76" i="30"/>
  <c r="AX76" i="30"/>
  <c r="AY76" i="30"/>
  <c r="AZ76" i="30"/>
  <c r="BE76" i="30"/>
  <c r="BF76" i="30"/>
  <c r="BG76" i="30"/>
  <c r="BH76" i="30"/>
  <c r="BI76" i="30"/>
  <c r="BJ76" i="30"/>
  <c r="BK76" i="30"/>
  <c r="BL76" i="30"/>
  <c r="BM76" i="30"/>
  <c r="BN76" i="30"/>
  <c r="BO76" i="30"/>
  <c r="BP76" i="30"/>
  <c r="BQ76" i="30"/>
  <c r="BR76" i="30"/>
  <c r="BS76" i="30"/>
  <c r="BT76" i="30"/>
  <c r="BU76" i="30"/>
  <c r="BV76" i="30"/>
  <c r="BW76" i="30"/>
  <c r="BX76" i="30"/>
  <c r="F77" i="30"/>
  <c r="G77" i="30" s="1"/>
  <c r="H77" i="30"/>
  <c r="AG77" i="30"/>
  <c r="AH77" i="30"/>
  <c r="AI77" i="30"/>
  <c r="AJ77" i="30"/>
  <c r="AK77" i="30"/>
  <c r="AL77" i="30"/>
  <c r="AM77" i="30"/>
  <c r="AN77" i="30"/>
  <c r="AO77" i="30"/>
  <c r="AP77" i="30"/>
  <c r="AQ77" i="30"/>
  <c r="AR77" i="30"/>
  <c r="AS77" i="30"/>
  <c r="AT77" i="30"/>
  <c r="AU77" i="30"/>
  <c r="AV77" i="30"/>
  <c r="AW77" i="30"/>
  <c r="AX77" i="30"/>
  <c r="AY77" i="30"/>
  <c r="AZ77" i="30"/>
  <c r="BE77" i="30"/>
  <c r="BF77" i="30"/>
  <c r="BG77" i="30"/>
  <c r="BH77" i="30"/>
  <c r="BI77" i="30"/>
  <c r="BJ77" i="30"/>
  <c r="BK77" i="30"/>
  <c r="BL77" i="30"/>
  <c r="BM77" i="30"/>
  <c r="BN77" i="30"/>
  <c r="BO77" i="30"/>
  <c r="BP77" i="30"/>
  <c r="BQ77" i="30"/>
  <c r="BR77" i="30"/>
  <c r="BS77" i="30"/>
  <c r="BT77" i="30"/>
  <c r="BU77" i="30"/>
  <c r="BV77" i="30"/>
  <c r="BW77" i="30"/>
  <c r="BX77" i="30"/>
  <c r="F78" i="30"/>
  <c r="G78" i="30" s="1"/>
  <c r="H78" i="30"/>
  <c r="AG78" i="30"/>
  <c r="AF78" i="30" s="1"/>
  <c r="AH78" i="30"/>
  <c r="AI78" i="30"/>
  <c r="AJ78" i="30"/>
  <c r="AK78" i="30"/>
  <c r="AL78" i="30"/>
  <c r="AM78" i="30"/>
  <c r="AN78" i="30"/>
  <c r="AO78" i="30"/>
  <c r="AP78" i="30"/>
  <c r="AQ78" i="30"/>
  <c r="AR78" i="30"/>
  <c r="AS78" i="30"/>
  <c r="AT78" i="30"/>
  <c r="AU78" i="30"/>
  <c r="AV78" i="30"/>
  <c r="AW78" i="30"/>
  <c r="AX78" i="30"/>
  <c r="AY78" i="30"/>
  <c r="AZ78" i="30"/>
  <c r="BE78" i="30"/>
  <c r="BF78" i="30"/>
  <c r="BG78" i="30"/>
  <c r="BH78" i="30"/>
  <c r="BI78" i="30"/>
  <c r="BJ78" i="30"/>
  <c r="BK78" i="30"/>
  <c r="BL78" i="30"/>
  <c r="BM78" i="30"/>
  <c r="BN78" i="30"/>
  <c r="BO78" i="30"/>
  <c r="BP78" i="30"/>
  <c r="BQ78" i="30"/>
  <c r="BR78" i="30"/>
  <c r="BS78" i="30"/>
  <c r="BT78" i="30"/>
  <c r="BU78" i="30"/>
  <c r="BV78" i="30"/>
  <c r="BW78" i="30"/>
  <c r="BX78" i="30"/>
  <c r="F79" i="30"/>
  <c r="G79" i="30" s="1"/>
  <c r="H79" i="30"/>
  <c r="AG79" i="30"/>
  <c r="AF79" i="30" s="1"/>
  <c r="AH79" i="30"/>
  <c r="AI79" i="30"/>
  <c r="AJ79" i="30"/>
  <c r="AK79" i="30"/>
  <c r="AL79" i="30"/>
  <c r="AM79" i="30"/>
  <c r="AN79" i="30"/>
  <c r="AO79" i="30"/>
  <c r="AP79" i="30"/>
  <c r="AQ79" i="30"/>
  <c r="AR79" i="30"/>
  <c r="AS79" i="30"/>
  <c r="AT79" i="30"/>
  <c r="AU79" i="30"/>
  <c r="AV79" i="30"/>
  <c r="AW79" i="30"/>
  <c r="AX79" i="30"/>
  <c r="AY79" i="30"/>
  <c r="AZ79" i="30"/>
  <c r="BE79" i="30"/>
  <c r="BF79" i="30"/>
  <c r="BG79" i="30"/>
  <c r="BH79" i="30"/>
  <c r="BI79" i="30"/>
  <c r="BJ79" i="30"/>
  <c r="BK79" i="30"/>
  <c r="BL79" i="30"/>
  <c r="BM79" i="30"/>
  <c r="BN79" i="30"/>
  <c r="BO79" i="30"/>
  <c r="BP79" i="30"/>
  <c r="BQ79" i="30"/>
  <c r="BR79" i="30"/>
  <c r="BS79" i="30"/>
  <c r="BT79" i="30"/>
  <c r="BU79" i="30"/>
  <c r="BV79" i="30"/>
  <c r="BW79" i="30"/>
  <c r="BX79" i="30"/>
  <c r="F80" i="30"/>
  <c r="G80" i="30" s="1"/>
  <c r="H80" i="30"/>
  <c r="AG80" i="30"/>
  <c r="AF80" i="30" s="1"/>
  <c r="AH80" i="30"/>
  <c r="AI80" i="30"/>
  <c r="AJ80" i="30"/>
  <c r="AK80" i="30"/>
  <c r="AL80" i="30"/>
  <c r="AM80" i="30"/>
  <c r="AN80" i="30"/>
  <c r="AO80" i="30"/>
  <c r="AP80" i="30"/>
  <c r="AQ80" i="30"/>
  <c r="AR80" i="30"/>
  <c r="AS80" i="30"/>
  <c r="AT80" i="30"/>
  <c r="AU80" i="30"/>
  <c r="AV80" i="30"/>
  <c r="AW80" i="30"/>
  <c r="AX80" i="30"/>
  <c r="AY80" i="30"/>
  <c r="AZ80" i="30"/>
  <c r="BE80" i="30"/>
  <c r="BF80" i="30"/>
  <c r="BG80" i="30"/>
  <c r="BH80" i="30"/>
  <c r="BI80" i="30"/>
  <c r="BJ80" i="30"/>
  <c r="BK80" i="30"/>
  <c r="BL80" i="30"/>
  <c r="BM80" i="30"/>
  <c r="BN80" i="30"/>
  <c r="BO80" i="30"/>
  <c r="BP80" i="30"/>
  <c r="BQ80" i="30"/>
  <c r="BR80" i="30"/>
  <c r="BS80" i="30"/>
  <c r="BT80" i="30"/>
  <c r="BU80" i="30"/>
  <c r="BV80" i="30"/>
  <c r="BW80" i="30"/>
  <c r="BX80" i="30"/>
  <c r="F81" i="30"/>
  <c r="G81" i="30" s="1"/>
  <c r="H81" i="30"/>
  <c r="AG81" i="30"/>
  <c r="AF81" i="30" s="1"/>
  <c r="AH81" i="30"/>
  <c r="AI81" i="30"/>
  <c r="AJ81" i="30"/>
  <c r="AK81" i="30"/>
  <c r="AL81" i="30"/>
  <c r="AM81" i="30"/>
  <c r="AN81" i="30"/>
  <c r="AO81" i="30"/>
  <c r="AP81" i="30"/>
  <c r="AQ81" i="30"/>
  <c r="AR81" i="30"/>
  <c r="AS81" i="30"/>
  <c r="AT81" i="30"/>
  <c r="AU81" i="30"/>
  <c r="AV81" i="30"/>
  <c r="AW81" i="30"/>
  <c r="AX81" i="30"/>
  <c r="AY81" i="30"/>
  <c r="AZ81" i="30"/>
  <c r="BE81" i="30"/>
  <c r="BF81" i="30"/>
  <c r="BG81" i="30"/>
  <c r="BH81" i="30"/>
  <c r="BI81" i="30"/>
  <c r="BJ81" i="30"/>
  <c r="BK81" i="30"/>
  <c r="BL81" i="30"/>
  <c r="BM81" i="30"/>
  <c r="BN81" i="30"/>
  <c r="BO81" i="30"/>
  <c r="BP81" i="30"/>
  <c r="BQ81" i="30"/>
  <c r="BR81" i="30"/>
  <c r="BS81" i="30"/>
  <c r="BT81" i="30"/>
  <c r="BU81" i="30"/>
  <c r="BV81" i="30"/>
  <c r="BW81" i="30"/>
  <c r="BX81" i="30"/>
  <c r="F82" i="30"/>
  <c r="G82" i="30" s="1"/>
  <c r="H82" i="30"/>
  <c r="AG82" i="30"/>
  <c r="AF82" i="30" s="1"/>
  <c r="AH82" i="30"/>
  <c r="AI82" i="30"/>
  <c r="AJ82" i="30"/>
  <c r="AK82" i="30"/>
  <c r="AL82" i="30"/>
  <c r="AM82" i="30"/>
  <c r="AN82" i="30"/>
  <c r="AO82" i="30"/>
  <c r="AP82" i="30"/>
  <c r="AQ82" i="30"/>
  <c r="AR82" i="30"/>
  <c r="AS82" i="30"/>
  <c r="AT82" i="30"/>
  <c r="AU82" i="30"/>
  <c r="AV82" i="30"/>
  <c r="AW82" i="30"/>
  <c r="AX82" i="30"/>
  <c r="AY82" i="30"/>
  <c r="AZ82" i="30"/>
  <c r="BE82" i="30"/>
  <c r="BF82" i="30"/>
  <c r="BG82" i="30"/>
  <c r="BH82" i="30"/>
  <c r="BI82" i="30"/>
  <c r="BJ82" i="30"/>
  <c r="BK82" i="30"/>
  <c r="BL82" i="30"/>
  <c r="BM82" i="30"/>
  <c r="BN82" i="30"/>
  <c r="BO82" i="30"/>
  <c r="BP82" i="30"/>
  <c r="BQ82" i="30"/>
  <c r="BR82" i="30"/>
  <c r="BS82" i="30"/>
  <c r="BT82" i="30"/>
  <c r="BU82" i="30"/>
  <c r="BV82" i="30"/>
  <c r="BW82" i="30"/>
  <c r="BX82" i="30"/>
  <c r="F83" i="30"/>
  <c r="G83" i="30" s="1"/>
  <c r="H83" i="30"/>
  <c r="AG83" i="30"/>
  <c r="AF83" i="30" s="1"/>
  <c r="AH83" i="30"/>
  <c r="AI83" i="30"/>
  <c r="AJ83" i="30"/>
  <c r="AK83" i="30"/>
  <c r="AL83" i="30"/>
  <c r="AM83" i="30"/>
  <c r="AN83" i="30"/>
  <c r="AO83" i="30"/>
  <c r="AP83" i="30"/>
  <c r="AQ83" i="30"/>
  <c r="AR83" i="30"/>
  <c r="AS83" i="30"/>
  <c r="AT83" i="30"/>
  <c r="AU83" i="30"/>
  <c r="AV83" i="30"/>
  <c r="AW83" i="30"/>
  <c r="AX83" i="30"/>
  <c r="AY83" i="30"/>
  <c r="AZ83" i="30"/>
  <c r="BE83" i="30"/>
  <c r="BF83" i="30"/>
  <c r="BG83" i="30"/>
  <c r="BH83" i="30"/>
  <c r="BI83" i="30"/>
  <c r="BJ83" i="30"/>
  <c r="BK83" i="30"/>
  <c r="BL83" i="30"/>
  <c r="BM83" i="30"/>
  <c r="BN83" i="30"/>
  <c r="BO83" i="30"/>
  <c r="BP83" i="30"/>
  <c r="BQ83" i="30"/>
  <c r="BR83" i="30"/>
  <c r="BS83" i="30"/>
  <c r="BT83" i="30"/>
  <c r="BU83" i="30"/>
  <c r="BV83" i="30"/>
  <c r="BW83" i="30"/>
  <c r="BX83" i="30"/>
  <c r="F84" i="30"/>
  <c r="G84" i="30" s="1"/>
  <c r="H84" i="30"/>
  <c r="AG84" i="30"/>
  <c r="AF84" i="30" s="1"/>
  <c r="AH84" i="30"/>
  <c r="AI84" i="30"/>
  <c r="AJ84" i="30"/>
  <c r="AK84" i="30"/>
  <c r="AL84" i="30"/>
  <c r="AM84" i="30"/>
  <c r="AN84" i="30"/>
  <c r="AO84" i="30"/>
  <c r="AP84" i="30"/>
  <c r="AQ84" i="30"/>
  <c r="AR84" i="30"/>
  <c r="AS84" i="30"/>
  <c r="AT84" i="30"/>
  <c r="AU84" i="30"/>
  <c r="AV84" i="30"/>
  <c r="AW84" i="30"/>
  <c r="AX84" i="30"/>
  <c r="AY84" i="30"/>
  <c r="AZ84" i="30"/>
  <c r="BE84" i="30"/>
  <c r="BF84" i="30"/>
  <c r="BG84" i="30"/>
  <c r="BH84" i="30"/>
  <c r="BI84" i="30"/>
  <c r="BJ84" i="30"/>
  <c r="BK84" i="30"/>
  <c r="BL84" i="30"/>
  <c r="BM84" i="30"/>
  <c r="BN84" i="30"/>
  <c r="BO84" i="30"/>
  <c r="BP84" i="30"/>
  <c r="BQ84" i="30"/>
  <c r="BR84" i="30"/>
  <c r="BS84" i="30"/>
  <c r="BT84" i="30"/>
  <c r="BU84" i="30"/>
  <c r="BV84" i="30"/>
  <c r="BW84" i="30"/>
  <c r="BX84" i="30"/>
  <c r="F85" i="30"/>
  <c r="G85" i="30" s="1"/>
  <c r="H85" i="30"/>
  <c r="AG85" i="30"/>
  <c r="AF85" i="30" s="1"/>
  <c r="AH85" i="30"/>
  <c r="AI85" i="30"/>
  <c r="AJ85" i="30"/>
  <c r="AK85" i="30"/>
  <c r="AL85" i="30"/>
  <c r="AM85" i="30"/>
  <c r="AN85" i="30"/>
  <c r="AO85" i="30"/>
  <c r="AP85" i="30"/>
  <c r="AQ85" i="30"/>
  <c r="AR85" i="30"/>
  <c r="AS85" i="30"/>
  <c r="AT85" i="30"/>
  <c r="AU85" i="30"/>
  <c r="AV85" i="30"/>
  <c r="AW85" i="30"/>
  <c r="AX85" i="30"/>
  <c r="AY85" i="30"/>
  <c r="AZ85" i="30"/>
  <c r="BE85" i="30"/>
  <c r="BF85" i="30"/>
  <c r="BG85" i="30"/>
  <c r="BH85" i="30"/>
  <c r="BI85" i="30"/>
  <c r="BJ85" i="30"/>
  <c r="BK85" i="30"/>
  <c r="BL85" i="30"/>
  <c r="BM85" i="30"/>
  <c r="BN85" i="30"/>
  <c r="BO85" i="30"/>
  <c r="BP85" i="30"/>
  <c r="BQ85" i="30"/>
  <c r="BR85" i="30"/>
  <c r="BS85" i="30"/>
  <c r="BT85" i="30"/>
  <c r="BU85" i="30"/>
  <c r="BV85" i="30"/>
  <c r="BW85" i="30"/>
  <c r="BX85" i="30"/>
  <c r="F86" i="30"/>
  <c r="G86" i="30" s="1"/>
  <c r="H86" i="30"/>
  <c r="AG86" i="30"/>
  <c r="AF86" i="30" s="1"/>
  <c r="AH86" i="30"/>
  <c r="AI86" i="30"/>
  <c r="AJ86" i="30"/>
  <c r="AK86" i="30"/>
  <c r="AL86" i="30"/>
  <c r="AM86" i="30"/>
  <c r="AN86" i="30"/>
  <c r="AO86" i="30"/>
  <c r="AP86" i="30"/>
  <c r="AQ86" i="30"/>
  <c r="AR86" i="30"/>
  <c r="AS86" i="30"/>
  <c r="AT86" i="30"/>
  <c r="AU86" i="30"/>
  <c r="AV86" i="30"/>
  <c r="AW86" i="30"/>
  <c r="AX86" i="30"/>
  <c r="AY86" i="30"/>
  <c r="AZ86" i="30"/>
  <c r="BE86" i="30"/>
  <c r="BF86" i="30"/>
  <c r="BG86" i="30"/>
  <c r="BH86" i="30"/>
  <c r="BI86" i="30"/>
  <c r="BJ86" i="30"/>
  <c r="BK86" i="30"/>
  <c r="BL86" i="30"/>
  <c r="BM86" i="30"/>
  <c r="BN86" i="30"/>
  <c r="BO86" i="30"/>
  <c r="BP86" i="30"/>
  <c r="BQ86" i="30"/>
  <c r="BR86" i="30"/>
  <c r="BS86" i="30"/>
  <c r="BT86" i="30"/>
  <c r="BU86" i="30"/>
  <c r="BV86" i="30"/>
  <c r="BW86" i="30"/>
  <c r="BX86" i="30"/>
  <c r="F87" i="30"/>
  <c r="G87" i="30" s="1"/>
  <c r="H87" i="30"/>
  <c r="AG87" i="30"/>
  <c r="AF87" i="30" s="1"/>
  <c r="AH87" i="30"/>
  <c r="AI87" i="30"/>
  <c r="AJ87" i="30"/>
  <c r="AK87" i="30"/>
  <c r="AL87" i="30"/>
  <c r="AM87" i="30"/>
  <c r="AN87" i="30"/>
  <c r="AO87" i="30"/>
  <c r="AP87" i="30"/>
  <c r="AQ87" i="30"/>
  <c r="AR87" i="30"/>
  <c r="AS87" i="30"/>
  <c r="AT87" i="30"/>
  <c r="AU87" i="30"/>
  <c r="AV87" i="30"/>
  <c r="AW87" i="30"/>
  <c r="AX87" i="30"/>
  <c r="AY87" i="30"/>
  <c r="AZ87" i="30"/>
  <c r="BE87" i="30"/>
  <c r="BF87" i="30"/>
  <c r="BG87" i="30"/>
  <c r="BH87" i="30"/>
  <c r="BI87" i="30"/>
  <c r="BJ87" i="30"/>
  <c r="BK87" i="30"/>
  <c r="BL87" i="30"/>
  <c r="BM87" i="30"/>
  <c r="BN87" i="30"/>
  <c r="BO87" i="30"/>
  <c r="BP87" i="30"/>
  <c r="BQ87" i="30"/>
  <c r="BR87" i="30"/>
  <c r="BS87" i="30"/>
  <c r="BT87" i="30"/>
  <c r="BU87" i="30"/>
  <c r="BV87" i="30"/>
  <c r="BW87" i="30"/>
  <c r="BX87" i="30"/>
  <c r="F88" i="30"/>
  <c r="G88" i="30" s="1"/>
  <c r="H88" i="30"/>
  <c r="AG88" i="30"/>
  <c r="AF88" i="30" s="1"/>
  <c r="AH88" i="30"/>
  <c r="AI88" i="30"/>
  <c r="AJ88" i="30"/>
  <c r="AK88" i="30"/>
  <c r="AL88" i="30"/>
  <c r="AM88" i="30"/>
  <c r="AN88" i="30"/>
  <c r="AO88" i="30"/>
  <c r="AP88" i="30"/>
  <c r="AQ88" i="30"/>
  <c r="AR88" i="30"/>
  <c r="AS88" i="30"/>
  <c r="AT88" i="30"/>
  <c r="AU88" i="30"/>
  <c r="AV88" i="30"/>
  <c r="AW88" i="30"/>
  <c r="AX88" i="30"/>
  <c r="AY88" i="30"/>
  <c r="AZ88" i="30"/>
  <c r="BE88" i="30"/>
  <c r="BF88" i="30"/>
  <c r="BG88" i="30"/>
  <c r="BH88" i="30"/>
  <c r="BI88" i="30"/>
  <c r="BJ88" i="30"/>
  <c r="BK88" i="30"/>
  <c r="BL88" i="30"/>
  <c r="BM88" i="30"/>
  <c r="BN88" i="30"/>
  <c r="BO88" i="30"/>
  <c r="BP88" i="30"/>
  <c r="BQ88" i="30"/>
  <c r="BR88" i="30"/>
  <c r="BS88" i="30"/>
  <c r="BT88" i="30"/>
  <c r="BU88" i="30"/>
  <c r="BV88" i="30"/>
  <c r="BW88" i="30"/>
  <c r="BX88" i="30"/>
  <c r="F89" i="30"/>
  <c r="G89" i="30" s="1"/>
  <c r="H89" i="30"/>
  <c r="AG89" i="30"/>
  <c r="AF89" i="30" s="1"/>
  <c r="AH89" i="30"/>
  <c r="AI89" i="30"/>
  <c r="AJ89" i="30"/>
  <c r="AK89" i="30"/>
  <c r="AL89" i="30"/>
  <c r="AM89" i="30"/>
  <c r="AN89" i="30"/>
  <c r="AO89" i="30"/>
  <c r="AP89" i="30"/>
  <c r="AQ89" i="30"/>
  <c r="AR89" i="30"/>
  <c r="AS89" i="30"/>
  <c r="AT89" i="30"/>
  <c r="AU89" i="30"/>
  <c r="AV89" i="30"/>
  <c r="AW89" i="30"/>
  <c r="AX89" i="30"/>
  <c r="AY89" i="30"/>
  <c r="AZ89" i="30"/>
  <c r="BE89" i="30"/>
  <c r="BF89" i="30"/>
  <c r="BG89" i="30"/>
  <c r="BH89" i="30"/>
  <c r="BI89" i="30"/>
  <c r="BJ89" i="30"/>
  <c r="BK89" i="30"/>
  <c r="BL89" i="30"/>
  <c r="BM89" i="30"/>
  <c r="BN89" i="30"/>
  <c r="BO89" i="30"/>
  <c r="BP89" i="30"/>
  <c r="BQ89" i="30"/>
  <c r="BR89" i="30"/>
  <c r="BS89" i="30"/>
  <c r="BT89" i="30"/>
  <c r="BU89" i="30"/>
  <c r="BV89" i="30"/>
  <c r="BW89" i="30"/>
  <c r="BX89" i="30"/>
  <c r="F90" i="30"/>
  <c r="G90" i="30" s="1"/>
  <c r="H90" i="30"/>
  <c r="AG90" i="30"/>
  <c r="AF90" i="30" s="1"/>
  <c r="AH90" i="30"/>
  <c r="AI90" i="30"/>
  <c r="AJ90" i="30"/>
  <c r="AK90" i="30"/>
  <c r="AL90" i="30"/>
  <c r="AM90" i="30"/>
  <c r="AN90" i="30"/>
  <c r="AO90" i="30"/>
  <c r="AP90" i="30"/>
  <c r="AQ90" i="30"/>
  <c r="AR90" i="30"/>
  <c r="AS90" i="30"/>
  <c r="AT90" i="30"/>
  <c r="AU90" i="30"/>
  <c r="AV90" i="30"/>
  <c r="AW90" i="30"/>
  <c r="AX90" i="30"/>
  <c r="AY90" i="30"/>
  <c r="AZ90" i="30"/>
  <c r="BE90" i="30"/>
  <c r="BF90" i="30"/>
  <c r="BG90" i="30"/>
  <c r="BH90" i="30"/>
  <c r="BI90" i="30"/>
  <c r="BJ90" i="30"/>
  <c r="BK90" i="30"/>
  <c r="BL90" i="30"/>
  <c r="BM90" i="30"/>
  <c r="BN90" i="30"/>
  <c r="BO90" i="30"/>
  <c r="BP90" i="30"/>
  <c r="BQ90" i="30"/>
  <c r="BR90" i="30"/>
  <c r="BS90" i="30"/>
  <c r="BT90" i="30"/>
  <c r="BU90" i="30"/>
  <c r="BV90" i="30"/>
  <c r="BW90" i="30"/>
  <c r="BX90" i="30"/>
  <c r="F91" i="30"/>
  <c r="G91" i="30" s="1"/>
  <c r="H91" i="30"/>
  <c r="AG91" i="30"/>
  <c r="AF91" i="30" s="1"/>
  <c r="AH91" i="30"/>
  <c r="AI91" i="30"/>
  <c r="AJ91" i="30"/>
  <c r="AK91" i="30"/>
  <c r="AL91" i="30"/>
  <c r="AM91" i="30"/>
  <c r="AN91" i="30"/>
  <c r="AO91" i="30"/>
  <c r="AP91" i="30"/>
  <c r="AQ91" i="30"/>
  <c r="AR91" i="30"/>
  <c r="AS91" i="30"/>
  <c r="AT91" i="30"/>
  <c r="AU91" i="30"/>
  <c r="AV91" i="30"/>
  <c r="AW91" i="30"/>
  <c r="AX91" i="30"/>
  <c r="AY91" i="30"/>
  <c r="AZ91" i="30"/>
  <c r="BE91" i="30"/>
  <c r="BF91" i="30"/>
  <c r="BG91" i="30"/>
  <c r="BH91" i="30"/>
  <c r="BI91" i="30"/>
  <c r="BJ91" i="30"/>
  <c r="BK91" i="30"/>
  <c r="BL91" i="30"/>
  <c r="BM91" i="30"/>
  <c r="BN91" i="30"/>
  <c r="BO91" i="30"/>
  <c r="BP91" i="30"/>
  <c r="BQ91" i="30"/>
  <c r="BR91" i="30"/>
  <c r="BS91" i="30"/>
  <c r="BT91" i="30"/>
  <c r="BU91" i="30"/>
  <c r="BV91" i="30"/>
  <c r="BW91" i="30"/>
  <c r="BX91" i="30"/>
  <c r="F92" i="30"/>
  <c r="G92" i="30" s="1"/>
  <c r="H92" i="30"/>
  <c r="AG92" i="30"/>
  <c r="AF92" i="30" s="1"/>
  <c r="AH92" i="30"/>
  <c r="AI92" i="30"/>
  <c r="AJ92" i="30"/>
  <c r="AK92" i="30"/>
  <c r="AL92" i="30"/>
  <c r="AM92" i="30"/>
  <c r="AN92" i="30"/>
  <c r="AO92" i="30"/>
  <c r="AP92" i="30"/>
  <c r="AQ92" i="30"/>
  <c r="AR92" i="30"/>
  <c r="AS92" i="30"/>
  <c r="AT92" i="30"/>
  <c r="AU92" i="30"/>
  <c r="AV92" i="30"/>
  <c r="AW92" i="30"/>
  <c r="AX92" i="30"/>
  <c r="AY92" i="30"/>
  <c r="AZ92" i="30"/>
  <c r="BE92" i="30"/>
  <c r="BF92" i="30"/>
  <c r="BG92" i="30"/>
  <c r="BH92" i="30"/>
  <c r="BI92" i="30"/>
  <c r="BJ92" i="30"/>
  <c r="BK92" i="30"/>
  <c r="BL92" i="30"/>
  <c r="BM92" i="30"/>
  <c r="BN92" i="30"/>
  <c r="BO92" i="30"/>
  <c r="BP92" i="30"/>
  <c r="BQ92" i="30"/>
  <c r="BR92" i="30"/>
  <c r="BS92" i="30"/>
  <c r="BT92" i="30"/>
  <c r="BU92" i="30"/>
  <c r="BV92" i="30"/>
  <c r="BW92" i="30"/>
  <c r="BX92" i="30"/>
  <c r="F93" i="30"/>
  <c r="G93" i="30" s="1"/>
  <c r="H93" i="30"/>
  <c r="AG93" i="30"/>
  <c r="AF93" i="30" s="1"/>
  <c r="AH93" i="30"/>
  <c r="AI93" i="30"/>
  <c r="AJ93" i="30"/>
  <c r="AK93" i="30"/>
  <c r="AL93" i="30"/>
  <c r="AM93" i="30"/>
  <c r="AN93" i="30"/>
  <c r="AO93" i="30"/>
  <c r="AP93" i="30"/>
  <c r="AQ93" i="30"/>
  <c r="AR93" i="30"/>
  <c r="AS93" i="30"/>
  <c r="AT93" i="30"/>
  <c r="AU93" i="30"/>
  <c r="AV93" i="30"/>
  <c r="AW93" i="30"/>
  <c r="AX93" i="30"/>
  <c r="AY93" i="30"/>
  <c r="AZ93" i="30"/>
  <c r="BE93" i="30"/>
  <c r="BF93" i="30"/>
  <c r="BG93" i="30"/>
  <c r="BH93" i="30"/>
  <c r="BI93" i="30"/>
  <c r="BJ93" i="30"/>
  <c r="BK93" i="30"/>
  <c r="BL93" i="30"/>
  <c r="BM93" i="30"/>
  <c r="BN93" i="30"/>
  <c r="BO93" i="30"/>
  <c r="BP93" i="30"/>
  <c r="BQ93" i="30"/>
  <c r="BR93" i="30"/>
  <c r="BS93" i="30"/>
  <c r="BT93" i="30"/>
  <c r="BU93" i="30"/>
  <c r="BV93" i="30"/>
  <c r="BW93" i="30"/>
  <c r="BX93" i="30"/>
  <c r="F94" i="30"/>
  <c r="G94" i="30" s="1"/>
  <c r="H94" i="30"/>
  <c r="AG94" i="30"/>
  <c r="AF94" i="30" s="1"/>
  <c r="AH94" i="30"/>
  <c r="AI94" i="30"/>
  <c r="AJ94" i="30"/>
  <c r="AK94" i="30"/>
  <c r="AL94" i="30"/>
  <c r="AM94" i="30"/>
  <c r="AN94" i="30"/>
  <c r="AO94" i="30"/>
  <c r="AP94" i="30"/>
  <c r="AQ94" i="30"/>
  <c r="AR94" i="30"/>
  <c r="AS94" i="30"/>
  <c r="AT94" i="30"/>
  <c r="AU94" i="30"/>
  <c r="AV94" i="30"/>
  <c r="AW94" i="30"/>
  <c r="AX94" i="30"/>
  <c r="AY94" i="30"/>
  <c r="AZ94" i="30"/>
  <c r="BE94" i="30"/>
  <c r="BF94" i="30"/>
  <c r="BG94" i="30"/>
  <c r="BH94" i="30"/>
  <c r="BI94" i="30"/>
  <c r="BJ94" i="30"/>
  <c r="BK94" i="30"/>
  <c r="BL94" i="30"/>
  <c r="BM94" i="30"/>
  <c r="BN94" i="30"/>
  <c r="BO94" i="30"/>
  <c r="BP94" i="30"/>
  <c r="BQ94" i="30"/>
  <c r="BR94" i="30"/>
  <c r="BS94" i="30"/>
  <c r="BT94" i="30"/>
  <c r="BU94" i="30"/>
  <c r="BV94" i="30"/>
  <c r="BW94" i="30"/>
  <c r="BX94" i="30"/>
  <c r="F95" i="30"/>
  <c r="G95" i="30" s="1"/>
  <c r="H95" i="30"/>
  <c r="AG95" i="30"/>
  <c r="AF95" i="30" s="1"/>
  <c r="AH95" i="30"/>
  <c r="AI95" i="30"/>
  <c r="AJ95" i="30"/>
  <c r="AK95" i="30"/>
  <c r="AL95" i="30"/>
  <c r="AM95" i="30"/>
  <c r="AN95" i="30"/>
  <c r="AO95" i="30"/>
  <c r="AP95" i="30"/>
  <c r="AQ95" i="30"/>
  <c r="AR95" i="30"/>
  <c r="AS95" i="30"/>
  <c r="AT95" i="30"/>
  <c r="AU95" i="30"/>
  <c r="AV95" i="30"/>
  <c r="AW95" i="30"/>
  <c r="AX95" i="30"/>
  <c r="AY95" i="30"/>
  <c r="AZ95" i="30"/>
  <c r="BE95" i="30"/>
  <c r="BF95" i="30"/>
  <c r="BG95" i="30"/>
  <c r="BH95" i="30"/>
  <c r="BI95" i="30"/>
  <c r="BJ95" i="30"/>
  <c r="BK95" i="30"/>
  <c r="BL95" i="30"/>
  <c r="BM95" i="30"/>
  <c r="BN95" i="30"/>
  <c r="BO95" i="30"/>
  <c r="BP95" i="30"/>
  <c r="BQ95" i="30"/>
  <c r="BR95" i="30"/>
  <c r="BS95" i="30"/>
  <c r="BT95" i="30"/>
  <c r="BU95" i="30"/>
  <c r="BV95" i="30"/>
  <c r="BW95" i="30"/>
  <c r="BX95" i="30"/>
  <c r="F96" i="30"/>
  <c r="G96" i="30" s="1"/>
  <c r="H96" i="30"/>
  <c r="AG96" i="30"/>
  <c r="AF96" i="30" s="1"/>
  <c r="AH96" i="30"/>
  <c r="AI96" i="30"/>
  <c r="AJ96" i="30"/>
  <c r="AK96" i="30"/>
  <c r="AL96" i="30"/>
  <c r="AM96" i="30"/>
  <c r="AN96" i="30"/>
  <c r="AO96" i="30"/>
  <c r="AP96" i="30"/>
  <c r="AQ96" i="30"/>
  <c r="AR96" i="30"/>
  <c r="AS96" i="30"/>
  <c r="AT96" i="30"/>
  <c r="AU96" i="30"/>
  <c r="AV96" i="30"/>
  <c r="AW96" i="30"/>
  <c r="AX96" i="30"/>
  <c r="AY96" i="30"/>
  <c r="AZ96" i="30"/>
  <c r="BE96" i="30"/>
  <c r="BF96" i="30"/>
  <c r="BG96" i="30"/>
  <c r="BH96" i="30"/>
  <c r="BI96" i="30"/>
  <c r="BJ96" i="30"/>
  <c r="BK96" i="30"/>
  <c r="BL96" i="30"/>
  <c r="BM96" i="30"/>
  <c r="BN96" i="30"/>
  <c r="BO96" i="30"/>
  <c r="BP96" i="30"/>
  <c r="BQ96" i="30"/>
  <c r="BR96" i="30"/>
  <c r="BS96" i="30"/>
  <c r="BT96" i="30"/>
  <c r="BU96" i="30"/>
  <c r="BV96" i="30"/>
  <c r="BW96" i="30"/>
  <c r="BX96" i="30"/>
  <c r="F97" i="30"/>
  <c r="G97" i="30" s="1"/>
  <c r="H97" i="30"/>
  <c r="AG97" i="30"/>
  <c r="AF97" i="30" s="1"/>
  <c r="AH97" i="30"/>
  <c r="AI97" i="30"/>
  <c r="AJ97" i="30"/>
  <c r="AK97" i="30"/>
  <c r="AL97" i="30"/>
  <c r="AM97" i="30"/>
  <c r="AN97" i="30"/>
  <c r="AO97" i="30"/>
  <c r="AP97" i="30"/>
  <c r="AQ97" i="30"/>
  <c r="AR97" i="30"/>
  <c r="AS97" i="30"/>
  <c r="AT97" i="30"/>
  <c r="AU97" i="30"/>
  <c r="AV97" i="30"/>
  <c r="AW97" i="30"/>
  <c r="AX97" i="30"/>
  <c r="AY97" i="30"/>
  <c r="AZ97" i="30"/>
  <c r="BE97" i="30"/>
  <c r="BF97" i="30"/>
  <c r="BG97" i="30"/>
  <c r="BH97" i="30"/>
  <c r="BI97" i="30"/>
  <c r="BJ97" i="30"/>
  <c r="BK97" i="30"/>
  <c r="BL97" i="30"/>
  <c r="BM97" i="30"/>
  <c r="BN97" i="30"/>
  <c r="BO97" i="30"/>
  <c r="BP97" i="30"/>
  <c r="BQ97" i="30"/>
  <c r="BR97" i="30"/>
  <c r="BS97" i="30"/>
  <c r="BT97" i="30"/>
  <c r="BU97" i="30"/>
  <c r="BV97" i="30"/>
  <c r="BW97" i="30"/>
  <c r="BX97" i="30"/>
  <c r="F98" i="30"/>
  <c r="G98" i="30" s="1"/>
  <c r="H98" i="30"/>
  <c r="AG98" i="30"/>
  <c r="AF98" i="30" s="1"/>
  <c r="AH98" i="30"/>
  <c r="AI98" i="30"/>
  <c r="AJ98" i="30"/>
  <c r="AK98" i="30"/>
  <c r="AL98" i="30"/>
  <c r="AM98" i="30"/>
  <c r="AN98" i="30"/>
  <c r="AO98" i="30"/>
  <c r="AP98" i="30"/>
  <c r="AQ98" i="30"/>
  <c r="AR98" i="30"/>
  <c r="AS98" i="30"/>
  <c r="AT98" i="30"/>
  <c r="AU98" i="30"/>
  <c r="AV98" i="30"/>
  <c r="AW98" i="30"/>
  <c r="AX98" i="30"/>
  <c r="AY98" i="30"/>
  <c r="AZ98" i="30"/>
  <c r="BE98" i="30"/>
  <c r="BF98" i="30"/>
  <c r="BG98" i="30"/>
  <c r="BH98" i="30"/>
  <c r="BI98" i="30"/>
  <c r="BJ98" i="30"/>
  <c r="BK98" i="30"/>
  <c r="BL98" i="30"/>
  <c r="BM98" i="30"/>
  <c r="BN98" i="30"/>
  <c r="BO98" i="30"/>
  <c r="BP98" i="30"/>
  <c r="BQ98" i="30"/>
  <c r="BR98" i="30"/>
  <c r="BS98" i="30"/>
  <c r="BT98" i="30"/>
  <c r="BU98" i="30"/>
  <c r="BV98" i="30"/>
  <c r="BW98" i="30"/>
  <c r="BX98" i="30"/>
  <c r="F99" i="30"/>
  <c r="G99" i="30" s="1"/>
  <c r="H99" i="30"/>
  <c r="AG99" i="30"/>
  <c r="AF99" i="30" s="1"/>
  <c r="AH99" i="30"/>
  <c r="AI99" i="30"/>
  <c r="AJ99" i="30"/>
  <c r="AK99" i="30"/>
  <c r="AL99" i="30"/>
  <c r="AM99" i="30"/>
  <c r="AN99" i="30"/>
  <c r="AO99" i="30"/>
  <c r="AP99" i="30"/>
  <c r="AQ99" i="30"/>
  <c r="AR99" i="30"/>
  <c r="AS99" i="30"/>
  <c r="AT99" i="30"/>
  <c r="AU99" i="30"/>
  <c r="AV99" i="30"/>
  <c r="AW99" i="30"/>
  <c r="AX99" i="30"/>
  <c r="AY99" i="30"/>
  <c r="AZ99" i="30"/>
  <c r="BE99" i="30"/>
  <c r="BF99" i="30"/>
  <c r="BG99" i="30"/>
  <c r="BH99" i="30"/>
  <c r="BI99" i="30"/>
  <c r="BJ99" i="30"/>
  <c r="BK99" i="30"/>
  <c r="BL99" i="30"/>
  <c r="BM99" i="30"/>
  <c r="BN99" i="30"/>
  <c r="BO99" i="30"/>
  <c r="BP99" i="30"/>
  <c r="BQ99" i="30"/>
  <c r="BR99" i="30"/>
  <c r="BS99" i="30"/>
  <c r="BT99" i="30"/>
  <c r="BU99" i="30"/>
  <c r="BV99" i="30"/>
  <c r="BW99" i="30"/>
  <c r="BX99" i="30"/>
  <c r="F100" i="30"/>
  <c r="G100" i="30" s="1"/>
  <c r="H100" i="30"/>
  <c r="AG100" i="30"/>
  <c r="AF100" i="30" s="1"/>
  <c r="AH100" i="30"/>
  <c r="AI100" i="30"/>
  <c r="AJ100" i="30"/>
  <c r="AK100" i="30"/>
  <c r="AL100" i="30"/>
  <c r="AM100" i="30"/>
  <c r="AN100" i="30"/>
  <c r="AO100" i="30"/>
  <c r="AP100" i="30"/>
  <c r="AQ100" i="30"/>
  <c r="AR100" i="30"/>
  <c r="AS100" i="30"/>
  <c r="AT100" i="30"/>
  <c r="AU100" i="30"/>
  <c r="AV100" i="30"/>
  <c r="AW100" i="30"/>
  <c r="AX100" i="30"/>
  <c r="AY100" i="30"/>
  <c r="AZ100" i="30"/>
  <c r="BE100" i="30"/>
  <c r="BF100" i="30"/>
  <c r="BG100" i="30"/>
  <c r="BH100" i="30"/>
  <c r="BI100" i="30"/>
  <c r="BJ100" i="30"/>
  <c r="BK100" i="30"/>
  <c r="BL100" i="30"/>
  <c r="BM100" i="30"/>
  <c r="BN100" i="30"/>
  <c r="BO100" i="30"/>
  <c r="BP100" i="30"/>
  <c r="BQ100" i="30"/>
  <c r="BR100" i="30"/>
  <c r="BS100" i="30"/>
  <c r="BT100" i="30"/>
  <c r="BU100" i="30"/>
  <c r="BV100" i="30"/>
  <c r="BW100" i="30"/>
  <c r="BX100" i="30"/>
  <c r="F101" i="30"/>
  <c r="G101" i="30" s="1"/>
  <c r="H101" i="30"/>
  <c r="AG101" i="30"/>
  <c r="AF101" i="30" s="1"/>
  <c r="AH101" i="30"/>
  <c r="AI101" i="30"/>
  <c r="AJ101" i="30"/>
  <c r="AK101" i="30"/>
  <c r="AL101" i="30"/>
  <c r="AM101" i="30"/>
  <c r="AN101" i="30"/>
  <c r="AO101" i="30"/>
  <c r="AP101" i="30"/>
  <c r="AQ101" i="30"/>
  <c r="AR101" i="30"/>
  <c r="AS101" i="30"/>
  <c r="AT101" i="30"/>
  <c r="AU101" i="30"/>
  <c r="AV101" i="30"/>
  <c r="AW101" i="30"/>
  <c r="AX101" i="30"/>
  <c r="AY101" i="30"/>
  <c r="AZ101" i="30"/>
  <c r="BE101" i="30"/>
  <c r="BF101" i="30"/>
  <c r="BG101" i="30"/>
  <c r="BH101" i="30"/>
  <c r="BI101" i="30"/>
  <c r="BJ101" i="30"/>
  <c r="BK101" i="30"/>
  <c r="BL101" i="30"/>
  <c r="BM101" i="30"/>
  <c r="BN101" i="30"/>
  <c r="BO101" i="30"/>
  <c r="BP101" i="30"/>
  <c r="BQ101" i="30"/>
  <c r="BR101" i="30"/>
  <c r="BS101" i="30"/>
  <c r="BT101" i="30"/>
  <c r="BU101" i="30"/>
  <c r="BV101" i="30"/>
  <c r="BW101" i="30"/>
  <c r="BX101" i="30"/>
  <c r="F102" i="30"/>
  <c r="G102" i="30" s="1"/>
  <c r="H102" i="30"/>
  <c r="AG102" i="30"/>
  <c r="AF102" i="30" s="1"/>
  <c r="AH102" i="30"/>
  <c r="AI102" i="30"/>
  <c r="AJ102" i="30"/>
  <c r="AK102" i="30"/>
  <c r="AL102" i="30"/>
  <c r="AM102" i="30"/>
  <c r="AN102" i="30"/>
  <c r="AO102" i="30"/>
  <c r="AP102" i="30"/>
  <c r="AQ102" i="30"/>
  <c r="AR102" i="30"/>
  <c r="AS102" i="30"/>
  <c r="AT102" i="30"/>
  <c r="AU102" i="30"/>
  <c r="AV102" i="30"/>
  <c r="AW102" i="30"/>
  <c r="AX102" i="30"/>
  <c r="AY102" i="30"/>
  <c r="AZ102" i="30"/>
  <c r="BE102" i="30"/>
  <c r="BF102" i="30"/>
  <c r="BG102" i="30"/>
  <c r="BH102" i="30"/>
  <c r="BI102" i="30"/>
  <c r="BJ102" i="30"/>
  <c r="BK102" i="30"/>
  <c r="BL102" i="30"/>
  <c r="BM102" i="30"/>
  <c r="BN102" i="30"/>
  <c r="BO102" i="30"/>
  <c r="BP102" i="30"/>
  <c r="BQ102" i="30"/>
  <c r="BR102" i="30"/>
  <c r="BS102" i="30"/>
  <c r="BT102" i="30"/>
  <c r="BU102" i="30"/>
  <c r="BV102" i="30"/>
  <c r="BW102" i="30"/>
  <c r="BX102" i="30"/>
  <c r="F103" i="30"/>
  <c r="G103" i="30" s="1"/>
  <c r="H103" i="30"/>
  <c r="AG103" i="30"/>
  <c r="AF103" i="30" s="1"/>
  <c r="AH103" i="30"/>
  <c r="AI103" i="30"/>
  <c r="AJ103" i="30"/>
  <c r="AK103" i="30"/>
  <c r="AL103" i="30"/>
  <c r="AM103" i="30"/>
  <c r="AN103" i="30"/>
  <c r="AO103" i="30"/>
  <c r="AP103" i="30"/>
  <c r="AQ103" i="30"/>
  <c r="AR103" i="30"/>
  <c r="AS103" i="30"/>
  <c r="AT103" i="30"/>
  <c r="AU103" i="30"/>
  <c r="AV103" i="30"/>
  <c r="AW103" i="30"/>
  <c r="AX103" i="30"/>
  <c r="AY103" i="30"/>
  <c r="AZ103" i="30"/>
  <c r="BE103" i="30"/>
  <c r="BF103" i="30"/>
  <c r="BG103" i="30"/>
  <c r="BH103" i="30"/>
  <c r="BI103" i="30"/>
  <c r="BJ103" i="30"/>
  <c r="BK103" i="30"/>
  <c r="BL103" i="30"/>
  <c r="BM103" i="30"/>
  <c r="BN103" i="30"/>
  <c r="BO103" i="30"/>
  <c r="BP103" i="30"/>
  <c r="BQ103" i="30"/>
  <c r="BR103" i="30"/>
  <c r="BS103" i="30"/>
  <c r="BT103" i="30"/>
  <c r="BU103" i="30"/>
  <c r="BV103" i="30"/>
  <c r="BW103" i="30"/>
  <c r="BX103" i="30"/>
  <c r="F104" i="30"/>
  <c r="G104" i="30" s="1"/>
  <c r="H104" i="30"/>
  <c r="AG104" i="30"/>
  <c r="AF104" i="30" s="1"/>
  <c r="AH104" i="30"/>
  <c r="AI104" i="30"/>
  <c r="AJ104" i="30"/>
  <c r="AK104" i="30"/>
  <c r="AL104" i="30"/>
  <c r="AM104" i="30"/>
  <c r="AN104" i="30"/>
  <c r="AO104" i="30"/>
  <c r="AP104" i="30"/>
  <c r="AQ104" i="30"/>
  <c r="AR104" i="30"/>
  <c r="AS104" i="30"/>
  <c r="AT104" i="30"/>
  <c r="AU104" i="30"/>
  <c r="AV104" i="30"/>
  <c r="AW104" i="30"/>
  <c r="AX104" i="30"/>
  <c r="AY104" i="30"/>
  <c r="AZ104" i="30"/>
  <c r="BE104" i="30"/>
  <c r="BF104" i="30"/>
  <c r="BG104" i="30"/>
  <c r="BH104" i="30"/>
  <c r="BI104" i="30"/>
  <c r="BJ104" i="30"/>
  <c r="BK104" i="30"/>
  <c r="BL104" i="30"/>
  <c r="BM104" i="30"/>
  <c r="BN104" i="30"/>
  <c r="BO104" i="30"/>
  <c r="BP104" i="30"/>
  <c r="BQ104" i="30"/>
  <c r="BR104" i="30"/>
  <c r="BS104" i="30"/>
  <c r="BT104" i="30"/>
  <c r="BU104" i="30"/>
  <c r="BV104" i="30"/>
  <c r="BW104" i="30"/>
  <c r="BX104" i="30"/>
  <c r="F105" i="30"/>
  <c r="G105" i="30" s="1"/>
  <c r="H105" i="30"/>
  <c r="AG105" i="30"/>
  <c r="AF105" i="30" s="1"/>
  <c r="AH105" i="30"/>
  <c r="AI105" i="30"/>
  <c r="AJ105" i="30"/>
  <c r="AK105" i="30"/>
  <c r="AL105" i="30"/>
  <c r="AM105" i="30"/>
  <c r="AN105" i="30"/>
  <c r="AO105" i="30"/>
  <c r="AP105" i="30"/>
  <c r="AQ105" i="30"/>
  <c r="AR105" i="30"/>
  <c r="AS105" i="30"/>
  <c r="AT105" i="30"/>
  <c r="AU105" i="30"/>
  <c r="AV105" i="30"/>
  <c r="AW105" i="30"/>
  <c r="AX105" i="30"/>
  <c r="AY105" i="30"/>
  <c r="AZ105" i="30"/>
  <c r="BE105" i="30"/>
  <c r="BF105" i="30"/>
  <c r="BG105" i="30"/>
  <c r="BH105" i="30"/>
  <c r="BI105" i="30"/>
  <c r="BJ105" i="30"/>
  <c r="BK105" i="30"/>
  <c r="BL105" i="30"/>
  <c r="BM105" i="30"/>
  <c r="BN105" i="30"/>
  <c r="BO105" i="30"/>
  <c r="BP105" i="30"/>
  <c r="BQ105" i="30"/>
  <c r="BR105" i="30"/>
  <c r="BS105" i="30"/>
  <c r="BT105" i="30"/>
  <c r="BU105" i="30"/>
  <c r="BV105" i="30"/>
  <c r="BW105" i="30"/>
  <c r="BX105" i="30"/>
  <c r="F106" i="30"/>
  <c r="G106" i="30" s="1"/>
  <c r="H106" i="30"/>
  <c r="AG106" i="30"/>
  <c r="AF106" i="30" s="1"/>
  <c r="AH106" i="30"/>
  <c r="AI106" i="30"/>
  <c r="AJ106" i="30"/>
  <c r="AK106" i="30"/>
  <c r="AL106" i="30"/>
  <c r="AM106" i="30"/>
  <c r="AN106" i="30"/>
  <c r="AO106" i="30"/>
  <c r="AP106" i="30"/>
  <c r="AQ106" i="30"/>
  <c r="AR106" i="30"/>
  <c r="AS106" i="30"/>
  <c r="AT106" i="30"/>
  <c r="AU106" i="30"/>
  <c r="AV106" i="30"/>
  <c r="AW106" i="30"/>
  <c r="AX106" i="30"/>
  <c r="AY106" i="30"/>
  <c r="AZ106" i="30"/>
  <c r="BE106" i="30"/>
  <c r="BF106" i="30"/>
  <c r="BG106" i="30"/>
  <c r="BH106" i="30"/>
  <c r="BI106" i="30"/>
  <c r="BJ106" i="30"/>
  <c r="BK106" i="30"/>
  <c r="BL106" i="30"/>
  <c r="BM106" i="30"/>
  <c r="BN106" i="30"/>
  <c r="BO106" i="30"/>
  <c r="BP106" i="30"/>
  <c r="BQ106" i="30"/>
  <c r="BR106" i="30"/>
  <c r="BS106" i="30"/>
  <c r="BT106" i="30"/>
  <c r="BU106" i="30"/>
  <c r="BV106" i="30"/>
  <c r="BW106" i="30"/>
  <c r="BX106" i="30"/>
  <c r="F107" i="30"/>
  <c r="G107" i="30" s="1"/>
  <c r="H107" i="30"/>
  <c r="AG107" i="30"/>
  <c r="AF107" i="30" s="1"/>
  <c r="AH107" i="30"/>
  <c r="AI107" i="30"/>
  <c r="AJ107" i="30"/>
  <c r="AK107" i="30"/>
  <c r="AL107" i="30"/>
  <c r="AM107" i="30"/>
  <c r="AN107" i="30"/>
  <c r="AO107" i="30"/>
  <c r="AP107" i="30"/>
  <c r="AQ107" i="30"/>
  <c r="AR107" i="30"/>
  <c r="AS107" i="30"/>
  <c r="AT107" i="30"/>
  <c r="AU107" i="30"/>
  <c r="AV107" i="30"/>
  <c r="AW107" i="30"/>
  <c r="AX107" i="30"/>
  <c r="AY107" i="30"/>
  <c r="AZ107" i="30"/>
  <c r="BE107" i="30"/>
  <c r="BF107" i="30"/>
  <c r="BG107" i="30"/>
  <c r="BH107" i="30"/>
  <c r="BI107" i="30"/>
  <c r="BJ107" i="30"/>
  <c r="BK107" i="30"/>
  <c r="BL107" i="30"/>
  <c r="BM107" i="30"/>
  <c r="BN107" i="30"/>
  <c r="BO107" i="30"/>
  <c r="BP107" i="30"/>
  <c r="BQ107" i="30"/>
  <c r="BR107" i="30"/>
  <c r="BS107" i="30"/>
  <c r="BT107" i="30"/>
  <c r="BU107" i="30"/>
  <c r="BV107" i="30"/>
  <c r="BW107" i="30"/>
  <c r="BX107" i="30"/>
  <c r="F108" i="30"/>
  <c r="G108" i="30" s="1"/>
  <c r="H108" i="30"/>
  <c r="AG108" i="30"/>
  <c r="AF108" i="30" s="1"/>
  <c r="AH108" i="30"/>
  <c r="AI108" i="30"/>
  <c r="AJ108" i="30"/>
  <c r="AK108" i="30"/>
  <c r="AL108" i="30"/>
  <c r="AM108" i="30"/>
  <c r="AN108" i="30"/>
  <c r="AO108" i="30"/>
  <c r="AP108" i="30"/>
  <c r="AQ108" i="30"/>
  <c r="AR108" i="30"/>
  <c r="AS108" i="30"/>
  <c r="AT108" i="30"/>
  <c r="AU108" i="30"/>
  <c r="AV108" i="30"/>
  <c r="AW108" i="30"/>
  <c r="AX108" i="30"/>
  <c r="AY108" i="30"/>
  <c r="AZ108" i="30"/>
  <c r="BE108" i="30"/>
  <c r="BF108" i="30"/>
  <c r="BG108" i="30"/>
  <c r="BH108" i="30"/>
  <c r="BI108" i="30"/>
  <c r="BJ108" i="30"/>
  <c r="BK108" i="30"/>
  <c r="BL108" i="30"/>
  <c r="BM108" i="30"/>
  <c r="BN108" i="30"/>
  <c r="BO108" i="30"/>
  <c r="BP108" i="30"/>
  <c r="BQ108" i="30"/>
  <c r="BR108" i="30"/>
  <c r="BS108" i="30"/>
  <c r="BT108" i="30"/>
  <c r="BU108" i="30"/>
  <c r="BV108" i="30"/>
  <c r="BW108" i="30"/>
  <c r="BX108" i="30"/>
  <c r="F109" i="30"/>
  <c r="G109" i="30" s="1"/>
  <c r="H109" i="30"/>
  <c r="AG109" i="30"/>
  <c r="AF109" i="30" s="1"/>
  <c r="AH109" i="30"/>
  <c r="AI109" i="30"/>
  <c r="AJ109" i="30"/>
  <c r="AK109" i="30"/>
  <c r="AL109" i="30"/>
  <c r="AM109" i="30"/>
  <c r="AN109" i="30"/>
  <c r="AO109" i="30"/>
  <c r="AP109" i="30"/>
  <c r="AQ109" i="30"/>
  <c r="AR109" i="30"/>
  <c r="AS109" i="30"/>
  <c r="AT109" i="30"/>
  <c r="AU109" i="30"/>
  <c r="AV109" i="30"/>
  <c r="AW109" i="30"/>
  <c r="AX109" i="30"/>
  <c r="AY109" i="30"/>
  <c r="AZ109" i="30"/>
  <c r="BE109" i="30"/>
  <c r="BF109" i="30"/>
  <c r="BG109" i="30"/>
  <c r="BH109" i="30"/>
  <c r="BI109" i="30"/>
  <c r="BJ109" i="30"/>
  <c r="BK109" i="30"/>
  <c r="BL109" i="30"/>
  <c r="BM109" i="30"/>
  <c r="BN109" i="30"/>
  <c r="BO109" i="30"/>
  <c r="BP109" i="30"/>
  <c r="BQ109" i="30"/>
  <c r="BR109" i="30"/>
  <c r="BS109" i="30"/>
  <c r="BT109" i="30"/>
  <c r="BU109" i="30"/>
  <c r="BV109" i="30"/>
  <c r="BW109" i="30"/>
  <c r="BX109" i="30"/>
  <c r="F110" i="30"/>
  <c r="G110" i="30" s="1"/>
  <c r="H110" i="30"/>
  <c r="AG110" i="30"/>
  <c r="AF110" i="30" s="1"/>
  <c r="AH110" i="30"/>
  <c r="AI110" i="30"/>
  <c r="AJ110" i="30"/>
  <c r="AK110" i="30"/>
  <c r="AL110" i="30"/>
  <c r="AM110" i="30"/>
  <c r="AN110" i="30"/>
  <c r="AO110" i="30"/>
  <c r="AP110" i="30"/>
  <c r="AQ110" i="30"/>
  <c r="AR110" i="30"/>
  <c r="AS110" i="30"/>
  <c r="AT110" i="30"/>
  <c r="AU110" i="30"/>
  <c r="AV110" i="30"/>
  <c r="AW110" i="30"/>
  <c r="AX110" i="30"/>
  <c r="AY110" i="30"/>
  <c r="AZ110" i="30"/>
  <c r="BE110" i="30"/>
  <c r="BF110" i="30"/>
  <c r="BG110" i="30"/>
  <c r="BH110" i="30"/>
  <c r="BI110" i="30"/>
  <c r="BJ110" i="30"/>
  <c r="BK110" i="30"/>
  <c r="BL110" i="30"/>
  <c r="BM110" i="30"/>
  <c r="BN110" i="30"/>
  <c r="BO110" i="30"/>
  <c r="BP110" i="30"/>
  <c r="BQ110" i="30"/>
  <c r="BR110" i="30"/>
  <c r="BS110" i="30"/>
  <c r="BT110" i="30"/>
  <c r="BU110" i="30"/>
  <c r="BV110" i="30"/>
  <c r="BW110" i="30"/>
  <c r="BX110" i="30"/>
  <c r="F111" i="30"/>
  <c r="G111" i="30" s="1"/>
  <c r="H111" i="30"/>
  <c r="AG111" i="30"/>
  <c r="AF111" i="30" s="1"/>
  <c r="AH111" i="30"/>
  <c r="AI111" i="30"/>
  <c r="AJ111" i="30"/>
  <c r="AK111" i="30"/>
  <c r="AL111" i="30"/>
  <c r="AM111" i="30"/>
  <c r="AN111" i="30"/>
  <c r="AO111" i="30"/>
  <c r="AP111" i="30"/>
  <c r="AQ111" i="30"/>
  <c r="AR111" i="30"/>
  <c r="AS111" i="30"/>
  <c r="AT111" i="30"/>
  <c r="AU111" i="30"/>
  <c r="AV111" i="30"/>
  <c r="AW111" i="30"/>
  <c r="AX111" i="30"/>
  <c r="AY111" i="30"/>
  <c r="AZ111" i="30"/>
  <c r="BE111" i="30"/>
  <c r="BF111" i="30"/>
  <c r="BG111" i="30"/>
  <c r="BH111" i="30"/>
  <c r="BI111" i="30"/>
  <c r="BJ111" i="30"/>
  <c r="BK111" i="30"/>
  <c r="BL111" i="30"/>
  <c r="BM111" i="30"/>
  <c r="BN111" i="30"/>
  <c r="BO111" i="30"/>
  <c r="BP111" i="30"/>
  <c r="BQ111" i="30"/>
  <c r="BR111" i="30"/>
  <c r="BS111" i="30"/>
  <c r="BT111" i="30"/>
  <c r="BU111" i="30"/>
  <c r="BV111" i="30"/>
  <c r="BW111" i="30"/>
  <c r="BX111" i="30"/>
  <c r="F112" i="30"/>
  <c r="G112" i="30" s="1"/>
  <c r="H112" i="30"/>
  <c r="AG112" i="30"/>
  <c r="AF112" i="30" s="1"/>
  <c r="AH112" i="30"/>
  <c r="AI112" i="30"/>
  <c r="AJ112" i="30"/>
  <c r="AK112" i="30"/>
  <c r="AL112" i="30"/>
  <c r="AM112" i="30"/>
  <c r="AN112" i="30"/>
  <c r="AO112" i="30"/>
  <c r="AP112" i="30"/>
  <c r="AQ112" i="30"/>
  <c r="AR112" i="30"/>
  <c r="AS112" i="30"/>
  <c r="AT112" i="30"/>
  <c r="AU112" i="30"/>
  <c r="AV112" i="30"/>
  <c r="AW112" i="30"/>
  <c r="AX112" i="30"/>
  <c r="AY112" i="30"/>
  <c r="AZ112" i="30"/>
  <c r="BE112" i="30"/>
  <c r="BF112" i="30"/>
  <c r="BG112" i="30"/>
  <c r="BH112" i="30"/>
  <c r="BI112" i="30"/>
  <c r="BJ112" i="30"/>
  <c r="BK112" i="30"/>
  <c r="BL112" i="30"/>
  <c r="BM112" i="30"/>
  <c r="BN112" i="30"/>
  <c r="BO112" i="30"/>
  <c r="BP112" i="30"/>
  <c r="BQ112" i="30"/>
  <c r="BR112" i="30"/>
  <c r="BS112" i="30"/>
  <c r="BT112" i="30"/>
  <c r="BU112" i="30"/>
  <c r="BV112" i="30"/>
  <c r="BW112" i="30"/>
  <c r="BX112" i="30"/>
  <c r="F113" i="30"/>
  <c r="G113" i="30" s="1"/>
  <c r="H113" i="30"/>
  <c r="AG113" i="30"/>
  <c r="AF113" i="30" s="1"/>
  <c r="AH113" i="30"/>
  <c r="AI113" i="30"/>
  <c r="AJ113" i="30"/>
  <c r="AK113" i="30"/>
  <c r="AL113" i="30"/>
  <c r="AM113" i="30"/>
  <c r="AN113" i="30"/>
  <c r="AO113" i="30"/>
  <c r="AP113" i="30"/>
  <c r="AQ113" i="30"/>
  <c r="AR113" i="30"/>
  <c r="AS113" i="30"/>
  <c r="AT113" i="30"/>
  <c r="AU113" i="30"/>
  <c r="AV113" i="30"/>
  <c r="AW113" i="30"/>
  <c r="AX113" i="30"/>
  <c r="AY113" i="30"/>
  <c r="AZ113" i="30"/>
  <c r="BE113" i="30"/>
  <c r="BF113" i="30"/>
  <c r="BG113" i="30"/>
  <c r="BH113" i="30"/>
  <c r="BI113" i="30"/>
  <c r="BJ113" i="30"/>
  <c r="BK113" i="30"/>
  <c r="BL113" i="30"/>
  <c r="BM113" i="30"/>
  <c r="BN113" i="30"/>
  <c r="BO113" i="30"/>
  <c r="BP113" i="30"/>
  <c r="BQ113" i="30"/>
  <c r="BR113" i="30"/>
  <c r="BS113" i="30"/>
  <c r="BT113" i="30"/>
  <c r="BU113" i="30"/>
  <c r="BV113" i="30"/>
  <c r="BW113" i="30"/>
  <c r="BX113" i="30"/>
  <c r="F114" i="30"/>
  <c r="G114" i="30" s="1"/>
  <c r="H114" i="30"/>
  <c r="AG114" i="30"/>
  <c r="AF114" i="30" s="1"/>
  <c r="AH114" i="30"/>
  <c r="AI114" i="30"/>
  <c r="AJ114" i="30"/>
  <c r="AK114" i="30"/>
  <c r="AL114" i="30"/>
  <c r="AM114" i="30"/>
  <c r="AN114" i="30"/>
  <c r="AO114" i="30"/>
  <c r="AP114" i="30"/>
  <c r="AQ114" i="30"/>
  <c r="AR114" i="30"/>
  <c r="AS114" i="30"/>
  <c r="AT114" i="30"/>
  <c r="AU114" i="30"/>
  <c r="AV114" i="30"/>
  <c r="AW114" i="30"/>
  <c r="AX114" i="30"/>
  <c r="AY114" i="30"/>
  <c r="AZ114" i="30"/>
  <c r="BE114" i="30"/>
  <c r="BF114" i="30"/>
  <c r="BG114" i="30"/>
  <c r="BH114" i="30"/>
  <c r="BI114" i="30"/>
  <c r="BJ114" i="30"/>
  <c r="BK114" i="30"/>
  <c r="BL114" i="30"/>
  <c r="BM114" i="30"/>
  <c r="BN114" i="30"/>
  <c r="BO114" i="30"/>
  <c r="BP114" i="30"/>
  <c r="BQ114" i="30"/>
  <c r="BR114" i="30"/>
  <c r="BS114" i="30"/>
  <c r="BT114" i="30"/>
  <c r="BU114" i="30"/>
  <c r="BV114" i="30"/>
  <c r="BW114" i="30"/>
  <c r="BX114" i="30"/>
  <c r="F115" i="30"/>
  <c r="G115" i="30" s="1"/>
  <c r="H115" i="30"/>
  <c r="AG115" i="30"/>
  <c r="AF115" i="30" s="1"/>
  <c r="AH115" i="30"/>
  <c r="AI115" i="30"/>
  <c r="AJ115" i="30"/>
  <c r="AK115" i="30"/>
  <c r="AL115" i="30"/>
  <c r="AM115" i="30"/>
  <c r="AN115" i="30"/>
  <c r="AO115" i="30"/>
  <c r="AP115" i="30"/>
  <c r="AQ115" i="30"/>
  <c r="AR115" i="30"/>
  <c r="AS115" i="30"/>
  <c r="AT115" i="30"/>
  <c r="AU115" i="30"/>
  <c r="AV115" i="30"/>
  <c r="AW115" i="30"/>
  <c r="AX115" i="30"/>
  <c r="AY115" i="30"/>
  <c r="AZ115" i="30"/>
  <c r="BE115" i="30"/>
  <c r="BF115" i="30"/>
  <c r="BG115" i="30"/>
  <c r="BH115" i="30"/>
  <c r="BI115" i="30"/>
  <c r="BJ115" i="30"/>
  <c r="BK115" i="30"/>
  <c r="BL115" i="30"/>
  <c r="BM115" i="30"/>
  <c r="BN115" i="30"/>
  <c r="BO115" i="30"/>
  <c r="BP115" i="30"/>
  <c r="BQ115" i="30"/>
  <c r="BR115" i="30"/>
  <c r="BS115" i="30"/>
  <c r="BT115" i="30"/>
  <c r="BU115" i="30"/>
  <c r="BV115" i="30"/>
  <c r="BW115" i="30"/>
  <c r="BX115" i="30"/>
  <c r="F116" i="30"/>
  <c r="G116" i="30" s="1"/>
  <c r="H116" i="30"/>
  <c r="AG116" i="30"/>
  <c r="AF116" i="30" s="1"/>
  <c r="AH116" i="30"/>
  <c r="AI116" i="30"/>
  <c r="AJ116" i="30"/>
  <c r="AK116" i="30"/>
  <c r="AL116" i="30"/>
  <c r="AM116" i="30"/>
  <c r="AN116" i="30"/>
  <c r="AO116" i="30"/>
  <c r="AP116" i="30"/>
  <c r="AQ116" i="30"/>
  <c r="AR116" i="30"/>
  <c r="AS116" i="30"/>
  <c r="AT116" i="30"/>
  <c r="AU116" i="30"/>
  <c r="AV116" i="30"/>
  <c r="AW116" i="30"/>
  <c r="AX116" i="30"/>
  <c r="AY116" i="30"/>
  <c r="AZ116" i="30"/>
  <c r="BE116" i="30"/>
  <c r="BF116" i="30"/>
  <c r="BG116" i="30"/>
  <c r="BH116" i="30"/>
  <c r="BI116" i="30"/>
  <c r="BJ116" i="30"/>
  <c r="BK116" i="30"/>
  <c r="BL116" i="30"/>
  <c r="BM116" i="30"/>
  <c r="BN116" i="30"/>
  <c r="BO116" i="30"/>
  <c r="BP116" i="30"/>
  <c r="BQ116" i="30"/>
  <c r="BR116" i="30"/>
  <c r="BS116" i="30"/>
  <c r="BT116" i="30"/>
  <c r="BU116" i="30"/>
  <c r="BV116" i="30"/>
  <c r="BW116" i="30"/>
  <c r="BX116" i="30"/>
  <c r="F117" i="30"/>
  <c r="G117" i="30" s="1"/>
  <c r="H117" i="30"/>
  <c r="AG117" i="30"/>
  <c r="AF117" i="30" s="1"/>
  <c r="AH117" i="30"/>
  <c r="AI117" i="30"/>
  <c r="AJ117" i="30"/>
  <c r="AK117" i="30"/>
  <c r="AL117" i="30"/>
  <c r="AM117" i="30"/>
  <c r="AN117" i="30"/>
  <c r="AO117" i="30"/>
  <c r="AP117" i="30"/>
  <c r="AQ117" i="30"/>
  <c r="AR117" i="30"/>
  <c r="AS117" i="30"/>
  <c r="AT117" i="30"/>
  <c r="AU117" i="30"/>
  <c r="AV117" i="30"/>
  <c r="AW117" i="30"/>
  <c r="AX117" i="30"/>
  <c r="AY117" i="30"/>
  <c r="AZ117" i="30"/>
  <c r="BE117" i="30"/>
  <c r="BF117" i="30"/>
  <c r="BG117" i="30"/>
  <c r="BH117" i="30"/>
  <c r="BI117" i="30"/>
  <c r="BJ117" i="30"/>
  <c r="BK117" i="30"/>
  <c r="BL117" i="30"/>
  <c r="BM117" i="30"/>
  <c r="BN117" i="30"/>
  <c r="BO117" i="30"/>
  <c r="BP117" i="30"/>
  <c r="BQ117" i="30"/>
  <c r="BR117" i="30"/>
  <c r="BS117" i="30"/>
  <c r="BT117" i="30"/>
  <c r="BU117" i="30"/>
  <c r="BV117" i="30"/>
  <c r="BW117" i="30"/>
  <c r="BX117" i="30"/>
  <c r="F118" i="30"/>
  <c r="G118" i="30" s="1"/>
  <c r="H118" i="30"/>
  <c r="AG118" i="30"/>
  <c r="AF118" i="30" s="1"/>
  <c r="AH118" i="30"/>
  <c r="AI118" i="30"/>
  <c r="AJ118" i="30"/>
  <c r="AK118" i="30"/>
  <c r="AL118" i="30"/>
  <c r="AM118" i="30"/>
  <c r="AN118" i="30"/>
  <c r="AO118" i="30"/>
  <c r="AP118" i="30"/>
  <c r="AQ118" i="30"/>
  <c r="AR118" i="30"/>
  <c r="AS118" i="30"/>
  <c r="AT118" i="30"/>
  <c r="AU118" i="30"/>
  <c r="AV118" i="30"/>
  <c r="AW118" i="30"/>
  <c r="AX118" i="30"/>
  <c r="AY118" i="30"/>
  <c r="AZ118" i="30"/>
  <c r="BE118" i="30"/>
  <c r="BF118" i="30"/>
  <c r="BG118" i="30"/>
  <c r="BH118" i="30"/>
  <c r="BI118" i="30"/>
  <c r="BJ118" i="30"/>
  <c r="BK118" i="30"/>
  <c r="BL118" i="30"/>
  <c r="BM118" i="30"/>
  <c r="BN118" i="30"/>
  <c r="BO118" i="30"/>
  <c r="BP118" i="30"/>
  <c r="BQ118" i="30"/>
  <c r="BR118" i="30"/>
  <c r="BS118" i="30"/>
  <c r="BT118" i="30"/>
  <c r="BU118" i="30"/>
  <c r="BV118" i="30"/>
  <c r="BW118" i="30"/>
  <c r="BX118" i="30"/>
  <c r="F119" i="30"/>
  <c r="G119" i="30" s="1"/>
  <c r="H119" i="30"/>
  <c r="AG119" i="30"/>
  <c r="AF119" i="30" s="1"/>
  <c r="AH119" i="30"/>
  <c r="AI119" i="30"/>
  <c r="AJ119" i="30"/>
  <c r="AK119" i="30"/>
  <c r="AL119" i="30"/>
  <c r="AM119" i="30"/>
  <c r="AN119" i="30"/>
  <c r="AO119" i="30"/>
  <c r="AP119" i="30"/>
  <c r="AQ119" i="30"/>
  <c r="AR119" i="30"/>
  <c r="AS119" i="30"/>
  <c r="AT119" i="30"/>
  <c r="AU119" i="30"/>
  <c r="AV119" i="30"/>
  <c r="AW119" i="30"/>
  <c r="AX119" i="30"/>
  <c r="AY119" i="30"/>
  <c r="AZ119" i="30"/>
  <c r="BE119" i="30"/>
  <c r="BF119" i="30"/>
  <c r="BG119" i="30"/>
  <c r="BH119" i="30"/>
  <c r="BI119" i="30"/>
  <c r="BJ119" i="30"/>
  <c r="BK119" i="30"/>
  <c r="BL119" i="30"/>
  <c r="BM119" i="30"/>
  <c r="BN119" i="30"/>
  <c r="BO119" i="30"/>
  <c r="BP119" i="30"/>
  <c r="BQ119" i="30"/>
  <c r="BR119" i="30"/>
  <c r="BS119" i="30"/>
  <c r="BT119" i="30"/>
  <c r="BU119" i="30"/>
  <c r="BV119" i="30"/>
  <c r="BW119" i="30"/>
  <c r="BX119" i="30"/>
  <c r="F120" i="30"/>
  <c r="G120" i="30" s="1"/>
  <c r="H120" i="30"/>
  <c r="AG120" i="30"/>
  <c r="AF120" i="30" s="1"/>
  <c r="AH120" i="30"/>
  <c r="AI120" i="30"/>
  <c r="AJ120" i="30"/>
  <c r="AK120" i="30"/>
  <c r="AL120" i="30"/>
  <c r="AM120" i="30"/>
  <c r="AN120" i="30"/>
  <c r="AO120" i="30"/>
  <c r="AP120" i="30"/>
  <c r="AQ120" i="30"/>
  <c r="AR120" i="30"/>
  <c r="AS120" i="30"/>
  <c r="AT120" i="30"/>
  <c r="AU120" i="30"/>
  <c r="AV120" i="30"/>
  <c r="AW120" i="30"/>
  <c r="AX120" i="30"/>
  <c r="AY120" i="30"/>
  <c r="AZ120" i="30"/>
  <c r="BE120" i="30"/>
  <c r="BF120" i="30"/>
  <c r="BG120" i="30"/>
  <c r="BH120" i="30"/>
  <c r="BI120" i="30"/>
  <c r="BJ120" i="30"/>
  <c r="BK120" i="30"/>
  <c r="BL120" i="30"/>
  <c r="BM120" i="30"/>
  <c r="BN120" i="30"/>
  <c r="BO120" i="30"/>
  <c r="BP120" i="30"/>
  <c r="BQ120" i="30"/>
  <c r="BR120" i="30"/>
  <c r="BS120" i="30"/>
  <c r="BT120" i="30"/>
  <c r="BU120" i="30"/>
  <c r="BV120" i="30"/>
  <c r="BW120" i="30"/>
  <c r="BX120" i="30"/>
  <c r="F121" i="30"/>
  <c r="G121" i="30" s="1"/>
  <c r="H121" i="30"/>
  <c r="AG121" i="30"/>
  <c r="AF121" i="30" s="1"/>
  <c r="AH121" i="30"/>
  <c r="AI121" i="30"/>
  <c r="AJ121" i="30"/>
  <c r="AK121" i="30"/>
  <c r="AL121" i="30"/>
  <c r="AM121" i="30"/>
  <c r="AN121" i="30"/>
  <c r="AO121" i="30"/>
  <c r="AP121" i="30"/>
  <c r="AQ121" i="30"/>
  <c r="AR121" i="30"/>
  <c r="AS121" i="30"/>
  <c r="AT121" i="30"/>
  <c r="AU121" i="30"/>
  <c r="AV121" i="30"/>
  <c r="AW121" i="30"/>
  <c r="AX121" i="30"/>
  <c r="AY121" i="30"/>
  <c r="AZ121" i="30"/>
  <c r="BE121" i="30"/>
  <c r="BF121" i="30"/>
  <c r="BG121" i="30"/>
  <c r="BH121" i="30"/>
  <c r="BI121" i="30"/>
  <c r="BJ121" i="30"/>
  <c r="BK121" i="30"/>
  <c r="BL121" i="30"/>
  <c r="BM121" i="30"/>
  <c r="BN121" i="30"/>
  <c r="BO121" i="30"/>
  <c r="BP121" i="30"/>
  <c r="BQ121" i="30"/>
  <c r="BR121" i="30"/>
  <c r="BS121" i="30"/>
  <c r="BT121" i="30"/>
  <c r="BU121" i="30"/>
  <c r="BV121" i="30"/>
  <c r="BW121" i="30"/>
  <c r="BX121" i="30"/>
  <c r="F122" i="30"/>
  <c r="G122" i="30" s="1"/>
  <c r="H122" i="30"/>
  <c r="AG122" i="30"/>
  <c r="AF122" i="30" s="1"/>
  <c r="AH122" i="30"/>
  <c r="AI122" i="30"/>
  <c r="AJ122" i="30"/>
  <c r="AK122" i="30"/>
  <c r="AL122" i="30"/>
  <c r="AM122" i="30"/>
  <c r="AN122" i="30"/>
  <c r="AO122" i="30"/>
  <c r="AP122" i="30"/>
  <c r="AQ122" i="30"/>
  <c r="AR122" i="30"/>
  <c r="AS122" i="30"/>
  <c r="AT122" i="30"/>
  <c r="AU122" i="30"/>
  <c r="AV122" i="30"/>
  <c r="AW122" i="30"/>
  <c r="AX122" i="30"/>
  <c r="AY122" i="30"/>
  <c r="AZ122" i="30"/>
  <c r="BE122" i="30"/>
  <c r="BF122" i="30"/>
  <c r="BG122" i="30"/>
  <c r="BH122" i="30"/>
  <c r="BI122" i="30"/>
  <c r="BJ122" i="30"/>
  <c r="BK122" i="30"/>
  <c r="BL122" i="30"/>
  <c r="BM122" i="30"/>
  <c r="BN122" i="30"/>
  <c r="BO122" i="30"/>
  <c r="BP122" i="30"/>
  <c r="BQ122" i="30"/>
  <c r="BR122" i="30"/>
  <c r="BS122" i="30"/>
  <c r="BT122" i="30"/>
  <c r="BU122" i="30"/>
  <c r="BV122" i="30"/>
  <c r="BW122" i="30"/>
  <c r="BX122" i="30"/>
  <c r="F123" i="30"/>
  <c r="G123" i="30" s="1"/>
  <c r="H123" i="30"/>
  <c r="AG123" i="30"/>
  <c r="AF123" i="30" s="1"/>
  <c r="AH123" i="30"/>
  <c r="AI123" i="30"/>
  <c r="AJ123" i="30"/>
  <c r="AK123" i="30"/>
  <c r="AL123" i="30"/>
  <c r="AM123" i="30"/>
  <c r="AN123" i="30"/>
  <c r="AO123" i="30"/>
  <c r="AP123" i="30"/>
  <c r="AQ123" i="30"/>
  <c r="AR123" i="30"/>
  <c r="AS123" i="30"/>
  <c r="AT123" i="30"/>
  <c r="AU123" i="30"/>
  <c r="AV123" i="30"/>
  <c r="AW123" i="30"/>
  <c r="AX123" i="30"/>
  <c r="AY123" i="30"/>
  <c r="AZ123" i="30"/>
  <c r="BE123" i="30"/>
  <c r="BF123" i="30"/>
  <c r="BG123" i="30"/>
  <c r="BH123" i="30"/>
  <c r="BI123" i="30"/>
  <c r="BJ123" i="30"/>
  <c r="BK123" i="30"/>
  <c r="BL123" i="30"/>
  <c r="BM123" i="30"/>
  <c r="BN123" i="30"/>
  <c r="BO123" i="30"/>
  <c r="BP123" i="30"/>
  <c r="BQ123" i="30"/>
  <c r="BR123" i="30"/>
  <c r="BS123" i="30"/>
  <c r="BT123" i="30"/>
  <c r="BU123" i="30"/>
  <c r="BV123" i="30"/>
  <c r="BW123" i="30"/>
  <c r="BX123" i="30"/>
  <c r="F124" i="30"/>
  <c r="G124" i="30" s="1"/>
  <c r="H124" i="30"/>
  <c r="AG124" i="30"/>
  <c r="AF124" i="30" s="1"/>
  <c r="AH124" i="30"/>
  <c r="AI124" i="30"/>
  <c r="AJ124" i="30"/>
  <c r="AK124" i="30"/>
  <c r="AL124" i="30"/>
  <c r="AM124" i="30"/>
  <c r="AN124" i="30"/>
  <c r="AO124" i="30"/>
  <c r="AP124" i="30"/>
  <c r="AQ124" i="30"/>
  <c r="AR124" i="30"/>
  <c r="AS124" i="30"/>
  <c r="AT124" i="30"/>
  <c r="AU124" i="30"/>
  <c r="AV124" i="30"/>
  <c r="AW124" i="30"/>
  <c r="AX124" i="30"/>
  <c r="AY124" i="30"/>
  <c r="AZ124" i="30"/>
  <c r="BE124" i="30"/>
  <c r="BF124" i="30"/>
  <c r="BG124" i="30"/>
  <c r="BH124" i="30"/>
  <c r="BI124" i="30"/>
  <c r="BJ124" i="30"/>
  <c r="BK124" i="30"/>
  <c r="BL124" i="30"/>
  <c r="BM124" i="30"/>
  <c r="BN124" i="30"/>
  <c r="BO124" i="30"/>
  <c r="BP124" i="30"/>
  <c r="BQ124" i="30"/>
  <c r="BR124" i="30"/>
  <c r="BS124" i="30"/>
  <c r="BT124" i="30"/>
  <c r="BU124" i="30"/>
  <c r="BV124" i="30"/>
  <c r="BW124" i="30"/>
  <c r="BX124" i="30"/>
  <c r="F125" i="30"/>
  <c r="G125" i="30" s="1"/>
  <c r="H125" i="30"/>
  <c r="AG125" i="30"/>
  <c r="AF125" i="30" s="1"/>
  <c r="AH125" i="30"/>
  <c r="AI125" i="30"/>
  <c r="AJ125" i="30"/>
  <c r="AK125" i="30"/>
  <c r="AL125" i="30"/>
  <c r="AM125" i="30"/>
  <c r="AN125" i="30"/>
  <c r="AO125" i="30"/>
  <c r="AP125" i="30"/>
  <c r="AQ125" i="30"/>
  <c r="AR125" i="30"/>
  <c r="AS125" i="30"/>
  <c r="AT125" i="30"/>
  <c r="AU125" i="30"/>
  <c r="AV125" i="30"/>
  <c r="AW125" i="30"/>
  <c r="AX125" i="30"/>
  <c r="AY125" i="30"/>
  <c r="AZ125" i="30"/>
  <c r="BE125" i="30"/>
  <c r="BF125" i="30"/>
  <c r="BG125" i="30"/>
  <c r="BH125" i="30"/>
  <c r="BI125" i="30"/>
  <c r="BJ125" i="30"/>
  <c r="BK125" i="30"/>
  <c r="BL125" i="30"/>
  <c r="BM125" i="30"/>
  <c r="BN125" i="30"/>
  <c r="BO125" i="30"/>
  <c r="BP125" i="30"/>
  <c r="BQ125" i="30"/>
  <c r="BR125" i="30"/>
  <c r="BS125" i="30"/>
  <c r="BT125" i="30"/>
  <c r="BU125" i="30"/>
  <c r="BV125" i="30"/>
  <c r="BW125" i="30"/>
  <c r="BX125" i="30"/>
  <c r="F126" i="30"/>
  <c r="G126" i="30" s="1"/>
  <c r="H126" i="30"/>
  <c r="AG126" i="30"/>
  <c r="AF126" i="30" s="1"/>
  <c r="AH126" i="30"/>
  <c r="AI126" i="30"/>
  <c r="AJ126" i="30"/>
  <c r="AK126" i="30"/>
  <c r="AL126" i="30"/>
  <c r="AM126" i="30"/>
  <c r="AN126" i="30"/>
  <c r="AO126" i="30"/>
  <c r="AP126" i="30"/>
  <c r="AQ126" i="30"/>
  <c r="AR126" i="30"/>
  <c r="AS126" i="30"/>
  <c r="AT126" i="30"/>
  <c r="AU126" i="30"/>
  <c r="AV126" i="30"/>
  <c r="AW126" i="30"/>
  <c r="AX126" i="30"/>
  <c r="AY126" i="30"/>
  <c r="AZ126" i="30"/>
  <c r="BE126" i="30"/>
  <c r="BF126" i="30"/>
  <c r="BG126" i="30"/>
  <c r="BH126" i="30"/>
  <c r="BI126" i="30"/>
  <c r="BJ126" i="30"/>
  <c r="BK126" i="30"/>
  <c r="BL126" i="30"/>
  <c r="BM126" i="30"/>
  <c r="BN126" i="30"/>
  <c r="BO126" i="30"/>
  <c r="BP126" i="30"/>
  <c r="BQ126" i="30"/>
  <c r="BR126" i="30"/>
  <c r="BS126" i="30"/>
  <c r="BT126" i="30"/>
  <c r="BU126" i="30"/>
  <c r="BV126" i="30"/>
  <c r="BW126" i="30"/>
  <c r="BX126" i="30"/>
  <c r="F127" i="30"/>
  <c r="G127" i="30" s="1"/>
  <c r="H127" i="30"/>
  <c r="AG127" i="30"/>
  <c r="AF127" i="30" s="1"/>
  <c r="AH127" i="30"/>
  <c r="AI127" i="30"/>
  <c r="AJ127" i="30"/>
  <c r="AK127" i="30"/>
  <c r="AL127" i="30"/>
  <c r="AM127" i="30"/>
  <c r="AN127" i="30"/>
  <c r="AO127" i="30"/>
  <c r="AP127" i="30"/>
  <c r="AQ127" i="30"/>
  <c r="AR127" i="30"/>
  <c r="AS127" i="30"/>
  <c r="AT127" i="30"/>
  <c r="AU127" i="30"/>
  <c r="AV127" i="30"/>
  <c r="AW127" i="30"/>
  <c r="AX127" i="30"/>
  <c r="AY127" i="30"/>
  <c r="AZ127" i="30"/>
  <c r="BE127" i="30"/>
  <c r="BF127" i="30"/>
  <c r="BG127" i="30"/>
  <c r="BH127" i="30"/>
  <c r="BI127" i="30"/>
  <c r="BJ127" i="30"/>
  <c r="BK127" i="30"/>
  <c r="BL127" i="30"/>
  <c r="BM127" i="30"/>
  <c r="BN127" i="30"/>
  <c r="BO127" i="30"/>
  <c r="BP127" i="30"/>
  <c r="BQ127" i="30"/>
  <c r="BR127" i="30"/>
  <c r="BS127" i="30"/>
  <c r="BT127" i="30"/>
  <c r="BU127" i="30"/>
  <c r="BV127" i="30"/>
  <c r="BW127" i="30"/>
  <c r="BX127" i="30"/>
  <c r="F128" i="30"/>
  <c r="G128" i="30" s="1"/>
  <c r="H128" i="30"/>
  <c r="AG128" i="30"/>
  <c r="AF128" i="30" s="1"/>
  <c r="AH128" i="30"/>
  <c r="AI128" i="30"/>
  <c r="AJ128" i="30"/>
  <c r="AK128" i="30"/>
  <c r="AL128" i="30"/>
  <c r="AM128" i="30"/>
  <c r="AN128" i="30"/>
  <c r="AO128" i="30"/>
  <c r="AP128" i="30"/>
  <c r="AQ128" i="30"/>
  <c r="AR128" i="30"/>
  <c r="AS128" i="30"/>
  <c r="AT128" i="30"/>
  <c r="AU128" i="30"/>
  <c r="AV128" i="30"/>
  <c r="AW128" i="30"/>
  <c r="AX128" i="30"/>
  <c r="AY128" i="30"/>
  <c r="AZ128" i="30"/>
  <c r="BE128" i="30"/>
  <c r="BF128" i="30"/>
  <c r="BG128" i="30"/>
  <c r="BH128" i="30"/>
  <c r="BI128" i="30"/>
  <c r="BJ128" i="30"/>
  <c r="BK128" i="30"/>
  <c r="BL128" i="30"/>
  <c r="BM128" i="30"/>
  <c r="BN128" i="30"/>
  <c r="BO128" i="30"/>
  <c r="BP128" i="30"/>
  <c r="BQ128" i="30"/>
  <c r="BR128" i="30"/>
  <c r="BS128" i="30"/>
  <c r="BT128" i="30"/>
  <c r="BU128" i="30"/>
  <c r="BV128" i="30"/>
  <c r="BW128" i="30"/>
  <c r="BX128" i="30"/>
  <c r="F129" i="30"/>
  <c r="G129" i="30" s="1"/>
  <c r="H129" i="30"/>
  <c r="AG129" i="30"/>
  <c r="AF129" i="30" s="1"/>
  <c r="AH129" i="30"/>
  <c r="AI129" i="30"/>
  <c r="AJ129" i="30"/>
  <c r="AK129" i="30"/>
  <c r="AL129" i="30"/>
  <c r="AM129" i="30"/>
  <c r="AN129" i="30"/>
  <c r="AO129" i="30"/>
  <c r="AP129" i="30"/>
  <c r="AQ129" i="30"/>
  <c r="AR129" i="30"/>
  <c r="AS129" i="30"/>
  <c r="AT129" i="30"/>
  <c r="AU129" i="30"/>
  <c r="AV129" i="30"/>
  <c r="AW129" i="30"/>
  <c r="AX129" i="30"/>
  <c r="AY129" i="30"/>
  <c r="AZ129" i="30"/>
  <c r="BE129" i="30"/>
  <c r="BF129" i="30"/>
  <c r="BG129" i="30"/>
  <c r="BH129" i="30"/>
  <c r="BI129" i="30"/>
  <c r="BJ129" i="30"/>
  <c r="BK129" i="30"/>
  <c r="BL129" i="30"/>
  <c r="BM129" i="30"/>
  <c r="BN129" i="30"/>
  <c r="BO129" i="30"/>
  <c r="BP129" i="30"/>
  <c r="BQ129" i="30"/>
  <c r="BR129" i="30"/>
  <c r="BS129" i="30"/>
  <c r="BT129" i="30"/>
  <c r="BU129" i="30"/>
  <c r="BV129" i="30"/>
  <c r="BW129" i="30"/>
  <c r="BX129" i="30"/>
  <c r="F130" i="30"/>
  <c r="G130" i="30" s="1"/>
  <c r="H130" i="30"/>
  <c r="AG130" i="30"/>
  <c r="AF130" i="30" s="1"/>
  <c r="AH130" i="30"/>
  <c r="AI130" i="30"/>
  <c r="AJ130" i="30"/>
  <c r="AK130" i="30"/>
  <c r="AL130" i="30"/>
  <c r="AM130" i="30"/>
  <c r="AN130" i="30"/>
  <c r="AO130" i="30"/>
  <c r="AP130" i="30"/>
  <c r="AQ130" i="30"/>
  <c r="AR130" i="30"/>
  <c r="AS130" i="30"/>
  <c r="AT130" i="30"/>
  <c r="AU130" i="30"/>
  <c r="AV130" i="30"/>
  <c r="AW130" i="30"/>
  <c r="AX130" i="30"/>
  <c r="AY130" i="30"/>
  <c r="AZ130" i="30"/>
  <c r="BE130" i="30"/>
  <c r="BF130" i="30"/>
  <c r="BG130" i="30"/>
  <c r="BH130" i="30"/>
  <c r="BI130" i="30"/>
  <c r="BJ130" i="30"/>
  <c r="BK130" i="30"/>
  <c r="BL130" i="30"/>
  <c r="BM130" i="30"/>
  <c r="BN130" i="30"/>
  <c r="BO130" i="30"/>
  <c r="BP130" i="30"/>
  <c r="BQ130" i="30"/>
  <c r="BR130" i="30"/>
  <c r="BS130" i="30"/>
  <c r="BT130" i="30"/>
  <c r="BU130" i="30"/>
  <c r="BV130" i="30"/>
  <c r="BW130" i="30"/>
  <c r="BX130" i="30"/>
  <c r="F131" i="30"/>
  <c r="G131" i="30" s="1"/>
  <c r="H131" i="30"/>
  <c r="AG131" i="30"/>
  <c r="AF131" i="30" s="1"/>
  <c r="AH131" i="30"/>
  <c r="AI131" i="30"/>
  <c r="AJ131" i="30"/>
  <c r="AK131" i="30"/>
  <c r="AL131" i="30"/>
  <c r="AM131" i="30"/>
  <c r="AN131" i="30"/>
  <c r="AO131" i="30"/>
  <c r="AP131" i="30"/>
  <c r="AQ131" i="30"/>
  <c r="AR131" i="30"/>
  <c r="AS131" i="30"/>
  <c r="AT131" i="30"/>
  <c r="AU131" i="30"/>
  <c r="AV131" i="30"/>
  <c r="AW131" i="30"/>
  <c r="AX131" i="30"/>
  <c r="AY131" i="30"/>
  <c r="AZ131" i="30"/>
  <c r="BE131" i="30"/>
  <c r="BF131" i="30"/>
  <c r="BG131" i="30"/>
  <c r="BH131" i="30"/>
  <c r="BI131" i="30"/>
  <c r="BJ131" i="30"/>
  <c r="BK131" i="30"/>
  <c r="BL131" i="30"/>
  <c r="BM131" i="30"/>
  <c r="BN131" i="30"/>
  <c r="BO131" i="30"/>
  <c r="BP131" i="30"/>
  <c r="BQ131" i="30"/>
  <c r="BR131" i="30"/>
  <c r="BS131" i="30"/>
  <c r="BT131" i="30"/>
  <c r="BU131" i="30"/>
  <c r="BV131" i="30"/>
  <c r="BW131" i="30"/>
  <c r="BX131" i="30"/>
  <c r="F132" i="30"/>
  <c r="G132" i="30" s="1"/>
  <c r="H132" i="30"/>
  <c r="AG132" i="30"/>
  <c r="AF132" i="30" s="1"/>
  <c r="AH132" i="30"/>
  <c r="AI132" i="30"/>
  <c r="AJ132" i="30"/>
  <c r="AK132" i="30"/>
  <c r="AL132" i="30"/>
  <c r="AM132" i="30"/>
  <c r="AN132" i="30"/>
  <c r="AO132" i="30"/>
  <c r="AP132" i="30"/>
  <c r="AQ132" i="30"/>
  <c r="AR132" i="30"/>
  <c r="AS132" i="30"/>
  <c r="AT132" i="30"/>
  <c r="AU132" i="30"/>
  <c r="AV132" i="30"/>
  <c r="AW132" i="30"/>
  <c r="AX132" i="30"/>
  <c r="AY132" i="30"/>
  <c r="AZ132" i="30"/>
  <c r="BE132" i="30"/>
  <c r="BF132" i="30"/>
  <c r="BG132" i="30"/>
  <c r="BH132" i="30"/>
  <c r="BI132" i="30"/>
  <c r="BJ132" i="30"/>
  <c r="BK132" i="30"/>
  <c r="BL132" i="30"/>
  <c r="BM132" i="30"/>
  <c r="BN132" i="30"/>
  <c r="BO132" i="30"/>
  <c r="BP132" i="30"/>
  <c r="BQ132" i="30"/>
  <c r="BR132" i="30"/>
  <c r="BS132" i="30"/>
  <c r="BT132" i="30"/>
  <c r="BU132" i="30"/>
  <c r="BV132" i="30"/>
  <c r="BW132" i="30"/>
  <c r="BX132" i="30"/>
  <c r="F133" i="30"/>
  <c r="G133" i="30" s="1"/>
  <c r="H133" i="30"/>
  <c r="AG133" i="30"/>
  <c r="AF133" i="30" s="1"/>
  <c r="AH133" i="30"/>
  <c r="AI133" i="30"/>
  <c r="AJ133" i="30"/>
  <c r="AK133" i="30"/>
  <c r="AL133" i="30"/>
  <c r="AM133" i="30"/>
  <c r="AN133" i="30"/>
  <c r="AO133" i="30"/>
  <c r="AP133" i="30"/>
  <c r="AQ133" i="30"/>
  <c r="AR133" i="30"/>
  <c r="AS133" i="30"/>
  <c r="AT133" i="30"/>
  <c r="AU133" i="30"/>
  <c r="AV133" i="30"/>
  <c r="AW133" i="30"/>
  <c r="AX133" i="30"/>
  <c r="AY133" i="30"/>
  <c r="AZ133" i="30"/>
  <c r="BE133" i="30"/>
  <c r="BF133" i="30"/>
  <c r="BG133" i="30"/>
  <c r="BH133" i="30"/>
  <c r="BI133" i="30"/>
  <c r="BJ133" i="30"/>
  <c r="BK133" i="30"/>
  <c r="BL133" i="30"/>
  <c r="BM133" i="30"/>
  <c r="BN133" i="30"/>
  <c r="BO133" i="30"/>
  <c r="BP133" i="30"/>
  <c r="BQ133" i="30"/>
  <c r="BR133" i="30"/>
  <c r="BS133" i="30"/>
  <c r="BT133" i="30"/>
  <c r="BU133" i="30"/>
  <c r="BV133" i="30"/>
  <c r="BW133" i="30"/>
  <c r="BX133" i="30"/>
  <c r="F134" i="30"/>
  <c r="G134" i="30" s="1"/>
  <c r="H134" i="30"/>
  <c r="AG134" i="30"/>
  <c r="AF134" i="30" s="1"/>
  <c r="AH134" i="30"/>
  <c r="AI134" i="30"/>
  <c r="AJ134" i="30"/>
  <c r="AK134" i="30"/>
  <c r="AL134" i="30"/>
  <c r="AM134" i="30"/>
  <c r="AN134" i="30"/>
  <c r="AO134" i="30"/>
  <c r="AP134" i="30"/>
  <c r="AQ134" i="30"/>
  <c r="AR134" i="30"/>
  <c r="AS134" i="30"/>
  <c r="AT134" i="30"/>
  <c r="AU134" i="30"/>
  <c r="AV134" i="30"/>
  <c r="AW134" i="30"/>
  <c r="AX134" i="30"/>
  <c r="AY134" i="30"/>
  <c r="AZ134" i="30"/>
  <c r="BE134" i="30"/>
  <c r="BF134" i="30"/>
  <c r="BG134" i="30"/>
  <c r="BH134" i="30"/>
  <c r="BI134" i="30"/>
  <c r="BJ134" i="30"/>
  <c r="BK134" i="30"/>
  <c r="BL134" i="30"/>
  <c r="BM134" i="30"/>
  <c r="BN134" i="30"/>
  <c r="BO134" i="30"/>
  <c r="BP134" i="30"/>
  <c r="BQ134" i="30"/>
  <c r="BR134" i="30"/>
  <c r="BS134" i="30"/>
  <c r="BT134" i="30"/>
  <c r="BU134" i="30"/>
  <c r="BV134" i="30"/>
  <c r="BW134" i="30"/>
  <c r="BX134" i="30"/>
  <c r="F135" i="30"/>
  <c r="G135" i="30" s="1"/>
  <c r="H135" i="30"/>
  <c r="AG135" i="30"/>
  <c r="AF135" i="30" s="1"/>
  <c r="AH135" i="30"/>
  <c r="AI135" i="30"/>
  <c r="AJ135" i="30"/>
  <c r="AK135" i="30"/>
  <c r="AL135" i="30"/>
  <c r="AM135" i="30"/>
  <c r="AN135" i="30"/>
  <c r="AO135" i="30"/>
  <c r="AP135" i="30"/>
  <c r="AQ135" i="30"/>
  <c r="AR135" i="30"/>
  <c r="AS135" i="30"/>
  <c r="AT135" i="30"/>
  <c r="AU135" i="30"/>
  <c r="AV135" i="30"/>
  <c r="AW135" i="30"/>
  <c r="AX135" i="30"/>
  <c r="AY135" i="30"/>
  <c r="AZ135" i="30"/>
  <c r="BE135" i="30"/>
  <c r="BF135" i="30"/>
  <c r="BG135" i="30"/>
  <c r="BH135" i="30"/>
  <c r="BI135" i="30"/>
  <c r="BJ135" i="30"/>
  <c r="BK135" i="30"/>
  <c r="BL135" i="30"/>
  <c r="BM135" i="30"/>
  <c r="BN135" i="30"/>
  <c r="BO135" i="30"/>
  <c r="BP135" i="30"/>
  <c r="BQ135" i="30"/>
  <c r="BR135" i="30"/>
  <c r="BS135" i="30"/>
  <c r="BT135" i="30"/>
  <c r="BU135" i="30"/>
  <c r="BV135" i="30"/>
  <c r="BW135" i="30"/>
  <c r="BX135" i="30"/>
  <c r="F136" i="30"/>
  <c r="G136" i="30" s="1"/>
  <c r="H136" i="30"/>
  <c r="AG136" i="30"/>
  <c r="AF136" i="30" s="1"/>
  <c r="AH136" i="30"/>
  <c r="AI136" i="30"/>
  <c r="AJ136" i="30"/>
  <c r="AK136" i="30"/>
  <c r="AL136" i="30"/>
  <c r="AM136" i="30"/>
  <c r="AN136" i="30"/>
  <c r="AO136" i="30"/>
  <c r="AP136" i="30"/>
  <c r="AQ136" i="30"/>
  <c r="AR136" i="30"/>
  <c r="AS136" i="30"/>
  <c r="AT136" i="30"/>
  <c r="AU136" i="30"/>
  <c r="AV136" i="30"/>
  <c r="AW136" i="30"/>
  <c r="AX136" i="30"/>
  <c r="AY136" i="30"/>
  <c r="AZ136" i="30"/>
  <c r="BE136" i="30"/>
  <c r="BF136" i="30"/>
  <c r="BG136" i="30"/>
  <c r="BH136" i="30"/>
  <c r="BI136" i="30"/>
  <c r="BJ136" i="30"/>
  <c r="BK136" i="30"/>
  <c r="BL136" i="30"/>
  <c r="BM136" i="30"/>
  <c r="BN136" i="30"/>
  <c r="BO136" i="30"/>
  <c r="BP136" i="30"/>
  <c r="BQ136" i="30"/>
  <c r="BR136" i="30"/>
  <c r="BS136" i="30"/>
  <c r="BT136" i="30"/>
  <c r="BU136" i="30"/>
  <c r="BV136" i="30"/>
  <c r="BW136" i="30"/>
  <c r="BX136" i="30"/>
  <c r="F137" i="30"/>
  <c r="G137" i="30" s="1"/>
  <c r="H137" i="30"/>
  <c r="AG137" i="30"/>
  <c r="AF137" i="30" s="1"/>
  <c r="AH137" i="30"/>
  <c r="AI137" i="30"/>
  <c r="AJ137" i="30"/>
  <c r="AK137" i="30"/>
  <c r="AL137" i="30"/>
  <c r="AM137" i="30"/>
  <c r="AN137" i="30"/>
  <c r="AO137" i="30"/>
  <c r="AP137" i="30"/>
  <c r="AQ137" i="30"/>
  <c r="AR137" i="30"/>
  <c r="AS137" i="30"/>
  <c r="AT137" i="30"/>
  <c r="AU137" i="30"/>
  <c r="AV137" i="30"/>
  <c r="AW137" i="30"/>
  <c r="AX137" i="30"/>
  <c r="AY137" i="30"/>
  <c r="AZ137" i="30"/>
  <c r="BE137" i="30"/>
  <c r="BF137" i="30"/>
  <c r="BG137" i="30"/>
  <c r="BH137" i="30"/>
  <c r="BI137" i="30"/>
  <c r="BJ137" i="30"/>
  <c r="BK137" i="30"/>
  <c r="BL137" i="30"/>
  <c r="BM137" i="30"/>
  <c r="BN137" i="30"/>
  <c r="BO137" i="30"/>
  <c r="BP137" i="30"/>
  <c r="BQ137" i="30"/>
  <c r="BR137" i="30"/>
  <c r="BS137" i="30"/>
  <c r="BT137" i="30"/>
  <c r="BU137" i="30"/>
  <c r="BV137" i="30"/>
  <c r="BW137" i="30"/>
  <c r="BX137" i="30"/>
  <c r="F138" i="30"/>
  <c r="G138" i="30" s="1"/>
  <c r="H138" i="30"/>
  <c r="AG138" i="30"/>
  <c r="AF138" i="30" s="1"/>
  <c r="AH138" i="30"/>
  <c r="AI138" i="30"/>
  <c r="AJ138" i="30"/>
  <c r="AK138" i="30"/>
  <c r="AL138" i="30"/>
  <c r="AM138" i="30"/>
  <c r="AN138" i="30"/>
  <c r="AO138" i="30"/>
  <c r="AP138" i="30"/>
  <c r="AQ138" i="30"/>
  <c r="AR138" i="30"/>
  <c r="AS138" i="30"/>
  <c r="AT138" i="30"/>
  <c r="AU138" i="30"/>
  <c r="AV138" i="30"/>
  <c r="AW138" i="30"/>
  <c r="AX138" i="30"/>
  <c r="AY138" i="30"/>
  <c r="AZ138" i="30"/>
  <c r="BE138" i="30"/>
  <c r="BF138" i="30"/>
  <c r="BG138" i="30"/>
  <c r="BH138" i="30"/>
  <c r="BI138" i="30"/>
  <c r="BJ138" i="30"/>
  <c r="BK138" i="30"/>
  <c r="BL138" i="30"/>
  <c r="BM138" i="30"/>
  <c r="BN138" i="30"/>
  <c r="BO138" i="30"/>
  <c r="BP138" i="30"/>
  <c r="BQ138" i="30"/>
  <c r="BR138" i="30"/>
  <c r="BS138" i="30"/>
  <c r="BT138" i="30"/>
  <c r="BU138" i="30"/>
  <c r="BV138" i="30"/>
  <c r="BW138" i="30"/>
  <c r="BX138" i="30"/>
  <c r="F139" i="30"/>
  <c r="G139" i="30" s="1"/>
  <c r="H139" i="30"/>
  <c r="AG139" i="30"/>
  <c r="AF139" i="30" s="1"/>
  <c r="AH139" i="30"/>
  <c r="AI139" i="30"/>
  <c r="AJ139" i="30"/>
  <c r="AK139" i="30"/>
  <c r="AL139" i="30"/>
  <c r="AM139" i="30"/>
  <c r="AN139" i="30"/>
  <c r="AO139" i="30"/>
  <c r="AP139" i="30"/>
  <c r="AQ139" i="30"/>
  <c r="AR139" i="30"/>
  <c r="AS139" i="30"/>
  <c r="AT139" i="30"/>
  <c r="AU139" i="30"/>
  <c r="AV139" i="30"/>
  <c r="AW139" i="30"/>
  <c r="AX139" i="30"/>
  <c r="AY139" i="30"/>
  <c r="AZ139" i="30"/>
  <c r="BE139" i="30"/>
  <c r="BF139" i="30"/>
  <c r="BG139" i="30"/>
  <c r="BH139" i="30"/>
  <c r="BI139" i="30"/>
  <c r="BJ139" i="30"/>
  <c r="BK139" i="30"/>
  <c r="BL139" i="30"/>
  <c r="BM139" i="30"/>
  <c r="BN139" i="30"/>
  <c r="BO139" i="30"/>
  <c r="BP139" i="30"/>
  <c r="BQ139" i="30"/>
  <c r="BR139" i="30"/>
  <c r="BS139" i="30"/>
  <c r="BT139" i="30"/>
  <c r="BU139" i="30"/>
  <c r="BV139" i="30"/>
  <c r="BW139" i="30"/>
  <c r="BX139" i="30"/>
  <c r="F140" i="30"/>
  <c r="G140" i="30" s="1"/>
  <c r="H140" i="30"/>
  <c r="AG140" i="30"/>
  <c r="AF140" i="30" s="1"/>
  <c r="AH140" i="30"/>
  <c r="AI140" i="30"/>
  <c r="AJ140" i="30"/>
  <c r="AK140" i="30"/>
  <c r="AL140" i="30"/>
  <c r="AM140" i="30"/>
  <c r="AN140" i="30"/>
  <c r="AO140" i="30"/>
  <c r="AP140" i="30"/>
  <c r="AQ140" i="30"/>
  <c r="AR140" i="30"/>
  <c r="AS140" i="30"/>
  <c r="AT140" i="30"/>
  <c r="AU140" i="30"/>
  <c r="AV140" i="30"/>
  <c r="AW140" i="30"/>
  <c r="AX140" i="30"/>
  <c r="AY140" i="30"/>
  <c r="AZ140" i="30"/>
  <c r="BE140" i="30"/>
  <c r="BF140" i="30"/>
  <c r="BG140" i="30"/>
  <c r="BH140" i="30"/>
  <c r="BI140" i="30"/>
  <c r="BJ140" i="30"/>
  <c r="BK140" i="30"/>
  <c r="BL140" i="30"/>
  <c r="BM140" i="30"/>
  <c r="BN140" i="30"/>
  <c r="BO140" i="30"/>
  <c r="BP140" i="30"/>
  <c r="BQ140" i="30"/>
  <c r="BR140" i="30"/>
  <c r="BS140" i="30"/>
  <c r="BT140" i="30"/>
  <c r="BU140" i="30"/>
  <c r="BV140" i="30"/>
  <c r="BW140" i="30"/>
  <c r="BX140" i="30"/>
  <c r="F141" i="30"/>
  <c r="G141" i="30" s="1"/>
  <c r="H141" i="30"/>
  <c r="AG141" i="30"/>
  <c r="AF141" i="30" s="1"/>
  <c r="AH141" i="30"/>
  <c r="AI141" i="30"/>
  <c r="AJ141" i="30"/>
  <c r="AK141" i="30"/>
  <c r="AL141" i="30"/>
  <c r="AM141" i="30"/>
  <c r="AN141" i="30"/>
  <c r="AO141" i="30"/>
  <c r="AP141" i="30"/>
  <c r="AQ141" i="30"/>
  <c r="AR141" i="30"/>
  <c r="AS141" i="30"/>
  <c r="AT141" i="30"/>
  <c r="AU141" i="30"/>
  <c r="AV141" i="30"/>
  <c r="AW141" i="30"/>
  <c r="AX141" i="30"/>
  <c r="AY141" i="30"/>
  <c r="AZ141" i="30"/>
  <c r="BE141" i="30"/>
  <c r="BF141" i="30"/>
  <c r="BG141" i="30"/>
  <c r="BH141" i="30"/>
  <c r="BI141" i="30"/>
  <c r="BJ141" i="30"/>
  <c r="BK141" i="30"/>
  <c r="BL141" i="30"/>
  <c r="BM141" i="30"/>
  <c r="BN141" i="30"/>
  <c r="BO141" i="30"/>
  <c r="BP141" i="30"/>
  <c r="BQ141" i="30"/>
  <c r="BR141" i="30"/>
  <c r="BS141" i="30"/>
  <c r="BT141" i="30"/>
  <c r="BU141" i="30"/>
  <c r="BV141" i="30"/>
  <c r="BW141" i="30"/>
  <c r="BX141" i="30"/>
  <c r="F142" i="30"/>
  <c r="G142" i="30" s="1"/>
  <c r="H142" i="30"/>
  <c r="AG142" i="30"/>
  <c r="AF142" i="30" s="1"/>
  <c r="AH142" i="30"/>
  <c r="AI142" i="30"/>
  <c r="AJ142" i="30"/>
  <c r="AK142" i="30"/>
  <c r="AL142" i="30"/>
  <c r="AM142" i="30"/>
  <c r="AN142" i="30"/>
  <c r="AO142" i="30"/>
  <c r="AP142" i="30"/>
  <c r="AQ142" i="30"/>
  <c r="AR142" i="30"/>
  <c r="AS142" i="30"/>
  <c r="AT142" i="30"/>
  <c r="AU142" i="30"/>
  <c r="AV142" i="30"/>
  <c r="AW142" i="30"/>
  <c r="AX142" i="30"/>
  <c r="AY142" i="30"/>
  <c r="AZ142" i="30"/>
  <c r="BE142" i="30"/>
  <c r="BF142" i="30"/>
  <c r="BG142" i="30"/>
  <c r="BH142" i="30"/>
  <c r="BI142" i="30"/>
  <c r="BJ142" i="30"/>
  <c r="BK142" i="30"/>
  <c r="BL142" i="30"/>
  <c r="BM142" i="30"/>
  <c r="BN142" i="30"/>
  <c r="BO142" i="30"/>
  <c r="BP142" i="30"/>
  <c r="BQ142" i="30"/>
  <c r="BR142" i="30"/>
  <c r="BS142" i="30"/>
  <c r="BT142" i="30"/>
  <c r="BU142" i="30"/>
  <c r="BV142" i="30"/>
  <c r="BW142" i="30"/>
  <c r="BX142" i="30"/>
  <c r="F143" i="30"/>
  <c r="G143" i="30" s="1"/>
  <c r="H143" i="30"/>
  <c r="AG143" i="30"/>
  <c r="AF143" i="30" s="1"/>
  <c r="AH143" i="30"/>
  <c r="AI143" i="30"/>
  <c r="AJ143" i="30"/>
  <c r="AK143" i="30"/>
  <c r="AL143" i="30"/>
  <c r="AM143" i="30"/>
  <c r="AN143" i="30"/>
  <c r="AO143" i="30"/>
  <c r="AP143" i="30"/>
  <c r="AQ143" i="30"/>
  <c r="AR143" i="30"/>
  <c r="AS143" i="30"/>
  <c r="AT143" i="30"/>
  <c r="AU143" i="30"/>
  <c r="AV143" i="30"/>
  <c r="AW143" i="30"/>
  <c r="AX143" i="30"/>
  <c r="AY143" i="30"/>
  <c r="AZ143" i="30"/>
  <c r="BE143" i="30"/>
  <c r="BF143" i="30"/>
  <c r="BG143" i="30"/>
  <c r="BH143" i="30"/>
  <c r="BI143" i="30"/>
  <c r="BJ143" i="30"/>
  <c r="BK143" i="30"/>
  <c r="BL143" i="30"/>
  <c r="BM143" i="30"/>
  <c r="BN143" i="30"/>
  <c r="BO143" i="30"/>
  <c r="BP143" i="30"/>
  <c r="BQ143" i="30"/>
  <c r="BR143" i="30"/>
  <c r="BS143" i="30"/>
  <c r="BT143" i="30"/>
  <c r="BU143" i="30"/>
  <c r="BV143" i="30"/>
  <c r="BW143" i="30"/>
  <c r="BX143" i="30"/>
  <c r="F144" i="30"/>
  <c r="G144" i="30" s="1"/>
  <c r="H144" i="30"/>
  <c r="AG144" i="30"/>
  <c r="AF144" i="30" s="1"/>
  <c r="AH144" i="30"/>
  <c r="AI144" i="30"/>
  <c r="AJ144" i="30"/>
  <c r="AK144" i="30"/>
  <c r="AL144" i="30"/>
  <c r="AM144" i="30"/>
  <c r="AN144" i="30"/>
  <c r="AO144" i="30"/>
  <c r="AP144" i="30"/>
  <c r="AQ144" i="30"/>
  <c r="AR144" i="30"/>
  <c r="AS144" i="30"/>
  <c r="AT144" i="30"/>
  <c r="AU144" i="30"/>
  <c r="AV144" i="30"/>
  <c r="AW144" i="30"/>
  <c r="AX144" i="30"/>
  <c r="AY144" i="30"/>
  <c r="AZ144" i="30"/>
  <c r="BE144" i="30"/>
  <c r="BF144" i="30"/>
  <c r="BG144" i="30"/>
  <c r="BH144" i="30"/>
  <c r="BI144" i="30"/>
  <c r="BJ144" i="30"/>
  <c r="BK144" i="30"/>
  <c r="BL144" i="30"/>
  <c r="BM144" i="30"/>
  <c r="BN144" i="30"/>
  <c r="BO144" i="30"/>
  <c r="BP144" i="30"/>
  <c r="BQ144" i="30"/>
  <c r="BR144" i="30"/>
  <c r="BS144" i="30"/>
  <c r="BT144" i="30"/>
  <c r="BU144" i="30"/>
  <c r="BV144" i="30"/>
  <c r="BW144" i="30"/>
  <c r="BX144" i="30"/>
  <c r="F145" i="30"/>
  <c r="G145" i="30" s="1"/>
  <c r="H145" i="30"/>
  <c r="AG145" i="30"/>
  <c r="AF145" i="30" s="1"/>
  <c r="AH145" i="30"/>
  <c r="AI145" i="30"/>
  <c r="AJ145" i="30"/>
  <c r="AK145" i="30"/>
  <c r="AL145" i="30"/>
  <c r="AM145" i="30"/>
  <c r="AN145" i="30"/>
  <c r="AO145" i="30"/>
  <c r="AP145" i="30"/>
  <c r="AQ145" i="30"/>
  <c r="AR145" i="30"/>
  <c r="AS145" i="30"/>
  <c r="AT145" i="30"/>
  <c r="AU145" i="30"/>
  <c r="AV145" i="30"/>
  <c r="AW145" i="30"/>
  <c r="AX145" i="30"/>
  <c r="AY145" i="30"/>
  <c r="AZ145" i="30"/>
  <c r="BE145" i="30"/>
  <c r="BF145" i="30"/>
  <c r="BG145" i="30"/>
  <c r="BH145" i="30"/>
  <c r="BI145" i="30"/>
  <c r="BJ145" i="30"/>
  <c r="BK145" i="30"/>
  <c r="BL145" i="30"/>
  <c r="BM145" i="30"/>
  <c r="BN145" i="30"/>
  <c r="BO145" i="30"/>
  <c r="BP145" i="30"/>
  <c r="BQ145" i="30"/>
  <c r="BR145" i="30"/>
  <c r="BS145" i="30"/>
  <c r="BT145" i="30"/>
  <c r="BU145" i="30"/>
  <c r="BV145" i="30"/>
  <c r="BW145" i="30"/>
  <c r="BX145" i="30"/>
  <c r="F146" i="30"/>
  <c r="G146" i="30" s="1"/>
  <c r="H146" i="30"/>
  <c r="AG146" i="30"/>
  <c r="AF146" i="30" s="1"/>
  <c r="AH146" i="30"/>
  <c r="AI146" i="30"/>
  <c r="AJ146" i="30"/>
  <c r="AK146" i="30"/>
  <c r="AL146" i="30"/>
  <c r="AM146" i="30"/>
  <c r="AN146" i="30"/>
  <c r="AO146" i="30"/>
  <c r="AP146" i="30"/>
  <c r="AQ146" i="30"/>
  <c r="AR146" i="30"/>
  <c r="AS146" i="30"/>
  <c r="AT146" i="30"/>
  <c r="AU146" i="30"/>
  <c r="AV146" i="30"/>
  <c r="AW146" i="30"/>
  <c r="AX146" i="30"/>
  <c r="AY146" i="30"/>
  <c r="AZ146" i="30"/>
  <c r="BE146" i="30"/>
  <c r="BF146" i="30"/>
  <c r="BG146" i="30"/>
  <c r="BH146" i="30"/>
  <c r="BI146" i="30"/>
  <c r="BJ146" i="30"/>
  <c r="BK146" i="30"/>
  <c r="BL146" i="30"/>
  <c r="BM146" i="30"/>
  <c r="BN146" i="30"/>
  <c r="BO146" i="30"/>
  <c r="BP146" i="30"/>
  <c r="BQ146" i="30"/>
  <c r="BR146" i="30"/>
  <c r="BS146" i="30"/>
  <c r="BT146" i="30"/>
  <c r="BU146" i="30"/>
  <c r="BV146" i="30"/>
  <c r="BW146" i="30"/>
  <c r="BX146" i="30"/>
  <c r="F147" i="30"/>
  <c r="G147" i="30" s="1"/>
  <c r="H147" i="30"/>
  <c r="AG147" i="30"/>
  <c r="AF147" i="30" s="1"/>
  <c r="AH147" i="30"/>
  <c r="AI147" i="30"/>
  <c r="AJ147" i="30"/>
  <c r="AK147" i="30"/>
  <c r="AL147" i="30"/>
  <c r="AM147" i="30"/>
  <c r="AN147" i="30"/>
  <c r="AO147" i="30"/>
  <c r="AP147" i="30"/>
  <c r="AQ147" i="30"/>
  <c r="AR147" i="30"/>
  <c r="AS147" i="30"/>
  <c r="AT147" i="30"/>
  <c r="AU147" i="30"/>
  <c r="AV147" i="30"/>
  <c r="AW147" i="30"/>
  <c r="AX147" i="30"/>
  <c r="AY147" i="30"/>
  <c r="AZ147" i="30"/>
  <c r="BE147" i="30"/>
  <c r="BF147" i="30"/>
  <c r="BG147" i="30"/>
  <c r="BH147" i="30"/>
  <c r="BI147" i="30"/>
  <c r="BJ147" i="30"/>
  <c r="BK147" i="30"/>
  <c r="BL147" i="30"/>
  <c r="BM147" i="30"/>
  <c r="BN147" i="30"/>
  <c r="BO147" i="30"/>
  <c r="BP147" i="30"/>
  <c r="BQ147" i="30"/>
  <c r="BR147" i="30"/>
  <c r="BS147" i="30"/>
  <c r="BT147" i="30"/>
  <c r="BU147" i="30"/>
  <c r="BV147" i="30"/>
  <c r="BW147" i="30"/>
  <c r="BX147" i="30"/>
  <c r="F148" i="30"/>
  <c r="G148" i="30" s="1"/>
  <c r="H148" i="30"/>
  <c r="AG148" i="30"/>
  <c r="AF148" i="30" s="1"/>
  <c r="AH148" i="30"/>
  <c r="AI148" i="30"/>
  <c r="AJ148" i="30"/>
  <c r="AK148" i="30"/>
  <c r="AL148" i="30"/>
  <c r="AM148" i="30"/>
  <c r="AN148" i="30"/>
  <c r="AO148" i="30"/>
  <c r="AP148" i="30"/>
  <c r="AQ148" i="30"/>
  <c r="AR148" i="30"/>
  <c r="AS148" i="30"/>
  <c r="AT148" i="30"/>
  <c r="AU148" i="30"/>
  <c r="AV148" i="30"/>
  <c r="AW148" i="30"/>
  <c r="AX148" i="30"/>
  <c r="AY148" i="30"/>
  <c r="AZ148" i="30"/>
  <c r="BE148" i="30"/>
  <c r="BF148" i="30"/>
  <c r="BG148" i="30"/>
  <c r="BH148" i="30"/>
  <c r="BI148" i="30"/>
  <c r="BJ148" i="30"/>
  <c r="BK148" i="30"/>
  <c r="BL148" i="30"/>
  <c r="BM148" i="30"/>
  <c r="BN148" i="30"/>
  <c r="BO148" i="30"/>
  <c r="BP148" i="30"/>
  <c r="BQ148" i="30"/>
  <c r="BR148" i="30"/>
  <c r="BS148" i="30"/>
  <c r="BT148" i="30"/>
  <c r="BU148" i="30"/>
  <c r="BV148" i="30"/>
  <c r="BW148" i="30"/>
  <c r="BX148" i="30"/>
  <c r="F149" i="30"/>
  <c r="G149" i="30" s="1"/>
  <c r="H149" i="30"/>
  <c r="AG149" i="30"/>
  <c r="AF149" i="30" s="1"/>
  <c r="AH149" i="30"/>
  <c r="AI149" i="30"/>
  <c r="AJ149" i="30"/>
  <c r="AK149" i="30"/>
  <c r="AL149" i="30"/>
  <c r="AM149" i="30"/>
  <c r="AN149" i="30"/>
  <c r="AO149" i="30"/>
  <c r="AP149" i="30"/>
  <c r="AQ149" i="30"/>
  <c r="AR149" i="30"/>
  <c r="AS149" i="30"/>
  <c r="AT149" i="30"/>
  <c r="AU149" i="30"/>
  <c r="AV149" i="30"/>
  <c r="AW149" i="30"/>
  <c r="AX149" i="30"/>
  <c r="AY149" i="30"/>
  <c r="AZ149" i="30"/>
  <c r="BE149" i="30"/>
  <c r="BF149" i="30"/>
  <c r="BG149" i="30"/>
  <c r="BH149" i="30"/>
  <c r="BI149" i="30"/>
  <c r="BJ149" i="30"/>
  <c r="BK149" i="30"/>
  <c r="BL149" i="30"/>
  <c r="BM149" i="30"/>
  <c r="BN149" i="30"/>
  <c r="BO149" i="30"/>
  <c r="BP149" i="30"/>
  <c r="BQ149" i="30"/>
  <c r="BR149" i="30"/>
  <c r="BS149" i="30"/>
  <c r="BT149" i="30"/>
  <c r="BU149" i="30"/>
  <c r="BV149" i="30"/>
  <c r="BW149" i="30"/>
  <c r="BX149" i="30"/>
  <c r="F150" i="30"/>
  <c r="G150" i="30" s="1"/>
  <c r="H150" i="30"/>
  <c r="AG150" i="30"/>
  <c r="AF150" i="30" s="1"/>
  <c r="AH150" i="30"/>
  <c r="AI150" i="30"/>
  <c r="AJ150" i="30"/>
  <c r="AK150" i="30"/>
  <c r="AL150" i="30"/>
  <c r="AM150" i="30"/>
  <c r="AN150" i="30"/>
  <c r="AO150" i="30"/>
  <c r="AP150" i="30"/>
  <c r="AQ150" i="30"/>
  <c r="AR150" i="30"/>
  <c r="AS150" i="30"/>
  <c r="AT150" i="30"/>
  <c r="AU150" i="30"/>
  <c r="AV150" i="30"/>
  <c r="AW150" i="30"/>
  <c r="AX150" i="30"/>
  <c r="AY150" i="30"/>
  <c r="AZ150" i="30"/>
  <c r="BE150" i="30"/>
  <c r="BF150" i="30"/>
  <c r="BG150" i="30"/>
  <c r="BH150" i="30"/>
  <c r="BI150" i="30"/>
  <c r="BJ150" i="30"/>
  <c r="BK150" i="30"/>
  <c r="BL150" i="30"/>
  <c r="BM150" i="30"/>
  <c r="BN150" i="30"/>
  <c r="BO150" i="30"/>
  <c r="BP150" i="30"/>
  <c r="BQ150" i="30"/>
  <c r="BR150" i="30"/>
  <c r="BS150" i="30"/>
  <c r="BT150" i="30"/>
  <c r="BU150" i="30"/>
  <c r="BV150" i="30"/>
  <c r="BW150" i="30"/>
  <c r="BX150" i="30"/>
  <c r="F151" i="30"/>
  <c r="G151" i="30" s="1"/>
  <c r="H151" i="30"/>
  <c r="AG151" i="30"/>
  <c r="AF151" i="30" s="1"/>
  <c r="AH151" i="30"/>
  <c r="AI151" i="30"/>
  <c r="AJ151" i="30"/>
  <c r="AK151" i="30"/>
  <c r="AL151" i="30"/>
  <c r="AM151" i="30"/>
  <c r="AN151" i="30"/>
  <c r="AO151" i="30"/>
  <c r="AP151" i="30"/>
  <c r="AQ151" i="30"/>
  <c r="AR151" i="30"/>
  <c r="AS151" i="30"/>
  <c r="AT151" i="30"/>
  <c r="AU151" i="30"/>
  <c r="AV151" i="30"/>
  <c r="AW151" i="30"/>
  <c r="AX151" i="30"/>
  <c r="AY151" i="30"/>
  <c r="AZ151" i="30"/>
  <c r="BE151" i="30"/>
  <c r="BF151" i="30"/>
  <c r="BG151" i="30"/>
  <c r="BH151" i="30"/>
  <c r="BI151" i="30"/>
  <c r="BJ151" i="30"/>
  <c r="BK151" i="30"/>
  <c r="BL151" i="30"/>
  <c r="BM151" i="30"/>
  <c r="BN151" i="30"/>
  <c r="BO151" i="30"/>
  <c r="BP151" i="30"/>
  <c r="BQ151" i="30"/>
  <c r="BR151" i="30"/>
  <c r="BS151" i="30"/>
  <c r="BT151" i="30"/>
  <c r="BU151" i="30"/>
  <c r="BV151" i="30"/>
  <c r="BW151" i="30"/>
  <c r="BX151" i="30"/>
  <c r="F152" i="30"/>
  <c r="G152" i="30" s="1"/>
  <c r="H152" i="30"/>
  <c r="AG152" i="30"/>
  <c r="AF152" i="30" s="1"/>
  <c r="AH152" i="30"/>
  <c r="AI152" i="30"/>
  <c r="AJ152" i="30"/>
  <c r="AK152" i="30"/>
  <c r="AL152" i="30"/>
  <c r="AM152" i="30"/>
  <c r="AN152" i="30"/>
  <c r="AO152" i="30"/>
  <c r="AP152" i="30"/>
  <c r="AQ152" i="30"/>
  <c r="AR152" i="30"/>
  <c r="AS152" i="30"/>
  <c r="AT152" i="30"/>
  <c r="AU152" i="30"/>
  <c r="AV152" i="30"/>
  <c r="AW152" i="30"/>
  <c r="AX152" i="30"/>
  <c r="AY152" i="30"/>
  <c r="AZ152" i="30"/>
  <c r="BE152" i="30"/>
  <c r="BF152" i="30"/>
  <c r="BG152" i="30"/>
  <c r="BH152" i="30"/>
  <c r="BI152" i="30"/>
  <c r="BJ152" i="30"/>
  <c r="BK152" i="30"/>
  <c r="BL152" i="30"/>
  <c r="BM152" i="30"/>
  <c r="BN152" i="30"/>
  <c r="BO152" i="30"/>
  <c r="BP152" i="30"/>
  <c r="BQ152" i="30"/>
  <c r="BR152" i="30"/>
  <c r="BS152" i="30"/>
  <c r="BT152" i="30"/>
  <c r="BU152" i="30"/>
  <c r="BV152" i="30"/>
  <c r="BW152" i="30"/>
  <c r="BX152" i="30"/>
  <c r="F153" i="30"/>
  <c r="G153" i="30" s="1"/>
  <c r="H153" i="30"/>
  <c r="AG153" i="30"/>
  <c r="AF153" i="30" s="1"/>
  <c r="AH153" i="30"/>
  <c r="AI153" i="30"/>
  <c r="AJ153" i="30"/>
  <c r="AK153" i="30"/>
  <c r="AL153" i="30"/>
  <c r="AM153" i="30"/>
  <c r="AN153" i="30"/>
  <c r="AO153" i="30"/>
  <c r="AP153" i="30"/>
  <c r="AQ153" i="30"/>
  <c r="AR153" i="30"/>
  <c r="AS153" i="30"/>
  <c r="AT153" i="30"/>
  <c r="AU153" i="30"/>
  <c r="AV153" i="30"/>
  <c r="AW153" i="30"/>
  <c r="AX153" i="30"/>
  <c r="AY153" i="30"/>
  <c r="AZ153" i="30"/>
  <c r="BE153" i="30"/>
  <c r="BF153" i="30"/>
  <c r="BG153" i="30"/>
  <c r="BH153" i="30"/>
  <c r="BI153" i="30"/>
  <c r="BJ153" i="30"/>
  <c r="BK153" i="30"/>
  <c r="BL153" i="30"/>
  <c r="BM153" i="30"/>
  <c r="BN153" i="30"/>
  <c r="BO153" i="30"/>
  <c r="BP153" i="30"/>
  <c r="BQ153" i="30"/>
  <c r="BR153" i="30"/>
  <c r="BS153" i="30"/>
  <c r="BT153" i="30"/>
  <c r="BU153" i="30"/>
  <c r="BV153" i="30"/>
  <c r="BW153" i="30"/>
  <c r="BX153" i="30"/>
  <c r="F154" i="30"/>
  <c r="G154" i="30" s="1"/>
  <c r="H154" i="30"/>
  <c r="AG154" i="30"/>
  <c r="AF154" i="30" s="1"/>
  <c r="AH154" i="30"/>
  <c r="AI154" i="30"/>
  <c r="AJ154" i="30"/>
  <c r="AK154" i="30"/>
  <c r="AL154" i="30"/>
  <c r="AM154" i="30"/>
  <c r="AN154" i="30"/>
  <c r="AO154" i="30"/>
  <c r="AP154" i="30"/>
  <c r="AQ154" i="30"/>
  <c r="AR154" i="30"/>
  <c r="AS154" i="30"/>
  <c r="AT154" i="30"/>
  <c r="AU154" i="30"/>
  <c r="AV154" i="30"/>
  <c r="AW154" i="30"/>
  <c r="AX154" i="30"/>
  <c r="AY154" i="30"/>
  <c r="AZ154" i="30"/>
  <c r="BE154" i="30"/>
  <c r="BF154" i="30"/>
  <c r="BG154" i="30"/>
  <c r="BH154" i="30"/>
  <c r="BI154" i="30"/>
  <c r="BJ154" i="30"/>
  <c r="BK154" i="30"/>
  <c r="BL154" i="30"/>
  <c r="BM154" i="30"/>
  <c r="BN154" i="30"/>
  <c r="BO154" i="30"/>
  <c r="BP154" i="30"/>
  <c r="BQ154" i="30"/>
  <c r="BR154" i="30"/>
  <c r="BS154" i="30"/>
  <c r="BT154" i="30"/>
  <c r="BU154" i="30"/>
  <c r="BV154" i="30"/>
  <c r="BW154" i="30"/>
  <c r="BX154" i="30"/>
  <c r="F155" i="30"/>
  <c r="G155" i="30" s="1"/>
  <c r="H155" i="30"/>
  <c r="AG155" i="30"/>
  <c r="AF155" i="30" s="1"/>
  <c r="AH155" i="30"/>
  <c r="AI155" i="30"/>
  <c r="AJ155" i="30"/>
  <c r="AK155" i="30"/>
  <c r="AL155" i="30"/>
  <c r="AM155" i="30"/>
  <c r="AN155" i="30"/>
  <c r="AO155" i="30"/>
  <c r="AP155" i="30"/>
  <c r="AQ155" i="30"/>
  <c r="AR155" i="30"/>
  <c r="AS155" i="30"/>
  <c r="AT155" i="30"/>
  <c r="AU155" i="30"/>
  <c r="AV155" i="30"/>
  <c r="AW155" i="30"/>
  <c r="AX155" i="30"/>
  <c r="AY155" i="30"/>
  <c r="AZ155" i="30"/>
  <c r="BE155" i="30"/>
  <c r="BF155" i="30"/>
  <c r="BG155" i="30"/>
  <c r="BH155" i="30"/>
  <c r="BI155" i="30"/>
  <c r="BJ155" i="30"/>
  <c r="BK155" i="30"/>
  <c r="BL155" i="30"/>
  <c r="BM155" i="30"/>
  <c r="BN155" i="30"/>
  <c r="BO155" i="30"/>
  <c r="BP155" i="30"/>
  <c r="BQ155" i="30"/>
  <c r="BR155" i="30"/>
  <c r="BS155" i="30"/>
  <c r="BT155" i="30"/>
  <c r="BU155" i="30"/>
  <c r="BV155" i="30"/>
  <c r="BW155" i="30"/>
  <c r="BX155" i="30"/>
  <c r="F156" i="30"/>
  <c r="G156" i="30" s="1"/>
  <c r="H156" i="30"/>
  <c r="AG156" i="30"/>
  <c r="AF156" i="30" s="1"/>
  <c r="AH156" i="30"/>
  <c r="AI156" i="30"/>
  <c r="AJ156" i="30"/>
  <c r="AK156" i="30"/>
  <c r="AL156" i="30"/>
  <c r="AM156" i="30"/>
  <c r="AN156" i="30"/>
  <c r="AO156" i="30"/>
  <c r="AP156" i="30"/>
  <c r="AQ156" i="30"/>
  <c r="AR156" i="30"/>
  <c r="AS156" i="30"/>
  <c r="AT156" i="30"/>
  <c r="AU156" i="30"/>
  <c r="AV156" i="30"/>
  <c r="AW156" i="30"/>
  <c r="AX156" i="30"/>
  <c r="AY156" i="30"/>
  <c r="AZ156" i="30"/>
  <c r="BE156" i="30"/>
  <c r="BF156" i="30"/>
  <c r="BG156" i="30"/>
  <c r="BH156" i="30"/>
  <c r="BI156" i="30"/>
  <c r="BJ156" i="30"/>
  <c r="BK156" i="30"/>
  <c r="BL156" i="30"/>
  <c r="BM156" i="30"/>
  <c r="BN156" i="30"/>
  <c r="BO156" i="30"/>
  <c r="BP156" i="30"/>
  <c r="BQ156" i="30"/>
  <c r="BR156" i="30"/>
  <c r="BS156" i="30"/>
  <c r="BT156" i="30"/>
  <c r="BU156" i="30"/>
  <c r="BV156" i="30"/>
  <c r="BW156" i="30"/>
  <c r="BX156" i="30"/>
  <c r="F157" i="30"/>
  <c r="G157" i="30" s="1"/>
  <c r="H157" i="30"/>
  <c r="AG157" i="30"/>
  <c r="AF157" i="30" s="1"/>
  <c r="AH157" i="30"/>
  <c r="AI157" i="30"/>
  <c r="AJ157" i="30"/>
  <c r="AK157" i="30"/>
  <c r="AL157" i="30"/>
  <c r="AM157" i="30"/>
  <c r="AN157" i="30"/>
  <c r="AO157" i="30"/>
  <c r="AP157" i="30"/>
  <c r="AQ157" i="30"/>
  <c r="AR157" i="30"/>
  <c r="AS157" i="30"/>
  <c r="AT157" i="30"/>
  <c r="AU157" i="30"/>
  <c r="AV157" i="30"/>
  <c r="AW157" i="30"/>
  <c r="AX157" i="30"/>
  <c r="AY157" i="30"/>
  <c r="AZ157" i="30"/>
  <c r="BE157" i="30"/>
  <c r="BF157" i="30"/>
  <c r="BG157" i="30"/>
  <c r="BH157" i="30"/>
  <c r="BI157" i="30"/>
  <c r="BJ157" i="30"/>
  <c r="BK157" i="30"/>
  <c r="BL157" i="30"/>
  <c r="BM157" i="30"/>
  <c r="BN157" i="30"/>
  <c r="BO157" i="30"/>
  <c r="BP157" i="30"/>
  <c r="BQ157" i="30"/>
  <c r="BR157" i="30"/>
  <c r="BS157" i="30"/>
  <c r="BT157" i="30"/>
  <c r="BU157" i="30"/>
  <c r="BV157" i="30"/>
  <c r="BW157" i="30"/>
  <c r="BX157" i="30"/>
  <c r="F158" i="30"/>
  <c r="G158" i="30" s="1"/>
  <c r="H158" i="30"/>
  <c r="AG158" i="30"/>
  <c r="AF158" i="30" s="1"/>
  <c r="AH158" i="30"/>
  <c r="AI158" i="30"/>
  <c r="AJ158" i="30"/>
  <c r="AK158" i="30"/>
  <c r="AL158" i="30"/>
  <c r="AM158" i="30"/>
  <c r="AN158" i="30"/>
  <c r="AO158" i="30"/>
  <c r="AP158" i="30"/>
  <c r="AQ158" i="30"/>
  <c r="AR158" i="30"/>
  <c r="AS158" i="30"/>
  <c r="AT158" i="30"/>
  <c r="AU158" i="30"/>
  <c r="AV158" i="30"/>
  <c r="AW158" i="30"/>
  <c r="AX158" i="30"/>
  <c r="AY158" i="30"/>
  <c r="AZ158" i="30"/>
  <c r="BE158" i="30"/>
  <c r="BF158" i="30"/>
  <c r="BG158" i="30"/>
  <c r="BH158" i="30"/>
  <c r="BI158" i="30"/>
  <c r="BJ158" i="30"/>
  <c r="BK158" i="30"/>
  <c r="BL158" i="30"/>
  <c r="BM158" i="30"/>
  <c r="BN158" i="30"/>
  <c r="BO158" i="30"/>
  <c r="BP158" i="30"/>
  <c r="BQ158" i="30"/>
  <c r="BR158" i="30"/>
  <c r="BS158" i="30"/>
  <c r="BT158" i="30"/>
  <c r="BU158" i="30"/>
  <c r="BV158" i="30"/>
  <c r="BW158" i="30"/>
  <c r="BX158" i="30"/>
  <c r="F159" i="30"/>
  <c r="G159" i="30" s="1"/>
  <c r="H159" i="30"/>
  <c r="AG159" i="30"/>
  <c r="AF159" i="30" s="1"/>
  <c r="AH159" i="30"/>
  <c r="AI159" i="30"/>
  <c r="AJ159" i="30"/>
  <c r="AK159" i="30"/>
  <c r="AL159" i="30"/>
  <c r="AM159" i="30"/>
  <c r="AN159" i="30"/>
  <c r="AO159" i="30"/>
  <c r="AP159" i="30"/>
  <c r="AQ159" i="30"/>
  <c r="AR159" i="30"/>
  <c r="AS159" i="30"/>
  <c r="AT159" i="30"/>
  <c r="AU159" i="30"/>
  <c r="AV159" i="30"/>
  <c r="AW159" i="30"/>
  <c r="AX159" i="30"/>
  <c r="AY159" i="30"/>
  <c r="AZ159" i="30"/>
  <c r="BE159" i="30"/>
  <c r="BF159" i="30"/>
  <c r="BG159" i="30"/>
  <c r="BH159" i="30"/>
  <c r="BI159" i="30"/>
  <c r="BJ159" i="30"/>
  <c r="BK159" i="30"/>
  <c r="BL159" i="30"/>
  <c r="BM159" i="30"/>
  <c r="BN159" i="30"/>
  <c r="BO159" i="30"/>
  <c r="BP159" i="30"/>
  <c r="BQ159" i="30"/>
  <c r="BR159" i="30"/>
  <c r="BS159" i="30"/>
  <c r="BT159" i="30"/>
  <c r="BU159" i="30"/>
  <c r="BV159" i="30"/>
  <c r="BW159" i="30"/>
  <c r="BX159" i="30"/>
  <c r="F160" i="30"/>
  <c r="G160" i="30" s="1"/>
  <c r="H160" i="30"/>
  <c r="AG160" i="30"/>
  <c r="AF160" i="30" s="1"/>
  <c r="AH160" i="30"/>
  <c r="AI160" i="30"/>
  <c r="AJ160" i="30"/>
  <c r="AK160" i="30"/>
  <c r="AL160" i="30"/>
  <c r="AM160" i="30"/>
  <c r="AN160" i="30"/>
  <c r="AO160" i="30"/>
  <c r="AP160" i="30"/>
  <c r="AQ160" i="30"/>
  <c r="AR160" i="30"/>
  <c r="AS160" i="30"/>
  <c r="AT160" i="30"/>
  <c r="AU160" i="30"/>
  <c r="AV160" i="30"/>
  <c r="AW160" i="30"/>
  <c r="AX160" i="30"/>
  <c r="AY160" i="30"/>
  <c r="AZ160" i="30"/>
  <c r="BE160" i="30"/>
  <c r="BF160" i="30"/>
  <c r="BG160" i="30"/>
  <c r="BH160" i="30"/>
  <c r="BI160" i="30"/>
  <c r="BJ160" i="30"/>
  <c r="BK160" i="30"/>
  <c r="BL160" i="30"/>
  <c r="BM160" i="30"/>
  <c r="BN160" i="30"/>
  <c r="BO160" i="30"/>
  <c r="BP160" i="30"/>
  <c r="BQ160" i="30"/>
  <c r="BR160" i="30"/>
  <c r="BS160" i="30"/>
  <c r="BT160" i="30"/>
  <c r="BU160" i="30"/>
  <c r="BV160" i="30"/>
  <c r="BW160" i="30"/>
  <c r="BX160" i="30"/>
  <c r="F161" i="30"/>
  <c r="G161" i="30" s="1"/>
  <c r="H161" i="30"/>
  <c r="AG161" i="30"/>
  <c r="AF161" i="30" s="1"/>
  <c r="AH161" i="30"/>
  <c r="AI161" i="30"/>
  <c r="AJ161" i="30"/>
  <c r="AK161" i="30"/>
  <c r="AL161" i="30"/>
  <c r="AM161" i="30"/>
  <c r="AN161" i="30"/>
  <c r="AO161" i="30"/>
  <c r="AP161" i="30"/>
  <c r="AQ161" i="30"/>
  <c r="AR161" i="30"/>
  <c r="AS161" i="30"/>
  <c r="AT161" i="30"/>
  <c r="AU161" i="30"/>
  <c r="AV161" i="30"/>
  <c r="AW161" i="30"/>
  <c r="AX161" i="30"/>
  <c r="AY161" i="30"/>
  <c r="AZ161" i="30"/>
  <c r="BE161" i="30"/>
  <c r="BF161" i="30"/>
  <c r="BG161" i="30"/>
  <c r="BH161" i="30"/>
  <c r="BI161" i="30"/>
  <c r="BJ161" i="30"/>
  <c r="BK161" i="30"/>
  <c r="BL161" i="30"/>
  <c r="BM161" i="30"/>
  <c r="BN161" i="30"/>
  <c r="BO161" i="30"/>
  <c r="BP161" i="30"/>
  <c r="BQ161" i="30"/>
  <c r="BR161" i="30"/>
  <c r="BS161" i="30"/>
  <c r="BT161" i="30"/>
  <c r="BU161" i="30"/>
  <c r="BV161" i="30"/>
  <c r="BW161" i="30"/>
  <c r="BX161" i="30"/>
  <c r="F162" i="30"/>
  <c r="G162" i="30" s="1"/>
  <c r="H162" i="30"/>
  <c r="AG162" i="30"/>
  <c r="AF162" i="30" s="1"/>
  <c r="AH162" i="30"/>
  <c r="AI162" i="30"/>
  <c r="AJ162" i="30"/>
  <c r="AK162" i="30"/>
  <c r="AL162" i="30"/>
  <c r="AM162" i="30"/>
  <c r="AN162" i="30"/>
  <c r="AO162" i="30"/>
  <c r="AP162" i="30"/>
  <c r="AQ162" i="30"/>
  <c r="AR162" i="30"/>
  <c r="AS162" i="30"/>
  <c r="AT162" i="30"/>
  <c r="AU162" i="30"/>
  <c r="AV162" i="30"/>
  <c r="AW162" i="30"/>
  <c r="AX162" i="30"/>
  <c r="AY162" i="30"/>
  <c r="AZ162" i="30"/>
  <c r="BE162" i="30"/>
  <c r="BF162" i="30"/>
  <c r="BG162" i="30"/>
  <c r="BH162" i="30"/>
  <c r="BI162" i="30"/>
  <c r="BJ162" i="30"/>
  <c r="BK162" i="30"/>
  <c r="BL162" i="30"/>
  <c r="BM162" i="30"/>
  <c r="BN162" i="30"/>
  <c r="BO162" i="30"/>
  <c r="BP162" i="30"/>
  <c r="BQ162" i="30"/>
  <c r="BR162" i="30"/>
  <c r="BS162" i="30"/>
  <c r="BT162" i="30"/>
  <c r="BU162" i="30"/>
  <c r="BV162" i="30"/>
  <c r="BW162" i="30"/>
  <c r="BX162" i="30"/>
  <c r="F163" i="30"/>
  <c r="G163" i="30" s="1"/>
  <c r="H163" i="30"/>
  <c r="AG163" i="30"/>
  <c r="AF163" i="30" s="1"/>
  <c r="AH163" i="30"/>
  <c r="AI163" i="30"/>
  <c r="AJ163" i="30"/>
  <c r="AK163" i="30"/>
  <c r="AL163" i="30"/>
  <c r="AM163" i="30"/>
  <c r="AN163" i="30"/>
  <c r="AO163" i="30"/>
  <c r="AP163" i="30"/>
  <c r="AQ163" i="30"/>
  <c r="AR163" i="30"/>
  <c r="AS163" i="30"/>
  <c r="AT163" i="30"/>
  <c r="AU163" i="30"/>
  <c r="AV163" i="30"/>
  <c r="AW163" i="30"/>
  <c r="AX163" i="30"/>
  <c r="AY163" i="30"/>
  <c r="AZ163" i="30"/>
  <c r="BE163" i="30"/>
  <c r="BF163" i="30"/>
  <c r="BG163" i="30"/>
  <c r="BH163" i="30"/>
  <c r="BI163" i="30"/>
  <c r="BJ163" i="30"/>
  <c r="BK163" i="30"/>
  <c r="BL163" i="30"/>
  <c r="BM163" i="30"/>
  <c r="BN163" i="30"/>
  <c r="BO163" i="30"/>
  <c r="BP163" i="30"/>
  <c r="BQ163" i="30"/>
  <c r="BR163" i="30"/>
  <c r="BS163" i="30"/>
  <c r="BT163" i="30"/>
  <c r="BU163" i="30"/>
  <c r="BV163" i="30"/>
  <c r="BW163" i="30"/>
  <c r="BX163" i="30"/>
  <c r="F164" i="30"/>
  <c r="G164" i="30" s="1"/>
  <c r="H164" i="30"/>
  <c r="AG164" i="30"/>
  <c r="AF164" i="30" s="1"/>
  <c r="AH164" i="30"/>
  <c r="AI164" i="30"/>
  <c r="AJ164" i="30"/>
  <c r="AK164" i="30"/>
  <c r="AL164" i="30"/>
  <c r="AM164" i="30"/>
  <c r="AN164" i="30"/>
  <c r="AO164" i="30"/>
  <c r="AP164" i="30"/>
  <c r="AQ164" i="30"/>
  <c r="AR164" i="30"/>
  <c r="AS164" i="30"/>
  <c r="AT164" i="30"/>
  <c r="AU164" i="30"/>
  <c r="AV164" i="30"/>
  <c r="AW164" i="30"/>
  <c r="AX164" i="30"/>
  <c r="AY164" i="30"/>
  <c r="AZ164" i="30"/>
  <c r="BE164" i="30"/>
  <c r="BF164" i="30"/>
  <c r="BG164" i="30"/>
  <c r="BH164" i="30"/>
  <c r="BI164" i="30"/>
  <c r="BJ164" i="30"/>
  <c r="BK164" i="30"/>
  <c r="BL164" i="30"/>
  <c r="BM164" i="30"/>
  <c r="BN164" i="30"/>
  <c r="BO164" i="30"/>
  <c r="BP164" i="30"/>
  <c r="BQ164" i="30"/>
  <c r="BR164" i="30"/>
  <c r="BS164" i="30"/>
  <c r="BT164" i="30"/>
  <c r="BU164" i="30"/>
  <c r="BV164" i="30"/>
  <c r="BW164" i="30"/>
  <c r="BX164" i="30"/>
  <c r="F165" i="30"/>
  <c r="G165" i="30" s="1"/>
  <c r="H165" i="30"/>
  <c r="AG165" i="30"/>
  <c r="AF165" i="30" s="1"/>
  <c r="AH165" i="30"/>
  <c r="AI165" i="30"/>
  <c r="AJ165" i="30"/>
  <c r="AK165" i="30"/>
  <c r="AL165" i="30"/>
  <c r="AM165" i="30"/>
  <c r="AN165" i="30"/>
  <c r="AO165" i="30"/>
  <c r="AP165" i="30"/>
  <c r="AQ165" i="30"/>
  <c r="AR165" i="30"/>
  <c r="AS165" i="30"/>
  <c r="AT165" i="30"/>
  <c r="AU165" i="30"/>
  <c r="AV165" i="30"/>
  <c r="AW165" i="30"/>
  <c r="AX165" i="30"/>
  <c r="AY165" i="30"/>
  <c r="AZ165" i="30"/>
  <c r="BE165" i="30"/>
  <c r="BF165" i="30"/>
  <c r="BG165" i="30"/>
  <c r="BH165" i="30"/>
  <c r="BI165" i="30"/>
  <c r="BJ165" i="30"/>
  <c r="BK165" i="30"/>
  <c r="BL165" i="30"/>
  <c r="BM165" i="30"/>
  <c r="BN165" i="30"/>
  <c r="BO165" i="30"/>
  <c r="BP165" i="30"/>
  <c r="BQ165" i="30"/>
  <c r="BR165" i="30"/>
  <c r="BS165" i="30"/>
  <c r="BT165" i="30"/>
  <c r="BU165" i="30"/>
  <c r="BV165" i="30"/>
  <c r="BW165" i="30"/>
  <c r="BX165" i="30"/>
  <c r="F166" i="30"/>
  <c r="G166" i="30" s="1"/>
  <c r="H166" i="30"/>
  <c r="AG166" i="30"/>
  <c r="AF166" i="30" s="1"/>
  <c r="AH166" i="30"/>
  <c r="AI166" i="30"/>
  <c r="AJ166" i="30"/>
  <c r="AK166" i="30"/>
  <c r="AL166" i="30"/>
  <c r="AM166" i="30"/>
  <c r="AN166" i="30"/>
  <c r="AO166" i="30"/>
  <c r="AP166" i="30"/>
  <c r="AQ166" i="30"/>
  <c r="AR166" i="30"/>
  <c r="AS166" i="30"/>
  <c r="AT166" i="30"/>
  <c r="AU166" i="30"/>
  <c r="AV166" i="30"/>
  <c r="AW166" i="30"/>
  <c r="AX166" i="30"/>
  <c r="AY166" i="30"/>
  <c r="AZ166" i="30"/>
  <c r="BE166" i="30"/>
  <c r="BF166" i="30"/>
  <c r="BG166" i="30"/>
  <c r="BH166" i="30"/>
  <c r="BI166" i="30"/>
  <c r="BJ166" i="30"/>
  <c r="BK166" i="30"/>
  <c r="BL166" i="30"/>
  <c r="BM166" i="30"/>
  <c r="BN166" i="30"/>
  <c r="BO166" i="30"/>
  <c r="BP166" i="30"/>
  <c r="BQ166" i="30"/>
  <c r="BR166" i="30"/>
  <c r="BS166" i="30"/>
  <c r="BT166" i="30"/>
  <c r="BU166" i="30"/>
  <c r="BV166" i="30"/>
  <c r="BW166" i="30"/>
  <c r="BX166" i="30"/>
  <c r="F167" i="30"/>
  <c r="G167" i="30" s="1"/>
  <c r="H167" i="30"/>
  <c r="AG167" i="30"/>
  <c r="AF167" i="30" s="1"/>
  <c r="AH167" i="30"/>
  <c r="AI167" i="30"/>
  <c r="AJ167" i="30"/>
  <c r="AK167" i="30"/>
  <c r="AL167" i="30"/>
  <c r="AM167" i="30"/>
  <c r="AN167" i="30"/>
  <c r="AO167" i="30"/>
  <c r="AP167" i="30"/>
  <c r="AQ167" i="30"/>
  <c r="AR167" i="30"/>
  <c r="AS167" i="30"/>
  <c r="AT167" i="30"/>
  <c r="AU167" i="30"/>
  <c r="AV167" i="30"/>
  <c r="AW167" i="30"/>
  <c r="AX167" i="30"/>
  <c r="AY167" i="30"/>
  <c r="AZ167" i="30"/>
  <c r="BE167" i="30"/>
  <c r="BF167" i="30"/>
  <c r="BG167" i="30"/>
  <c r="BH167" i="30"/>
  <c r="BI167" i="30"/>
  <c r="BJ167" i="30"/>
  <c r="BK167" i="30"/>
  <c r="BL167" i="30"/>
  <c r="BM167" i="30"/>
  <c r="BN167" i="30"/>
  <c r="BO167" i="30"/>
  <c r="BP167" i="30"/>
  <c r="BQ167" i="30"/>
  <c r="BR167" i="30"/>
  <c r="BS167" i="30"/>
  <c r="BT167" i="30"/>
  <c r="BU167" i="30"/>
  <c r="BV167" i="30"/>
  <c r="BW167" i="30"/>
  <c r="BX167" i="30"/>
  <c r="F168" i="30"/>
  <c r="G168" i="30" s="1"/>
  <c r="H168" i="30"/>
  <c r="AG168" i="30"/>
  <c r="AF168" i="30" s="1"/>
  <c r="AH168" i="30"/>
  <c r="AI168" i="30"/>
  <c r="AJ168" i="30"/>
  <c r="AK168" i="30"/>
  <c r="AL168" i="30"/>
  <c r="AM168" i="30"/>
  <c r="AN168" i="30"/>
  <c r="AO168" i="30"/>
  <c r="AP168" i="30"/>
  <c r="AQ168" i="30"/>
  <c r="AR168" i="30"/>
  <c r="AS168" i="30"/>
  <c r="AT168" i="30"/>
  <c r="AU168" i="30"/>
  <c r="AV168" i="30"/>
  <c r="AW168" i="30"/>
  <c r="AX168" i="30"/>
  <c r="AY168" i="30"/>
  <c r="AZ168" i="30"/>
  <c r="BE168" i="30"/>
  <c r="BF168" i="30"/>
  <c r="BG168" i="30"/>
  <c r="BH168" i="30"/>
  <c r="BI168" i="30"/>
  <c r="BJ168" i="30"/>
  <c r="BK168" i="30"/>
  <c r="BL168" i="30"/>
  <c r="BM168" i="30"/>
  <c r="BN168" i="30"/>
  <c r="BO168" i="30"/>
  <c r="BP168" i="30"/>
  <c r="BQ168" i="30"/>
  <c r="BR168" i="30"/>
  <c r="BS168" i="30"/>
  <c r="BT168" i="30"/>
  <c r="BU168" i="30"/>
  <c r="BV168" i="30"/>
  <c r="BW168" i="30"/>
  <c r="BX168" i="30"/>
  <c r="F169" i="30"/>
  <c r="G169" i="30" s="1"/>
  <c r="H169" i="30"/>
  <c r="AG169" i="30"/>
  <c r="AF169" i="30" s="1"/>
  <c r="AH169" i="30"/>
  <c r="AI169" i="30"/>
  <c r="AJ169" i="30"/>
  <c r="AK169" i="30"/>
  <c r="AL169" i="30"/>
  <c r="AM169" i="30"/>
  <c r="AN169" i="30"/>
  <c r="AO169" i="30"/>
  <c r="AP169" i="30"/>
  <c r="AQ169" i="30"/>
  <c r="AR169" i="30"/>
  <c r="AS169" i="30"/>
  <c r="AT169" i="30"/>
  <c r="AU169" i="30"/>
  <c r="AV169" i="30"/>
  <c r="AW169" i="30"/>
  <c r="AX169" i="30"/>
  <c r="AY169" i="30"/>
  <c r="AZ169" i="30"/>
  <c r="BE169" i="30"/>
  <c r="BF169" i="30"/>
  <c r="BG169" i="30"/>
  <c r="BH169" i="30"/>
  <c r="BI169" i="30"/>
  <c r="BJ169" i="30"/>
  <c r="BK169" i="30"/>
  <c r="BL169" i="30"/>
  <c r="BM169" i="30"/>
  <c r="BN169" i="30"/>
  <c r="BO169" i="30"/>
  <c r="BP169" i="30"/>
  <c r="BQ169" i="30"/>
  <c r="BR169" i="30"/>
  <c r="BS169" i="30"/>
  <c r="BT169" i="30"/>
  <c r="BU169" i="30"/>
  <c r="BV169" i="30"/>
  <c r="BW169" i="30"/>
  <c r="BX169" i="30"/>
  <c r="F170" i="30"/>
  <c r="G170" i="30" s="1"/>
  <c r="H170" i="30"/>
  <c r="AG170" i="30"/>
  <c r="AF170" i="30" s="1"/>
  <c r="AH170" i="30"/>
  <c r="AI170" i="30"/>
  <c r="AJ170" i="30"/>
  <c r="AK170" i="30"/>
  <c r="AL170" i="30"/>
  <c r="AM170" i="30"/>
  <c r="AN170" i="30"/>
  <c r="AO170" i="30"/>
  <c r="AP170" i="30"/>
  <c r="AQ170" i="30"/>
  <c r="AR170" i="30"/>
  <c r="AS170" i="30"/>
  <c r="AT170" i="30"/>
  <c r="AU170" i="30"/>
  <c r="AV170" i="30"/>
  <c r="AW170" i="30"/>
  <c r="AX170" i="30"/>
  <c r="AY170" i="30"/>
  <c r="AZ170" i="30"/>
  <c r="BE170" i="30"/>
  <c r="BF170" i="30"/>
  <c r="BG170" i="30"/>
  <c r="BH170" i="30"/>
  <c r="BI170" i="30"/>
  <c r="BJ170" i="30"/>
  <c r="BK170" i="30"/>
  <c r="BL170" i="30"/>
  <c r="BM170" i="30"/>
  <c r="BN170" i="30"/>
  <c r="BO170" i="30"/>
  <c r="BP170" i="30"/>
  <c r="BQ170" i="30"/>
  <c r="BR170" i="30"/>
  <c r="BS170" i="30"/>
  <c r="BT170" i="30"/>
  <c r="BU170" i="30"/>
  <c r="BV170" i="30"/>
  <c r="BW170" i="30"/>
  <c r="BX170" i="30"/>
  <c r="F171" i="30"/>
  <c r="G171" i="30" s="1"/>
  <c r="H171" i="30"/>
  <c r="AG171" i="30"/>
  <c r="AF171" i="30" s="1"/>
  <c r="AH171" i="30"/>
  <c r="AI171" i="30"/>
  <c r="AJ171" i="30"/>
  <c r="AK171" i="30"/>
  <c r="AL171" i="30"/>
  <c r="AM171" i="30"/>
  <c r="AN171" i="30"/>
  <c r="AO171" i="30"/>
  <c r="AP171" i="30"/>
  <c r="AQ171" i="30"/>
  <c r="AR171" i="30"/>
  <c r="AS171" i="30"/>
  <c r="AT171" i="30"/>
  <c r="AU171" i="30"/>
  <c r="AV171" i="30"/>
  <c r="AW171" i="30"/>
  <c r="AX171" i="30"/>
  <c r="AY171" i="30"/>
  <c r="AZ171" i="30"/>
  <c r="BE171" i="30"/>
  <c r="BF171" i="30"/>
  <c r="BG171" i="30"/>
  <c r="BH171" i="30"/>
  <c r="BI171" i="30"/>
  <c r="BJ171" i="30"/>
  <c r="BK171" i="30"/>
  <c r="BL171" i="30"/>
  <c r="BM171" i="30"/>
  <c r="BN171" i="30"/>
  <c r="BO171" i="30"/>
  <c r="BP171" i="30"/>
  <c r="BQ171" i="30"/>
  <c r="BR171" i="30"/>
  <c r="BS171" i="30"/>
  <c r="BT171" i="30"/>
  <c r="BU171" i="30"/>
  <c r="BV171" i="30"/>
  <c r="BW171" i="30"/>
  <c r="BX171" i="30"/>
  <c r="F172" i="30"/>
  <c r="G172" i="30" s="1"/>
  <c r="H172" i="30"/>
  <c r="AG172" i="30"/>
  <c r="AF172" i="30" s="1"/>
  <c r="AH172" i="30"/>
  <c r="AI172" i="30"/>
  <c r="AJ172" i="30"/>
  <c r="AK172" i="30"/>
  <c r="AL172" i="30"/>
  <c r="AM172" i="30"/>
  <c r="AN172" i="30"/>
  <c r="AO172" i="30"/>
  <c r="AP172" i="30"/>
  <c r="AQ172" i="30"/>
  <c r="AR172" i="30"/>
  <c r="AS172" i="30"/>
  <c r="AT172" i="30"/>
  <c r="AU172" i="30"/>
  <c r="AV172" i="30"/>
  <c r="AW172" i="30"/>
  <c r="AX172" i="30"/>
  <c r="AY172" i="30"/>
  <c r="AZ172" i="30"/>
  <c r="BE172" i="30"/>
  <c r="BF172" i="30"/>
  <c r="BG172" i="30"/>
  <c r="BH172" i="30"/>
  <c r="BI172" i="30"/>
  <c r="BJ172" i="30"/>
  <c r="BK172" i="30"/>
  <c r="BL172" i="30"/>
  <c r="BM172" i="30"/>
  <c r="BN172" i="30"/>
  <c r="BO172" i="30"/>
  <c r="BP172" i="30"/>
  <c r="BQ172" i="30"/>
  <c r="BR172" i="30"/>
  <c r="BS172" i="30"/>
  <c r="BT172" i="30"/>
  <c r="BU172" i="30"/>
  <c r="BV172" i="30"/>
  <c r="BW172" i="30"/>
  <c r="BX172" i="30"/>
  <c r="F173" i="30"/>
  <c r="G173" i="30" s="1"/>
  <c r="H173" i="30"/>
  <c r="AG173" i="30"/>
  <c r="AF173" i="30" s="1"/>
  <c r="AH173" i="30"/>
  <c r="AI173" i="30"/>
  <c r="AJ173" i="30"/>
  <c r="AK173" i="30"/>
  <c r="AL173" i="30"/>
  <c r="AM173" i="30"/>
  <c r="AN173" i="30"/>
  <c r="AO173" i="30"/>
  <c r="AP173" i="30"/>
  <c r="AQ173" i="30"/>
  <c r="AR173" i="30"/>
  <c r="AS173" i="30"/>
  <c r="AT173" i="30"/>
  <c r="AU173" i="30"/>
  <c r="AV173" i="30"/>
  <c r="AW173" i="30"/>
  <c r="AX173" i="30"/>
  <c r="AY173" i="30"/>
  <c r="AZ173" i="30"/>
  <c r="BE173" i="30"/>
  <c r="BF173" i="30"/>
  <c r="BG173" i="30"/>
  <c r="BH173" i="30"/>
  <c r="BI173" i="30"/>
  <c r="BJ173" i="30"/>
  <c r="BK173" i="30"/>
  <c r="BL173" i="30"/>
  <c r="BM173" i="30"/>
  <c r="BN173" i="30"/>
  <c r="BO173" i="30"/>
  <c r="BP173" i="30"/>
  <c r="BQ173" i="30"/>
  <c r="BR173" i="30"/>
  <c r="BS173" i="30"/>
  <c r="BT173" i="30"/>
  <c r="BU173" i="30"/>
  <c r="BV173" i="30"/>
  <c r="BW173" i="30"/>
  <c r="BX173" i="30"/>
  <c r="F174" i="30"/>
  <c r="G174" i="30" s="1"/>
  <c r="H174" i="30"/>
  <c r="AG174" i="30"/>
  <c r="AF174" i="30" s="1"/>
  <c r="AH174" i="30"/>
  <c r="AI174" i="30"/>
  <c r="AJ174" i="30"/>
  <c r="AK174" i="30"/>
  <c r="AL174" i="30"/>
  <c r="AM174" i="30"/>
  <c r="AN174" i="30"/>
  <c r="AO174" i="30"/>
  <c r="AP174" i="30"/>
  <c r="AQ174" i="30"/>
  <c r="AR174" i="30"/>
  <c r="AS174" i="30"/>
  <c r="AT174" i="30"/>
  <c r="AU174" i="30"/>
  <c r="AV174" i="30"/>
  <c r="AW174" i="30"/>
  <c r="AX174" i="30"/>
  <c r="AY174" i="30"/>
  <c r="AZ174" i="30"/>
  <c r="BE174" i="30"/>
  <c r="BF174" i="30"/>
  <c r="BG174" i="30"/>
  <c r="BH174" i="30"/>
  <c r="BI174" i="30"/>
  <c r="BJ174" i="30"/>
  <c r="BK174" i="30"/>
  <c r="BL174" i="30"/>
  <c r="BM174" i="30"/>
  <c r="BN174" i="30"/>
  <c r="BO174" i="30"/>
  <c r="BP174" i="30"/>
  <c r="BQ174" i="30"/>
  <c r="BR174" i="30"/>
  <c r="BS174" i="30"/>
  <c r="BT174" i="30"/>
  <c r="BU174" i="30"/>
  <c r="BV174" i="30"/>
  <c r="BW174" i="30"/>
  <c r="BX174" i="30"/>
  <c r="F175" i="30"/>
  <c r="G175" i="30" s="1"/>
  <c r="H175" i="30"/>
  <c r="AG175" i="30"/>
  <c r="AF175" i="30" s="1"/>
  <c r="AH175" i="30"/>
  <c r="AI175" i="30"/>
  <c r="AJ175" i="30"/>
  <c r="AK175" i="30"/>
  <c r="AL175" i="30"/>
  <c r="AM175" i="30"/>
  <c r="AN175" i="30"/>
  <c r="AO175" i="30"/>
  <c r="AP175" i="30"/>
  <c r="AQ175" i="30"/>
  <c r="AR175" i="30"/>
  <c r="AS175" i="30"/>
  <c r="AT175" i="30"/>
  <c r="AU175" i="30"/>
  <c r="AV175" i="30"/>
  <c r="AW175" i="30"/>
  <c r="AX175" i="30"/>
  <c r="AY175" i="30"/>
  <c r="AZ175" i="30"/>
  <c r="BE175" i="30"/>
  <c r="BF175" i="30"/>
  <c r="BG175" i="30"/>
  <c r="BH175" i="30"/>
  <c r="BI175" i="30"/>
  <c r="BJ175" i="30"/>
  <c r="BK175" i="30"/>
  <c r="BL175" i="30"/>
  <c r="BM175" i="30"/>
  <c r="BN175" i="30"/>
  <c r="BO175" i="30"/>
  <c r="BP175" i="30"/>
  <c r="BQ175" i="30"/>
  <c r="BR175" i="30"/>
  <c r="BS175" i="30"/>
  <c r="BT175" i="30"/>
  <c r="BU175" i="30"/>
  <c r="BV175" i="30"/>
  <c r="BW175" i="30"/>
  <c r="BX175" i="30"/>
  <c r="F176" i="30"/>
  <c r="G176" i="30" s="1"/>
  <c r="H176" i="30"/>
  <c r="AG176" i="30"/>
  <c r="AF176" i="30" s="1"/>
  <c r="AH176" i="30"/>
  <c r="AI176" i="30"/>
  <c r="AJ176" i="30"/>
  <c r="AK176" i="30"/>
  <c r="AL176" i="30"/>
  <c r="AM176" i="30"/>
  <c r="AN176" i="30"/>
  <c r="AO176" i="30"/>
  <c r="AP176" i="30"/>
  <c r="AQ176" i="30"/>
  <c r="AR176" i="30"/>
  <c r="AS176" i="30"/>
  <c r="AT176" i="30"/>
  <c r="AU176" i="30"/>
  <c r="AV176" i="30"/>
  <c r="AW176" i="30"/>
  <c r="AX176" i="30"/>
  <c r="AY176" i="30"/>
  <c r="AZ176" i="30"/>
  <c r="BE176" i="30"/>
  <c r="BF176" i="30"/>
  <c r="BG176" i="30"/>
  <c r="BH176" i="30"/>
  <c r="BI176" i="30"/>
  <c r="BJ176" i="30"/>
  <c r="BK176" i="30"/>
  <c r="BL176" i="30"/>
  <c r="BM176" i="30"/>
  <c r="BN176" i="30"/>
  <c r="BO176" i="30"/>
  <c r="BP176" i="30"/>
  <c r="BQ176" i="30"/>
  <c r="BR176" i="30"/>
  <c r="BS176" i="30"/>
  <c r="BT176" i="30"/>
  <c r="BU176" i="30"/>
  <c r="BV176" i="30"/>
  <c r="BW176" i="30"/>
  <c r="BX176" i="30"/>
  <c r="F177" i="30"/>
  <c r="G177" i="30" s="1"/>
  <c r="H177" i="30"/>
  <c r="AG177" i="30"/>
  <c r="AF177" i="30" s="1"/>
  <c r="AH177" i="30"/>
  <c r="AI177" i="30"/>
  <c r="AJ177" i="30"/>
  <c r="AK177" i="30"/>
  <c r="AL177" i="30"/>
  <c r="AM177" i="30"/>
  <c r="AN177" i="30"/>
  <c r="AO177" i="30"/>
  <c r="AP177" i="30"/>
  <c r="AQ177" i="30"/>
  <c r="AR177" i="30"/>
  <c r="AS177" i="30"/>
  <c r="AT177" i="30"/>
  <c r="AU177" i="30"/>
  <c r="AV177" i="30"/>
  <c r="AW177" i="30"/>
  <c r="AX177" i="30"/>
  <c r="AY177" i="30"/>
  <c r="AZ177" i="30"/>
  <c r="BE177" i="30"/>
  <c r="BF177" i="30"/>
  <c r="BG177" i="30"/>
  <c r="BH177" i="30"/>
  <c r="BI177" i="30"/>
  <c r="BJ177" i="30"/>
  <c r="BK177" i="30"/>
  <c r="BL177" i="30"/>
  <c r="BM177" i="30"/>
  <c r="BN177" i="30"/>
  <c r="BO177" i="30"/>
  <c r="BP177" i="30"/>
  <c r="BQ177" i="30"/>
  <c r="BR177" i="30"/>
  <c r="BS177" i="30"/>
  <c r="BT177" i="30"/>
  <c r="BU177" i="30"/>
  <c r="BV177" i="30"/>
  <c r="BW177" i="30"/>
  <c r="BX177" i="30"/>
  <c r="F178" i="30"/>
  <c r="G178" i="30" s="1"/>
  <c r="H178" i="30"/>
  <c r="AG178" i="30"/>
  <c r="AF178" i="30" s="1"/>
  <c r="AH178" i="30"/>
  <c r="AI178" i="30"/>
  <c r="AJ178" i="30"/>
  <c r="AK178" i="30"/>
  <c r="AL178" i="30"/>
  <c r="AM178" i="30"/>
  <c r="AN178" i="30"/>
  <c r="AO178" i="30"/>
  <c r="AP178" i="30"/>
  <c r="AQ178" i="30"/>
  <c r="AR178" i="30"/>
  <c r="AS178" i="30"/>
  <c r="AT178" i="30"/>
  <c r="AU178" i="30"/>
  <c r="AV178" i="30"/>
  <c r="AW178" i="30"/>
  <c r="AX178" i="30"/>
  <c r="AY178" i="30"/>
  <c r="AZ178" i="30"/>
  <c r="BE178" i="30"/>
  <c r="BF178" i="30"/>
  <c r="BG178" i="30"/>
  <c r="BH178" i="30"/>
  <c r="BI178" i="30"/>
  <c r="BJ178" i="30"/>
  <c r="BK178" i="30"/>
  <c r="BL178" i="30"/>
  <c r="BM178" i="30"/>
  <c r="BN178" i="30"/>
  <c r="BO178" i="30"/>
  <c r="BP178" i="30"/>
  <c r="BQ178" i="30"/>
  <c r="BR178" i="30"/>
  <c r="BS178" i="30"/>
  <c r="BT178" i="30"/>
  <c r="BU178" i="30"/>
  <c r="BV178" i="30"/>
  <c r="BW178" i="30"/>
  <c r="BX178" i="30"/>
  <c r="F179" i="30"/>
  <c r="G179" i="30" s="1"/>
  <c r="H179" i="30"/>
  <c r="AG179" i="30"/>
  <c r="AF179" i="30" s="1"/>
  <c r="AH179" i="30"/>
  <c r="AI179" i="30"/>
  <c r="AJ179" i="30"/>
  <c r="AK179" i="30"/>
  <c r="AL179" i="30"/>
  <c r="AM179" i="30"/>
  <c r="AN179" i="30"/>
  <c r="AO179" i="30"/>
  <c r="AP179" i="30"/>
  <c r="AQ179" i="30"/>
  <c r="AR179" i="30"/>
  <c r="AS179" i="30"/>
  <c r="AT179" i="30"/>
  <c r="AU179" i="30"/>
  <c r="AV179" i="30"/>
  <c r="AW179" i="30"/>
  <c r="AX179" i="30"/>
  <c r="AY179" i="30"/>
  <c r="AZ179" i="30"/>
  <c r="BE179" i="30"/>
  <c r="BF179" i="30"/>
  <c r="BG179" i="30"/>
  <c r="BH179" i="30"/>
  <c r="BI179" i="30"/>
  <c r="BJ179" i="30"/>
  <c r="BK179" i="30"/>
  <c r="BL179" i="30"/>
  <c r="BM179" i="30"/>
  <c r="BN179" i="30"/>
  <c r="BO179" i="30"/>
  <c r="BP179" i="30"/>
  <c r="BQ179" i="30"/>
  <c r="BR179" i="30"/>
  <c r="BS179" i="30"/>
  <c r="BT179" i="30"/>
  <c r="BU179" i="30"/>
  <c r="BV179" i="30"/>
  <c r="BW179" i="30"/>
  <c r="BX179" i="30"/>
  <c r="F180" i="30"/>
  <c r="G180" i="30" s="1"/>
  <c r="H180" i="30"/>
  <c r="AG180" i="30"/>
  <c r="AF180" i="30" s="1"/>
  <c r="AH180" i="30"/>
  <c r="AI180" i="30"/>
  <c r="AJ180" i="30"/>
  <c r="AK180" i="30"/>
  <c r="AL180" i="30"/>
  <c r="AM180" i="30"/>
  <c r="AN180" i="30"/>
  <c r="AO180" i="30"/>
  <c r="AP180" i="30"/>
  <c r="AQ180" i="30"/>
  <c r="AR180" i="30"/>
  <c r="AS180" i="30"/>
  <c r="AT180" i="30"/>
  <c r="AU180" i="30"/>
  <c r="AV180" i="30"/>
  <c r="AW180" i="30"/>
  <c r="AX180" i="30"/>
  <c r="AY180" i="30"/>
  <c r="AZ180" i="30"/>
  <c r="BE180" i="30"/>
  <c r="BF180" i="30"/>
  <c r="BG180" i="30"/>
  <c r="BH180" i="30"/>
  <c r="BI180" i="30"/>
  <c r="BJ180" i="30"/>
  <c r="BK180" i="30"/>
  <c r="BL180" i="30"/>
  <c r="BM180" i="30"/>
  <c r="BN180" i="30"/>
  <c r="BO180" i="30"/>
  <c r="BP180" i="30"/>
  <c r="BQ180" i="30"/>
  <c r="BR180" i="30"/>
  <c r="BS180" i="30"/>
  <c r="BT180" i="30"/>
  <c r="BU180" i="30"/>
  <c r="BV180" i="30"/>
  <c r="BW180" i="30"/>
  <c r="BX180" i="30"/>
  <c r="F181" i="30"/>
  <c r="G181" i="30" s="1"/>
  <c r="H181" i="30"/>
  <c r="AG181" i="30"/>
  <c r="AF181" i="30" s="1"/>
  <c r="AH181" i="30"/>
  <c r="AI181" i="30"/>
  <c r="AJ181" i="30"/>
  <c r="AK181" i="30"/>
  <c r="AL181" i="30"/>
  <c r="AM181" i="30"/>
  <c r="AN181" i="30"/>
  <c r="AO181" i="30"/>
  <c r="AP181" i="30"/>
  <c r="AQ181" i="30"/>
  <c r="AR181" i="30"/>
  <c r="AS181" i="30"/>
  <c r="AT181" i="30"/>
  <c r="AU181" i="30"/>
  <c r="AV181" i="30"/>
  <c r="AW181" i="30"/>
  <c r="AX181" i="30"/>
  <c r="AY181" i="30"/>
  <c r="AZ181" i="30"/>
  <c r="BE181" i="30"/>
  <c r="BF181" i="30"/>
  <c r="BG181" i="30"/>
  <c r="BH181" i="30"/>
  <c r="BI181" i="30"/>
  <c r="BJ181" i="30"/>
  <c r="BK181" i="30"/>
  <c r="BL181" i="30"/>
  <c r="BM181" i="30"/>
  <c r="BN181" i="30"/>
  <c r="BO181" i="30"/>
  <c r="BP181" i="30"/>
  <c r="BQ181" i="30"/>
  <c r="BR181" i="30"/>
  <c r="BS181" i="30"/>
  <c r="BT181" i="30"/>
  <c r="BU181" i="30"/>
  <c r="BV181" i="30"/>
  <c r="BW181" i="30"/>
  <c r="BX181" i="30"/>
  <c r="F182" i="30"/>
  <c r="G182" i="30" s="1"/>
  <c r="H182" i="30"/>
  <c r="AG182" i="30"/>
  <c r="AF182" i="30" s="1"/>
  <c r="AH182" i="30"/>
  <c r="AI182" i="30"/>
  <c r="AJ182" i="30"/>
  <c r="AK182" i="30"/>
  <c r="AL182" i="30"/>
  <c r="AM182" i="30"/>
  <c r="AN182" i="30"/>
  <c r="AO182" i="30"/>
  <c r="AP182" i="30"/>
  <c r="AQ182" i="30"/>
  <c r="AR182" i="30"/>
  <c r="AS182" i="30"/>
  <c r="AT182" i="30"/>
  <c r="AU182" i="30"/>
  <c r="AV182" i="30"/>
  <c r="AW182" i="30"/>
  <c r="AX182" i="30"/>
  <c r="AY182" i="30"/>
  <c r="AZ182" i="30"/>
  <c r="BE182" i="30"/>
  <c r="BF182" i="30"/>
  <c r="BG182" i="30"/>
  <c r="BH182" i="30"/>
  <c r="BI182" i="30"/>
  <c r="BJ182" i="30"/>
  <c r="BK182" i="30"/>
  <c r="BL182" i="30"/>
  <c r="BM182" i="30"/>
  <c r="BN182" i="30"/>
  <c r="BO182" i="30"/>
  <c r="BP182" i="30"/>
  <c r="BQ182" i="30"/>
  <c r="BR182" i="30"/>
  <c r="BS182" i="30"/>
  <c r="BT182" i="30"/>
  <c r="BU182" i="30"/>
  <c r="BV182" i="30"/>
  <c r="BW182" i="30"/>
  <c r="BX182" i="30"/>
  <c r="F183" i="30"/>
  <c r="G183" i="30" s="1"/>
  <c r="H183" i="30"/>
  <c r="AG183" i="30"/>
  <c r="AF183" i="30" s="1"/>
  <c r="AH183" i="30"/>
  <c r="AI183" i="30"/>
  <c r="AJ183" i="30"/>
  <c r="AK183" i="30"/>
  <c r="AL183" i="30"/>
  <c r="AM183" i="30"/>
  <c r="AN183" i="30"/>
  <c r="AO183" i="30"/>
  <c r="AP183" i="30"/>
  <c r="AQ183" i="30"/>
  <c r="AR183" i="30"/>
  <c r="AS183" i="30"/>
  <c r="AT183" i="30"/>
  <c r="AU183" i="30"/>
  <c r="AV183" i="30"/>
  <c r="AW183" i="30"/>
  <c r="AX183" i="30"/>
  <c r="AY183" i="30"/>
  <c r="AZ183" i="30"/>
  <c r="BE183" i="30"/>
  <c r="BF183" i="30"/>
  <c r="BG183" i="30"/>
  <c r="BH183" i="30"/>
  <c r="BI183" i="30"/>
  <c r="BJ183" i="30"/>
  <c r="BK183" i="30"/>
  <c r="BL183" i="30"/>
  <c r="BM183" i="30"/>
  <c r="BN183" i="30"/>
  <c r="BO183" i="30"/>
  <c r="BP183" i="30"/>
  <c r="BQ183" i="30"/>
  <c r="BR183" i="30"/>
  <c r="BS183" i="30"/>
  <c r="BT183" i="30"/>
  <c r="BU183" i="30"/>
  <c r="BV183" i="30"/>
  <c r="BW183" i="30"/>
  <c r="BX183" i="30"/>
  <c r="F184" i="30"/>
  <c r="G184" i="30" s="1"/>
  <c r="H184" i="30"/>
  <c r="AG184" i="30"/>
  <c r="AF184" i="30" s="1"/>
  <c r="AH184" i="30"/>
  <c r="AI184" i="30"/>
  <c r="AJ184" i="30"/>
  <c r="AK184" i="30"/>
  <c r="AL184" i="30"/>
  <c r="AM184" i="30"/>
  <c r="AN184" i="30"/>
  <c r="AO184" i="30"/>
  <c r="AP184" i="30"/>
  <c r="AQ184" i="30"/>
  <c r="AR184" i="30"/>
  <c r="AS184" i="30"/>
  <c r="AT184" i="30"/>
  <c r="AU184" i="30"/>
  <c r="AV184" i="30"/>
  <c r="AW184" i="30"/>
  <c r="AX184" i="30"/>
  <c r="AY184" i="30"/>
  <c r="AZ184" i="30"/>
  <c r="BE184" i="30"/>
  <c r="BF184" i="30"/>
  <c r="BG184" i="30"/>
  <c r="BH184" i="30"/>
  <c r="BI184" i="30"/>
  <c r="BJ184" i="30"/>
  <c r="BK184" i="30"/>
  <c r="BL184" i="30"/>
  <c r="BM184" i="30"/>
  <c r="BN184" i="30"/>
  <c r="BO184" i="30"/>
  <c r="BP184" i="30"/>
  <c r="BQ184" i="30"/>
  <c r="BR184" i="30"/>
  <c r="BS184" i="30"/>
  <c r="BT184" i="30"/>
  <c r="BU184" i="30"/>
  <c r="BV184" i="30"/>
  <c r="BW184" i="30"/>
  <c r="BX184" i="30"/>
  <c r="F185" i="30"/>
  <c r="G185" i="30" s="1"/>
  <c r="H185" i="30"/>
  <c r="AG185" i="30"/>
  <c r="AF185" i="30" s="1"/>
  <c r="AH185" i="30"/>
  <c r="AI185" i="30"/>
  <c r="AJ185" i="30"/>
  <c r="AK185" i="30"/>
  <c r="AL185" i="30"/>
  <c r="AM185" i="30"/>
  <c r="AN185" i="30"/>
  <c r="AO185" i="30"/>
  <c r="AP185" i="30"/>
  <c r="AQ185" i="30"/>
  <c r="AR185" i="30"/>
  <c r="AS185" i="30"/>
  <c r="AT185" i="30"/>
  <c r="AU185" i="30"/>
  <c r="AV185" i="30"/>
  <c r="AW185" i="30"/>
  <c r="AX185" i="30"/>
  <c r="AY185" i="30"/>
  <c r="AZ185" i="30"/>
  <c r="BE185" i="30"/>
  <c r="BF185" i="30"/>
  <c r="BG185" i="30"/>
  <c r="BH185" i="30"/>
  <c r="BI185" i="30"/>
  <c r="BJ185" i="30"/>
  <c r="BK185" i="30"/>
  <c r="BL185" i="30"/>
  <c r="BM185" i="30"/>
  <c r="BN185" i="30"/>
  <c r="BO185" i="30"/>
  <c r="BP185" i="30"/>
  <c r="BQ185" i="30"/>
  <c r="BR185" i="30"/>
  <c r="BS185" i="30"/>
  <c r="BT185" i="30"/>
  <c r="BU185" i="30"/>
  <c r="BV185" i="30"/>
  <c r="BW185" i="30"/>
  <c r="BX185" i="30"/>
  <c r="F186" i="30"/>
  <c r="G186" i="30" s="1"/>
  <c r="H186" i="30"/>
  <c r="AG186" i="30"/>
  <c r="AF186" i="30" s="1"/>
  <c r="AH186" i="30"/>
  <c r="AI186" i="30"/>
  <c r="AJ186" i="30"/>
  <c r="AK186" i="30"/>
  <c r="AL186" i="30"/>
  <c r="AM186" i="30"/>
  <c r="AN186" i="30"/>
  <c r="AO186" i="30"/>
  <c r="AP186" i="30"/>
  <c r="AQ186" i="30"/>
  <c r="AR186" i="30"/>
  <c r="AS186" i="30"/>
  <c r="AT186" i="30"/>
  <c r="AU186" i="30"/>
  <c r="AV186" i="30"/>
  <c r="AW186" i="30"/>
  <c r="AX186" i="30"/>
  <c r="AY186" i="30"/>
  <c r="AZ186" i="30"/>
  <c r="BE186" i="30"/>
  <c r="BF186" i="30"/>
  <c r="BG186" i="30"/>
  <c r="BH186" i="30"/>
  <c r="BI186" i="30"/>
  <c r="BJ186" i="30"/>
  <c r="BK186" i="30"/>
  <c r="BL186" i="30"/>
  <c r="BM186" i="30"/>
  <c r="BN186" i="30"/>
  <c r="BO186" i="30"/>
  <c r="BP186" i="30"/>
  <c r="BQ186" i="30"/>
  <c r="BR186" i="30"/>
  <c r="BS186" i="30"/>
  <c r="BT186" i="30"/>
  <c r="BU186" i="30"/>
  <c r="BV186" i="30"/>
  <c r="BW186" i="30"/>
  <c r="BX186" i="30"/>
  <c r="F187" i="30"/>
  <c r="G187" i="30" s="1"/>
  <c r="H187" i="30"/>
  <c r="AG187" i="30"/>
  <c r="AH187" i="30"/>
  <c r="AI187" i="30"/>
  <c r="AJ187" i="30"/>
  <c r="AK187" i="30"/>
  <c r="AL187" i="30"/>
  <c r="AM187" i="30"/>
  <c r="AN187" i="30"/>
  <c r="AO187" i="30"/>
  <c r="AP187" i="30"/>
  <c r="AQ187" i="30"/>
  <c r="AR187" i="30"/>
  <c r="AS187" i="30"/>
  <c r="AT187" i="30"/>
  <c r="AU187" i="30"/>
  <c r="AV187" i="30"/>
  <c r="AW187" i="30"/>
  <c r="AX187" i="30"/>
  <c r="AY187" i="30"/>
  <c r="AZ187" i="30"/>
  <c r="BE187" i="30"/>
  <c r="BF187" i="30"/>
  <c r="BG187" i="30"/>
  <c r="BH187" i="30"/>
  <c r="BI187" i="30"/>
  <c r="BJ187" i="30"/>
  <c r="BK187" i="30"/>
  <c r="BL187" i="30"/>
  <c r="BM187" i="30"/>
  <c r="BN187" i="30"/>
  <c r="BO187" i="30"/>
  <c r="BP187" i="30"/>
  <c r="BQ187" i="30"/>
  <c r="BR187" i="30"/>
  <c r="BS187" i="30"/>
  <c r="BT187" i="30"/>
  <c r="BU187" i="30"/>
  <c r="BV187" i="30"/>
  <c r="BW187" i="30"/>
  <c r="BX187" i="30"/>
  <c r="F188" i="30"/>
  <c r="G188" i="30" s="1"/>
  <c r="H188" i="30"/>
  <c r="AG188" i="30"/>
  <c r="AH188" i="30"/>
  <c r="AI188" i="30"/>
  <c r="AJ188" i="30"/>
  <c r="AK188" i="30"/>
  <c r="AL188" i="30"/>
  <c r="AM188" i="30"/>
  <c r="AN188" i="30"/>
  <c r="AO188" i="30"/>
  <c r="AP188" i="30"/>
  <c r="AQ188" i="30"/>
  <c r="AR188" i="30"/>
  <c r="AS188" i="30"/>
  <c r="AT188" i="30"/>
  <c r="AU188" i="30"/>
  <c r="AV188" i="30"/>
  <c r="AW188" i="30"/>
  <c r="AX188" i="30"/>
  <c r="AY188" i="30"/>
  <c r="AZ188" i="30"/>
  <c r="BE188" i="30"/>
  <c r="BF188" i="30"/>
  <c r="BG188" i="30"/>
  <c r="BH188" i="30"/>
  <c r="BI188" i="30"/>
  <c r="BJ188" i="30"/>
  <c r="BK188" i="30"/>
  <c r="BL188" i="30"/>
  <c r="BM188" i="30"/>
  <c r="BN188" i="30"/>
  <c r="BO188" i="30"/>
  <c r="BP188" i="30"/>
  <c r="BQ188" i="30"/>
  <c r="BR188" i="30"/>
  <c r="BS188" i="30"/>
  <c r="BT188" i="30"/>
  <c r="BU188" i="30"/>
  <c r="BV188" i="30"/>
  <c r="BW188" i="30"/>
  <c r="BX188" i="30"/>
  <c r="F189" i="30"/>
  <c r="G189" i="30" s="1"/>
  <c r="H189" i="30"/>
  <c r="AG189" i="30"/>
  <c r="AH189" i="30"/>
  <c r="AI189" i="30"/>
  <c r="AJ189" i="30"/>
  <c r="AK189" i="30"/>
  <c r="AL189" i="30"/>
  <c r="AM189" i="30"/>
  <c r="AN189" i="30"/>
  <c r="AO189" i="30"/>
  <c r="AP189" i="30"/>
  <c r="AQ189" i="30"/>
  <c r="AR189" i="30"/>
  <c r="AS189" i="30"/>
  <c r="AT189" i="30"/>
  <c r="AU189" i="30"/>
  <c r="AV189" i="30"/>
  <c r="AW189" i="30"/>
  <c r="AX189" i="30"/>
  <c r="AY189" i="30"/>
  <c r="AZ189" i="30"/>
  <c r="BE189" i="30"/>
  <c r="BF189" i="30"/>
  <c r="BG189" i="30"/>
  <c r="BH189" i="30"/>
  <c r="BI189" i="30"/>
  <c r="BJ189" i="30"/>
  <c r="BK189" i="30"/>
  <c r="BL189" i="30"/>
  <c r="BM189" i="30"/>
  <c r="BN189" i="30"/>
  <c r="BO189" i="30"/>
  <c r="BP189" i="30"/>
  <c r="BQ189" i="30"/>
  <c r="BR189" i="30"/>
  <c r="BS189" i="30"/>
  <c r="BT189" i="30"/>
  <c r="BU189" i="30"/>
  <c r="BV189" i="30"/>
  <c r="BW189" i="30"/>
  <c r="BX189" i="30"/>
  <c r="F190" i="30"/>
  <c r="G190" i="30" s="1"/>
  <c r="H190" i="30"/>
  <c r="AG190" i="30"/>
  <c r="AH190" i="30"/>
  <c r="AI190" i="30"/>
  <c r="AJ190" i="30"/>
  <c r="AK190" i="30"/>
  <c r="AL190" i="30"/>
  <c r="AM190" i="30"/>
  <c r="AN190" i="30"/>
  <c r="AO190" i="30"/>
  <c r="AP190" i="30"/>
  <c r="AQ190" i="30"/>
  <c r="AR190" i="30"/>
  <c r="AS190" i="30"/>
  <c r="AT190" i="30"/>
  <c r="AU190" i="30"/>
  <c r="AV190" i="30"/>
  <c r="AW190" i="30"/>
  <c r="AX190" i="30"/>
  <c r="AY190" i="30"/>
  <c r="AZ190" i="30"/>
  <c r="BE190" i="30"/>
  <c r="BF190" i="30"/>
  <c r="BG190" i="30"/>
  <c r="BH190" i="30"/>
  <c r="BI190" i="30"/>
  <c r="BJ190" i="30"/>
  <c r="BK190" i="30"/>
  <c r="BL190" i="30"/>
  <c r="BM190" i="30"/>
  <c r="BN190" i="30"/>
  <c r="BO190" i="30"/>
  <c r="BP190" i="30"/>
  <c r="BQ190" i="30"/>
  <c r="BR190" i="30"/>
  <c r="BS190" i="30"/>
  <c r="BT190" i="30"/>
  <c r="BU190" i="30"/>
  <c r="BV190" i="30"/>
  <c r="BW190" i="30"/>
  <c r="BX190" i="30"/>
  <c r="F191" i="30"/>
  <c r="G191" i="30" s="1"/>
  <c r="H191" i="30"/>
  <c r="AG191" i="30"/>
  <c r="AH191" i="30"/>
  <c r="AI191" i="30"/>
  <c r="AJ191" i="30"/>
  <c r="AK191" i="30"/>
  <c r="AL191" i="30"/>
  <c r="AM191" i="30"/>
  <c r="AN191" i="30"/>
  <c r="AO191" i="30"/>
  <c r="AP191" i="30"/>
  <c r="AQ191" i="30"/>
  <c r="AR191" i="30"/>
  <c r="AS191" i="30"/>
  <c r="AT191" i="30"/>
  <c r="AU191" i="30"/>
  <c r="AV191" i="30"/>
  <c r="AW191" i="30"/>
  <c r="AX191" i="30"/>
  <c r="AY191" i="30"/>
  <c r="AZ191" i="30"/>
  <c r="BE191" i="30"/>
  <c r="BF191" i="30"/>
  <c r="BG191" i="30"/>
  <c r="BH191" i="30"/>
  <c r="BI191" i="30"/>
  <c r="BJ191" i="30"/>
  <c r="BK191" i="30"/>
  <c r="BL191" i="30"/>
  <c r="BM191" i="30"/>
  <c r="BN191" i="30"/>
  <c r="BO191" i="30"/>
  <c r="BP191" i="30"/>
  <c r="BQ191" i="30"/>
  <c r="BR191" i="30"/>
  <c r="BS191" i="30"/>
  <c r="BT191" i="30"/>
  <c r="BU191" i="30"/>
  <c r="BV191" i="30"/>
  <c r="BW191" i="30"/>
  <c r="BX191" i="30"/>
  <c r="F192" i="30"/>
  <c r="G192" i="30" s="1"/>
  <c r="H192" i="30"/>
  <c r="AG192" i="30"/>
  <c r="AH192" i="30"/>
  <c r="AI192" i="30"/>
  <c r="AJ192" i="30"/>
  <c r="AK192" i="30"/>
  <c r="AL192" i="30"/>
  <c r="AM192" i="30"/>
  <c r="AN192" i="30"/>
  <c r="AO192" i="30"/>
  <c r="AP192" i="30"/>
  <c r="AQ192" i="30"/>
  <c r="AR192" i="30"/>
  <c r="AS192" i="30"/>
  <c r="AT192" i="30"/>
  <c r="AU192" i="30"/>
  <c r="AV192" i="30"/>
  <c r="AW192" i="30"/>
  <c r="AX192" i="30"/>
  <c r="AY192" i="30"/>
  <c r="AZ192" i="30"/>
  <c r="BE192" i="30"/>
  <c r="BF192" i="30"/>
  <c r="BG192" i="30"/>
  <c r="BH192" i="30"/>
  <c r="BI192" i="30"/>
  <c r="BJ192" i="30"/>
  <c r="BK192" i="30"/>
  <c r="BL192" i="30"/>
  <c r="BM192" i="30"/>
  <c r="BN192" i="30"/>
  <c r="BO192" i="30"/>
  <c r="BP192" i="30"/>
  <c r="BQ192" i="30"/>
  <c r="BR192" i="30"/>
  <c r="BS192" i="30"/>
  <c r="BT192" i="30"/>
  <c r="BU192" i="30"/>
  <c r="BV192" i="30"/>
  <c r="BW192" i="30"/>
  <c r="BX192" i="30"/>
  <c r="F193" i="30"/>
  <c r="G193" i="30" s="1"/>
  <c r="H193" i="30"/>
  <c r="AG193" i="30"/>
  <c r="AH193" i="30"/>
  <c r="AI193" i="30"/>
  <c r="AJ193" i="30"/>
  <c r="AK193" i="30"/>
  <c r="AL193" i="30"/>
  <c r="AM193" i="30"/>
  <c r="AN193" i="30"/>
  <c r="AO193" i="30"/>
  <c r="AP193" i="30"/>
  <c r="AQ193" i="30"/>
  <c r="AR193" i="30"/>
  <c r="AS193" i="30"/>
  <c r="AT193" i="30"/>
  <c r="AU193" i="30"/>
  <c r="AV193" i="30"/>
  <c r="AW193" i="30"/>
  <c r="AX193" i="30"/>
  <c r="AY193" i="30"/>
  <c r="AZ193" i="30"/>
  <c r="BE193" i="30"/>
  <c r="BF193" i="30"/>
  <c r="BG193" i="30"/>
  <c r="BH193" i="30"/>
  <c r="BI193" i="30"/>
  <c r="BJ193" i="30"/>
  <c r="BK193" i="30"/>
  <c r="BL193" i="30"/>
  <c r="BM193" i="30"/>
  <c r="BN193" i="30"/>
  <c r="BO193" i="30"/>
  <c r="BP193" i="30"/>
  <c r="BQ193" i="30"/>
  <c r="BR193" i="30"/>
  <c r="BS193" i="30"/>
  <c r="BT193" i="30"/>
  <c r="BU193" i="30"/>
  <c r="BV193" i="30"/>
  <c r="BW193" i="30"/>
  <c r="BX193" i="30"/>
  <c r="F194" i="30"/>
  <c r="G194" i="30" s="1"/>
  <c r="H194" i="30"/>
  <c r="AG194" i="30"/>
  <c r="AH194" i="30"/>
  <c r="AI194" i="30"/>
  <c r="AJ194" i="30"/>
  <c r="AK194" i="30"/>
  <c r="AL194" i="30"/>
  <c r="AM194" i="30"/>
  <c r="AN194" i="30"/>
  <c r="AO194" i="30"/>
  <c r="AP194" i="30"/>
  <c r="AQ194" i="30"/>
  <c r="AR194" i="30"/>
  <c r="AS194" i="30"/>
  <c r="AT194" i="30"/>
  <c r="AU194" i="30"/>
  <c r="AV194" i="30"/>
  <c r="AW194" i="30"/>
  <c r="AX194" i="30"/>
  <c r="AY194" i="30"/>
  <c r="AZ194" i="30"/>
  <c r="BE194" i="30"/>
  <c r="BF194" i="30"/>
  <c r="BG194" i="30"/>
  <c r="BH194" i="30"/>
  <c r="BI194" i="30"/>
  <c r="BJ194" i="30"/>
  <c r="BK194" i="30"/>
  <c r="BL194" i="30"/>
  <c r="BM194" i="30"/>
  <c r="BN194" i="30"/>
  <c r="BO194" i="30"/>
  <c r="BP194" i="30"/>
  <c r="BQ194" i="30"/>
  <c r="BR194" i="30"/>
  <c r="BS194" i="30"/>
  <c r="BT194" i="30"/>
  <c r="BU194" i="30"/>
  <c r="BV194" i="30"/>
  <c r="BW194" i="30"/>
  <c r="BX194" i="30"/>
  <c r="F195" i="30"/>
  <c r="G195" i="30" s="1"/>
  <c r="H195" i="30"/>
  <c r="AG195" i="30"/>
  <c r="AH195" i="30"/>
  <c r="AI195" i="30"/>
  <c r="AJ195" i="30"/>
  <c r="AK195" i="30"/>
  <c r="AL195" i="30"/>
  <c r="AM195" i="30"/>
  <c r="AN195" i="30"/>
  <c r="AO195" i="30"/>
  <c r="AP195" i="30"/>
  <c r="AQ195" i="30"/>
  <c r="AR195" i="30"/>
  <c r="AS195" i="30"/>
  <c r="AT195" i="30"/>
  <c r="AU195" i="30"/>
  <c r="AV195" i="30"/>
  <c r="AW195" i="30"/>
  <c r="AX195" i="30"/>
  <c r="AY195" i="30"/>
  <c r="AZ195" i="30"/>
  <c r="BE195" i="30"/>
  <c r="BF195" i="30"/>
  <c r="BG195" i="30"/>
  <c r="BH195" i="30"/>
  <c r="BI195" i="30"/>
  <c r="BJ195" i="30"/>
  <c r="BK195" i="30"/>
  <c r="BL195" i="30"/>
  <c r="BM195" i="30"/>
  <c r="BN195" i="30"/>
  <c r="BO195" i="30"/>
  <c r="BP195" i="30"/>
  <c r="BQ195" i="30"/>
  <c r="BR195" i="30"/>
  <c r="BS195" i="30"/>
  <c r="BT195" i="30"/>
  <c r="BU195" i="30"/>
  <c r="BV195" i="30"/>
  <c r="BW195" i="30"/>
  <c r="BX195" i="30"/>
  <c r="F196" i="30"/>
  <c r="G196" i="30" s="1"/>
  <c r="H196" i="30"/>
  <c r="AG196" i="30"/>
  <c r="AH196" i="30"/>
  <c r="AI196" i="30"/>
  <c r="AJ196" i="30"/>
  <c r="AK196" i="30"/>
  <c r="AL196" i="30"/>
  <c r="AM196" i="30"/>
  <c r="AN196" i="30"/>
  <c r="AO196" i="30"/>
  <c r="AP196" i="30"/>
  <c r="AQ196" i="30"/>
  <c r="AR196" i="30"/>
  <c r="AS196" i="30"/>
  <c r="AT196" i="30"/>
  <c r="AU196" i="30"/>
  <c r="AV196" i="30"/>
  <c r="AW196" i="30"/>
  <c r="AX196" i="30"/>
  <c r="AY196" i="30"/>
  <c r="AZ196" i="30"/>
  <c r="BE196" i="30"/>
  <c r="BF196" i="30"/>
  <c r="BG196" i="30"/>
  <c r="BH196" i="30"/>
  <c r="BI196" i="30"/>
  <c r="BJ196" i="30"/>
  <c r="BK196" i="30"/>
  <c r="BL196" i="30"/>
  <c r="BM196" i="30"/>
  <c r="BN196" i="30"/>
  <c r="BO196" i="30"/>
  <c r="BP196" i="30"/>
  <c r="BQ196" i="30"/>
  <c r="BR196" i="30"/>
  <c r="BS196" i="30"/>
  <c r="BT196" i="30"/>
  <c r="BU196" i="30"/>
  <c r="BV196" i="30"/>
  <c r="BW196" i="30"/>
  <c r="BX196" i="30"/>
  <c r="F197" i="30"/>
  <c r="G197" i="30" s="1"/>
  <c r="H197" i="30"/>
  <c r="AG197" i="30"/>
  <c r="AH197" i="30"/>
  <c r="AI197" i="30"/>
  <c r="AJ197" i="30"/>
  <c r="AK197" i="30"/>
  <c r="AL197" i="30"/>
  <c r="AM197" i="30"/>
  <c r="AN197" i="30"/>
  <c r="AO197" i="30"/>
  <c r="AP197" i="30"/>
  <c r="AQ197" i="30"/>
  <c r="AR197" i="30"/>
  <c r="AS197" i="30"/>
  <c r="AT197" i="30"/>
  <c r="AU197" i="30"/>
  <c r="AV197" i="30"/>
  <c r="AW197" i="30"/>
  <c r="AX197" i="30"/>
  <c r="AY197" i="30"/>
  <c r="AZ197" i="30"/>
  <c r="BE197" i="30"/>
  <c r="BF197" i="30"/>
  <c r="BG197" i="30"/>
  <c r="BH197" i="30"/>
  <c r="BI197" i="30"/>
  <c r="BJ197" i="30"/>
  <c r="BK197" i="30"/>
  <c r="BL197" i="30"/>
  <c r="BM197" i="30"/>
  <c r="BN197" i="30"/>
  <c r="BO197" i="30"/>
  <c r="BP197" i="30"/>
  <c r="BQ197" i="30"/>
  <c r="BR197" i="30"/>
  <c r="BS197" i="30"/>
  <c r="BT197" i="30"/>
  <c r="BU197" i="30"/>
  <c r="BV197" i="30"/>
  <c r="BW197" i="30"/>
  <c r="BX197" i="30"/>
  <c r="F198" i="30"/>
  <c r="G198" i="30" s="1"/>
  <c r="H198" i="30"/>
  <c r="AG198" i="30"/>
  <c r="AH198" i="30"/>
  <c r="AI198" i="30"/>
  <c r="AJ198" i="30"/>
  <c r="AK198" i="30"/>
  <c r="AL198" i="30"/>
  <c r="AM198" i="30"/>
  <c r="AN198" i="30"/>
  <c r="AO198" i="30"/>
  <c r="AP198" i="30"/>
  <c r="AQ198" i="30"/>
  <c r="AR198" i="30"/>
  <c r="AS198" i="30"/>
  <c r="AT198" i="30"/>
  <c r="AU198" i="30"/>
  <c r="AV198" i="30"/>
  <c r="AW198" i="30"/>
  <c r="AX198" i="30"/>
  <c r="AY198" i="30"/>
  <c r="AZ198" i="30"/>
  <c r="BE198" i="30"/>
  <c r="BF198" i="30"/>
  <c r="BG198" i="30"/>
  <c r="BH198" i="30"/>
  <c r="BI198" i="30"/>
  <c r="BJ198" i="30"/>
  <c r="BK198" i="30"/>
  <c r="BL198" i="30"/>
  <c r="BM198" i="30"/>
  <c r="BN198" i="30"/>
  <c r="BO198" i="30"/>
  <c r="BP198" i="30"/>
  <c r="BQ198" i="30"/>
  <c r="BR198" i="30"/>
  <c r="BS198" i="30"/>
  <c r="BT198" i="30"/>
  <c r="BU198" i="30"/>
  <c r="BV198" i="30"/>
  <c r="BW198" i="30"/>
  <c r="BX198" i="30"/>
  <c r="F199" i="30"/>
  <c r="G199" i="30" s="1"/>
  <c r="H199" i="30"/>
  <c r="AG199" i="30"/>
  <c r="AH199" i="30"/>
  <c r="AI199" i="30"/>
  <c r="AJ199" i="30"/>
  <c r="AK199" i="30"/>
  <c r="AL199" i="30"/>
  <c r="AM199" i="30"/>
  <c r="AN199" i="30"/>
  <c r="AO199" i="30"/>
  <c r="AP199" i="30"/>
  <c r="AQ199" i="30"/>
  <c r="AR199" i="30"/>
  <c r="AS199" i="30"/>
  <c r="AT199" i="30"/>
  <c r="AU199" i="30"/>
  <c r="AV199" i="30"/>
  <c r="AW199" i="30"/>
  <c r="AX199" i="30"/>
  <c r="AY199" i="30"/>
  <c r="AZ199" i="30"/>
  <c r="BE199" i="30"/>
  <c r="BF199" i="30"/>
  <c r="BG199" i="30"/>
  <c r="BH199" i="30"/>
  <c r="BI199" i="30"/>
  <c r="BJ199" i="30"/>
  <c r="BK199" i="30"/>
  <c r="BL199" i="30"/>
  <c r="BM199" i="30"/>
  <c r="BN199" i="30"/>
  <c r="BO199" i="30"/>
  <c r="BP199" i="30"/>
  <c r="BQ199" i="30"/>
  <c r="BR199" i="30"/>
  <c r="BS199" i="30"/>
  <c r="BT199" i="30"/>
  <c r="BU199" i="30"/>
  <c r="BV199" i="30"/>
  <c r="BW199" i="30"/>
  <c r="BX199" i="30"/>
  <c r="F200" i="30"/>
  <c r="G200" i="30" s="1"/>
  <c r="H200" i="30"/>
  <c r="AG200" i="30"/>
  <c r="AH200" i="30"/>
  <c r="AI200" i="30"/>
  <c r="AJ200" i="30"/>
  <c r="AK200" i="30"/>
  <c r="AL200" i="30"/>
  <c r="AM200" i="30"/>
  <c r="AN200" i="30"/>
  <c r="AO200" i="30"/>
  <c r="AP200" i="30"/>
  <c r="AQ200" i="30"/>
  <c r="AR200" i="30"/>
  <c r="AS200" i="30"/>
  <c r="AT200" i="30"/>
  <c r="AU200" i="30"/>
  <c r="AV200" i="30"/>
  <c r="AW200" i="30"/>
  <c r="AX200" i="30"/>
  <c r="AY200" i="30"/>
  <c r="AZ200" i="30"/>
  <c r="BE200" i="30"/>
  <c r="BF200" i="30"/>
  <c r="BG200" i="30"/>
  <c r="BH200" i="30"/>
  <c r="BI200" i="30"/>
  <c r="BJ200" i="30"/>
  <c r="BK200" i="30"/>
  <c r="BL200" i="30"/>
  <c r="BM200" i="30"/>
  <c r="BN200" i="30"/>
  <c r="BO200" i="30"/>
  <c r="BP200" i="30"/>
  <c r="BQ200" i="30"/>
  <c r="BR200" i="30"/>
  <c r="BS200" i="30"/>
  <c r="BT200" i="30"/>
  <c r="BU200" i="30"/>
  <c r="BV200" i="30"/>
  <c r="BW200" i="30"/>
  <c r="BX200" i="30"/>
  <c r="F201" i="30"/>
  <c r="G201" i="30" s="1"/>
  <c r="H201" i="30"/>
  <c r="AG201" i="30"/>
  <c r="AH201" i="30"/>
  <c r="AI201" i="30"/>
  <c r="AJ201" i="30"/>
  <c r="AK201" i="30"/>
  <c r="AL201" i="30"/>
  <c r="AM201" i="30"/>
  <c r="AN201" i="30"/>
  <c r="AO201" i="30"/>
  <c r="AP201" i="30"/>
  <c r="AQ201" i="30"/>
  <c r="AR201" i="30"/>
  <c r="AS201" i="30"/>
  <c r="AT201" i="30"/>
  <c r="AU201" i="30"/>
  <c r="AV201" i="30"/>
  <c r="AW201" i="30"/>
  <c r="AX201" i="30"/>
  <c r="AY201" i="30"/>
  <c r="AZ201" i="30"/>
  <c r="BE201" i="30"/>
  <c r="BF201" i="30"/>
  <c r="BG201" i="30"/>
  <c r="BH201" i="30"/>
  <c r="BI201" i="30"/>
  <c r="BJ201" i="30"/>
  <c r="BK201" i="30"/>
  <c r="BL201" i="30"/>
  <c r="BM201" i="30"/>
  <c r="BN201" i="30"/>
  <c r="BO201" i="30"/>
  <c r="BP201" i="30"/>
  <c r="BQ201" i="30"/>
  <c r="BR201" i="30"/>
  <c r="BS201" i="30"/>
  <c r="BT201" i="30"/>
  <c r="BU201" i="30"/>
  <c r="BV201" i="30"/>
  <c r="BW201" i="30"/>
  <c r="BX201" i="30"/>
  <c r="F202" i="30"/>
  <c r="G202" i="30" s="1"/>
  <c r="H202" i="30"/>
  <c r="AG202" i="30"/>
  <c r="AH202" i="30"/>
  <c r="AI202" i="30"/>
  <c r="AJ202" i="30"/>
  <c r="AK202" i="30"/>
  <c r="AL202" i="30"/>
  <c r="AM202" i="30"/>
  <c r="AN202" i="30"/>
  <c r="AO202" i="30"/>
  <c r="AP202" i="30"/>
  <c r="AQ202" i="30"/>
  <c r="AR202" i="30"/>
  <c r="AS202" i="30"/>
  <c r="AT202" i="30"/>
  <c r="AU202" i="30"/>
  <c r="AV202" i="30"/>
  <c r="AW202" i="30"/>
  <c r="AX202" i="30"/>
  <c r="AY202" i="30"/>
  <c r="AZ202" i="30"/>
  <c r="BE202" i="30"/>
  <c r="BF202" i="30"/>
  <c r="BG202" i="30"/>
  <c r="BH202" i="30"/>
  <c r="BI202" i="30"/>
  <c r="BJ202" i="30"/>
  <c r="BK202" i="30"/>
  <c r="BL202" i="30"/>
  <c r="BM202" i="30"/>
  <c r="BN202" i="30"/>
  <c r="BO202" i="30"/>
  <c r="BP202" i="30"/>
  <c r="BQ202" i="30"/>
  <c r="BR202" i="30"/>
  <c r="BS202" i="30"/>
  <c r="BT202" i="30"/>
  <c r="BU202" i="30"/>
  <c r="BV202" i="30"/>
  <c r="BW202" i="30"/>
  <c r="BX202" i="30"/>
  <c r="F203" i="30"/>
  <c r="G203" i="30" s="1"/>
  <c r="H203" i="30"/>
  <c r="AG203" i="30"/>
  <c r="AH203" i="30"/>
  <c r="AI203" i="30"/>
  <c r="AJ203" i="30"/>
  <c r="AK203" i="30"/>
  <c r="AL203" i="30"/>
  <c r="AM203" i="30"/>
  <c r="AN203" i="30"/>
  <c r="AO203" i="30"/>
  <c r="AP203" i="30"/>
  <c r="AQ203" i="30"/>
  <c r="AR203" i="30"/>
  <c r="AS203" i="30"/>
  <c r="AT203" i="30"/>
  <c r="AU203" i="30"/>
  <c r="AV203" i="30"/>
  <c r="AW203" i="30"/>
  <c r="AX203" i="30"/>
  <c r="AY203" i="30"/>
  <c r="AZ203" i="30"/>
  <c r="BE203" i="30"/>
  <c r="BF203" i="30"/>
  <c r="BG203" i="30"/>
  <c r="BH203" i="30"/>
  <c r="BI203" i="30"/>
  <c r="BJ203" i="30"/>
  <c r="BK203" i="30"/>
  <c r="BL203" i="30"/>
  <c r="BM203" i="30"/>
  <c r="BN203" i="30"/>
  <c r="BO203" i="30"/>
  <c r="BP203" i="30"/>
  <c r="BQ203" i="30"/>
  <c r="BR203" i="30"/>
  <c r="BS203" i="30"/>
  <c r="BT203" i="30"/>
  <c r="BU203" i="30"/>
  <c r="BV203" i="30"/>
  <c r="BW203" i="30"/>
  <c r="BX203" i="30"/>
  <c r="F204" i="30"/>
  <c r="G204" i="30" s="1"/>
  <c r="H204" i="30"/>
  <c r="AG204" i="30"/>
  <c r="AH204" i="30"/>
  <c r="AI204" i="30"/>
  <c r="AJ204" i="30"/>
  <c r="AK204" i="30"/>
  <c r="AL204" i="30"/>
  <c r="AM204" i="30"/>
  <c r="AN204" i="30"/>
  <c r="AO204" i="30"/>
  <c r="AP204" i="30"/>
  <c r="AQ204" i="30"/>
  <c r="AR204" i="30"/>
  <c r="AS204" i="30"/>
  <c r="AT204" i="30"/>
  <c r="AU204" i="30"/>
  <c r="AV204" i="30"/>
  <c r="AW204" i="30"/>
  <c r="AX204" i="30"/>
  <c r="AY204" i="30"/>
  <c r="AZ204" i="30"/>
  <c r="BE204" i="30"/>
  <c r="BF204" i="30"/>
  <c r="BG204" i="30"/>
  <c r="BH204" i="30"/>
  <c r="BI204" i="30"/>
  <c r="BJ204" i="30"/>
  <c r="BK204" i="30"/>
  <c r="BL204" i="30"/>
  <c r="BM204" i="30"/>
  <c r="BN204" i="30"/>
  <c r="BO204" i="30"/>
  <c r="BP204" i="30"/>
  <c r="BQ204" i="30"/>
  <c r="BR204" i="30"/>
  <c r="BS204" i="30"/>
  <c r="BT204" i="30"/>
  <c r="BU204" i="30"/>
  <c r="BV204" i="30"/>
  <c r="BW204" i="30"/>
  <c r="BX204" i="30"/>
  <c r="F205" i="30"/>
  <c r="G205" i="30" s="1"/>
  <c r="H205" i="30"/>
  <c r="AG205" i="30"/>
  <c r="AH205" i="30"/>
  <c r="AI205" i="30"/>
  <c r="AJ205" i="30"/>
  <c r="AK205" i="30"/>
  <c r="AL205" i="30"/>
  <c r="AM205" i="30"/>
  <c r="AN205" i="30"/>
  <c r="AO205" i="30"/>
  <c r="AP205" i="30"/>
  <c r="AQ205" i="30"/>
  <c r="AR205" i="30"/>
  <c r="AS205" i="30"/>
  <c r="AT205" i="30"/>
  <c r="AU205" i="30"/>
  <c r="AV205" i="30"/>
  <c r="AW205" i="30"/>
  <c r="AX205" i="30"/>
  <c r="AY205" i="30"/>
  <c r="AZ205" i="30"/>
  <c r="BE205" i="30"/>
  <c r="BF205" i="30"/>
  <c r="BG205" i="30"/>
  <c r="BH205" i="30"/>
  <c r="BI205" i="30"/>
  <c r="BJ205" i="30"/>
  <c r="BK205" i="30"/>
  <c r="BL205" i="30"/>
  <c r="BM205" i="30"/>
  <c r="BN205" i="30"/>
  <c r="BO205" i="30"/>
  <c r="BP205" i="30"/>
  <c r="BQ205" i="30"/>
  <c r="BR205" i="30"/>
  <c r="BS205" i="30"/>
  <c r="BT205" i="30"/>
  <c r="BU205" i="30"/>
  <c r="BV205" i="30"/>
  <c r="BW205" i="30"/>
  <c r="BX205" i="30"/>
  <c r="F206" i="30"/>
  <c r="G206" i="30" s="1"/>
  <c r="H206" i="30"/>
  <c r="AG206" i="30"/>
  <c r="AH206" i="30"/>
  <c r="AI206" i="30"/>
  <c r="AJ206" i="30"/>
  <c r="AK206" i="30"/>
  <c r="AL206" i="30"/>
  <c r="AM206" i="30"/>
  <c r="AN206" i="30"/>
  <c r="AO206" i="30"/>
  <c r="AP206" i="30"/>
  <c r="AQ206" i="30"/>
  <c r="AR206" i="30"/>
  <c r="AS206" i="30"/>
  <c r="AT206" i="30"/>
  <c r="AU206" i="30"/>
  <c r="AV206" i="30"/>
  <c r="AW206" i="30"/>
  <c r="AX206" i="30"/>
  <c r="AY206" i="30"/>
  <c r="AZ206" i="30"/>
  <c r="BE206" i="30"/>
  <c r="BF206" i="30"/>
  <c r="BG206" i="30"/>
  <c r="BH206" i="30"/>
  <c r="BI206" i="30"/>
  <c r="BJ206" i="30"/>
  <c r="BK206" i="30"/>
  <c r="BL206" i="30"/>
  <c r="BM206" i="30"/>
  <c r="BN206" i="30"/>
  <c r="BO206" i="30"/>
  <c r="BP206" i="30"/>
  <c r="BQ206" i="30"/>
  <c r="BR206" i="30"/>
  <c r="BS206" i="30"/>
  <c r="BT206" i="30"/>
  <c r="BU206" i="30"/>
  <c r="BV206" i="30"/>
  <c r="BW206" i="30"/>
  <c r="BX206" i="30"/>
  <c r="F207" i="30"/>
  <c r="G207" i="30" s="1"/>
  <c r="H207" i="30"/>
  <c r="AG207" i="30"/>
  <c r="AH207" i="30"/>
  <c r="AI207" i="30"/>
  <c r="AJ207" i="30"/>
  <c r="AK207" i="30"/>
  <c r="AL207" i="30"/>
  <c r="AM207" i="30"/>
  <c r="AN207" i="30"/>
  <c r="AO207" i="30"/>
  <c r="AP207" i="30"/>
  <c r="AQ207" i="30"/>
  <c r="AR207" i="30"/>
  <c r="AS207" i="30"/>
  <c r="AT207" i="30"/>
  <c r="AU207" i="30"/>
  <c r="AV207" i="30"/>
  <c r="AW207" i="30"/>
  <c r="AX207" i="30"/>
  <c r="AY207" i="30"/>
  <c r="AZ207" i="30"/>
  <c r="BE207" i="30"/>
  <c r="BF207" i="30"/>
  <c r="BG207" i="30"/>
  <c r="BH207" i="30"/>
  <c r="BI207" i="30"/>
  <c r="BJ207" i="30"/>
  <c r="BK207" i="30"/>
  <c r="BL207" i="30"/>
  <c r="BM207" i="30"/>
  <c r="BN207" i="30"/>
  <c r="BO207" i="30"/>
  <c r="BP207" i="30"/>
  <c r="BQ207" i="30"/>
  <c r="BR207" i="30"/>
  <c r="BS207" i="30"/>
  <c r="BT207" i="30"/>
  <c r="BU207" i="30"/>
  <c r="BV207" i="30"/>
  <c r="BW207" i="30"/>
  <c r="BX207" i="30"/>
  <c r="F208" i="30"/>
  <c r="G208" i="30" s="1"/>
  <c r="H208" i="30"/>
  <c r="AG208" i="30"/>
  <c r="AH208" i="30"/>
  <c r="AI208" i="30"/>
  <c r="AJ208" i="30"/>
  <c r="AK208" i="30"/>
  <c r="AL208" i="30"/>
  <c r="AM208" i="30"/>
  <c r="AN208" i="30"/>
  <c r="AO208" i="30"/>
  <c r="AP208" i="30"/>
  <c r="AQ208" i="30"/>
  <c r="AR208" i="30"/>
  <c r="AS208" i="30"/>
  <c r="AT208" i="30"/>
  <c r="AU208" i="30"/>
  <c r="AV208" i="30"/>
  <c r="AW208" i="30"/>
  <c r="AX208" i="30"/>
  <c r="AY208" i="30"/>
  <c r="AZ208" i="30"/>
  <c r="BE208" i="30"/>
  <c r="BF208" i="30"/>
  <c r="BG208" i="30"/>
  <c r="BH208" i="30"/>
  <c r="BI208" i="30"/>
  <c r="BJ208" i="30"/>
  <c r="BK208" i="30"/>
  <c r="BL208" i="30"/>
  <c r="BM208" i="30"/>
  <c r="BN208" i="30"/>
  <c r="BO208" i="30"/>
  <c r="BP208" i="30"/>
  <c r="BQ208" i="30"/>
  <c r="BR208" i="30"/>
  <c r="BS208" i="30"/>
  <c r="BT208" i="30"/>
  <c r="BU208" i="30"/>
  <c r="BV208" i="30"/>
  <c r="BW208" i="30"/>
  <c r="BX208" i="30"/>
  <c r="F209" i="30"/>
  <c r="G209" i="30" s="1"/>
  <c r="H209" i="30"/>
  <c r="AG209" i="30"/>
  <c r="AH209" i="30"/>
  <c r="AI209" i="30"/>
  <c r="AJ209" i="30"/>
  <c r="AK209" i="30"/>
  <c r="AL209" i="30"/>
  <c r="AM209" i="30"/>
  <c r="AN209" i="30"/>
  <c r="AO209" i="30"/>
  <c r="AP209" i="30"/>
  <c r="AQ209" i="30"/>
  <c r="AR209" i="30"/>
  <c r="AS209" i="30"/>
  <c r="AT209" i="30"/>
  <c r="AU209" i="30"/>
  <c r="AV209" i="30"/>
  <c r="AW209" i="30"/>
  <c r="AX209" i="30"/>
  <c r="AY209" i="30"/>
  <c r="AZ209" i="30"/>
  <c r="BE209" i="30"/>
  <c r="BF209" i="30"/>
  <c r="BG209" i="30"/>
  <c r="BH209" i="30"/>
  <c r="BI209" i="30"/>
  <c r="BJ209" i="30"/>
  <c r="BK209" i="30"/>
  <c r="BL209" i="30"/>
  <c r="BM209" i="30"/>
  <c r="BN209" i="30"/>
  <c r="BO209" i="30"/>
  <c r="BP209" i="30"/>
  <c r="BQ209" i="30"/>
  <c r="BR209" i="30"/>
  <c r="BS209" i="30"/>
  <c r="BT209" i="30"/>
  <c r="BU209" i="30"/>
  <c r="BV209" i="30"/>
  <c r="BW209" i="30"/>
  <c r="BX209" i="30"/>
  <c r="F210" i="30"/>
  <c r="G210" i="30" s="1"/>
  <c r="H210" i="30"/>
  <c r="AG210" i="30"/>
  <c r="AH210" i="30"/>
  <c r="AI210" i="30"/>
  <c r="AJ210" i="30"/>
  <c r="AK210" i="30"/>
  <c r="AL210" i="30"/>
  <c r="AM210" i="30"/>
  <c r="AN210" i="30"/>
  <c r="AO210" i="30"/>
  <c r="AP210" i="30"/>
  <c r="AQ210" i="30"/>
  <c r="AR210" i="30"/>
  <c r="AS210" i="30"/>
  <c r="AT210" i="30"/>
  <c r="AU210" i="30"/>
  <c r="AV210" i="30"/>
  <c r="AW210" i="30"/>
  <c r="AX210" i="30"/>
  <c r="AY210" i="30"/>
  <c r="AZ210" i="30"/>
  <c r="BE210" i="30"/>
  <c r="BF210" i="30"/>
  <c r="BG210" i="30"/>
  <c r="BH210" i="30"/>
  <c r="BI210" i="30"/>
  <c r="BJ210" i="30"/>
  <c r="BK210" i="30"/>
  <c r="BL210" i="30"/>
  <c r="BM210" i="30"/>
  <c r="BN210" i="30"/>
  <c r="BO210" i="30"/>
  <c r="BP210" i="30"/>
  <c r="BQ210" i="30"/>
  <c r="BR210" i="30"/>
  <c r="BS210" i="30"/>
  <c r="BT210" i="30"/>
  <c r="BU210" i="30"/>
  <c r="BV210" i="30"/>
  <c r="BW210" i="30"/>
  <c r="BX210" i="30"/>
  <c r="F211" i="30"/>
  <c r="G211" i="30" s="1"/>
  <c r="H211" i="30"/>
  <c r="AG211" i="30"/>
  <c r="AH211" i="30"/>
  <c r="AI211" i="30"/>
  <c r="AJ211" i="30"/>
  <c r="AK211" i="30"/>
  <c r="AL211" i="30"/>
  <c r="AM211" i="30"/>
  <c r="AN211" i="30"/>
  <c r="AO211" i="30"/>
  <c r="AP211" i="30"/>
  <c r="AQ211" i="30"/>
  <c r="AR211" i="30"/>
  <c r="AS211" i="30"/>
  <c r="AT211" i="30"/>
  <c r="AU211" i="30"/>
  <c r="AV211" i="30"/>
  <c r="AW211" i="30"/>
  <c r="AX211" i="30"/>
  <c r="AY211" i="30"/>
  <c r="AZ211" i="30"/>
  <c r="BE211" i="30"/>
  <c r="BF211" i="30"/>
  <c r="BG211" i="30"/>
  <c r="BH211" i="30"/>
  <c r="BI211" i="30"/>
  <c r="BJ211" i="30"/>
  <c r="BK211" i="30"/>
  <c r="BL211" i="30"/>
  <c r="BM211" i="30"/>
  <c r="BN211" i="30"/>
  <c r="BO211" i="30"/>
  <c r="BP211" i="30"/>
  <c r="BQ211" i="30"/>
  <c r="BR211" i="30"/>
  <c r="BS211" i="30"/>
  <c r="BT211" i="30"/>
  <c r="BU211" i="30"/>
  <c r="BV211" i="30"/>
  <c r="BW211" i="30"/>
  <c r="BX211" i="30"/>
  <c r="F212" i="30"/>
  <c r="G212" i="30" s="1"/>
  <c r="H212" i="30"/>
  <c r="AG212" i="30"/>
  <c r="AH212" i="30"/>
  <c r="AI212" i="30"/>
  <c r="AJ212" i="30"/>
  <c r="AK212" i="30"/>
  <c r="AL212" i="30"/>
  <c r="AM212" i="30"/>
  <c r="AN212" i="30"/>
  <c r="AO212" i="30"/>
  <c r="AP212" i="30"/>
  <c r="AQ212" i="30"/>
  <c r="AR212" i="30"/>
  <c r="AS212" i="30"/>
  <c r="AT212" i="30"/>
  <c r="AU212" i="30"/>
  <c r="AV212" i="30"/>
  <c r="AW212" i="30"/>
  <c r="AX212" i="30"/>
  <c r="AY212" i="30"/>
  <c r="AZ212" i="30"/>
  <c r="BE212" i="30"/>
  <c r="BF212" i="30"/>
  <c r="BG212" i="30"/>
  <c r="BH212" i="30"/>
  <c r="BI212" i="30"/>
  <c r="BJ212" i="30"/>
  <c r="BK212" i="30"/>
  <c r="BL212" i="30"/>
  <c r="BM212" i="30"/>
  <c r="BN212" i="30"/>
  <c r="BO212" i="30"/>
  <c r="BP212" i="30"/>
  <c r="BQ212" i="30"/>
  <c r="BR212" i="30"/>
  <c r="BS212" i="30"/>
  <c r="BT212" i="30"/>
  <c r="BU212" i="30"/>
  <c r="BV212" i="30"/>
  <c r="BW212" i="30"/>
  <c r="BX212" i="30"/>
  <c r="F213" i="30"/>
  <c r="G213" i="30" s="1"/>
  <c r="H213" i="30"/>
  <c r="AG213" i="30"/>
  <c r="AH213" i="30"/>
  <c r="AI213" i="30"/>
  <c r="AJ213" i="30"/>
  <c r="AK213" i="30"/>
  <c r="AL213" i="30"/>
  <c r="AM213" i="30"/>
  <c r="AN213" i="30"/>
  <c r="AO213" i="30"/>
  <c r="AP213" i="30"/>
  <c r="AQ213" i="30"/>
  <c r="AR213" i="30"/>
  <c r="AS213" i="30"/>
  <c r="AT213" i="30"/>
  <c r="AU213" i="30"/>
  <c r="AV213" i="30"/>
  <c r="AW213" i="30"/>
  <c r="AX213" i="30"/>
  <c r="AY213" i="30"/>
  <c r="AZ213" i="30"/>
  <c r="BE213" i="30"/>
  <c r="BF213" i="30"/>
  <c r="BG213" i="30"/>
  <c r="BH213" i="30"/>
  <c r="BI213" i="30"/>
  <c r="BJ213" i="30"/>
  <c r="BK213" i="30"/>
  <c r="BL213" i="30"/>
  <c r="BM213" i="30"/>
  <c r="BN213" i="30"/>
  <c r="BO213" i="30"/>
  <c r="BP213" i="30"/>
  <c r="BQ213" i="30"/>
  <c r="BR213" i="30"/>
  <c r="BS213" i="30"/>
  <c r="BT213" i="30"/>
  <c r="BU213" i="30"/>
  <c r="BV213" i="30"/>
  <c r="BW213" i="30"/>
  <c r="BX213" i="30"/>
  <c r="F214" i="30"/>
  <c r="G214" i="30" s="1"/>
  <c r="H214" i="30"/>
  <c r="AG214" i="30"/>
  <c r="AH214" i="30"/>
  <c r="AI214" i="30"/>
  <c r="AJ214" i="30"/>
  <c r="AK214" i="30"/>
  <c r="AL214" i="30"/>
  <c r="AM214" i="30"/>
  <c r="AN214" i="30"/>
  <c r="AO214" i="30"/>
  <c r="AP214" i="30"/>
  <c r="AQ214" i="30"/>
  <c r="AR214" i="30"/>
  <c r="AS214" i="30"/>
  <c r="AT214" i="30"/>
  <c r="AU214" i="30"/>
  <c r="AV214" i="30"/>
  <c r="AW214" i="30"/>
  <c r="AX214" i="30"/>
  <c r="AY214" i="30"/>
  <c r="AZ214" i="30"/>
  <c r="BE214" i="30"/>
  <c r="BF214" i="30"/>
  <c r="BG214" i="30"/>
  <c r="BH214" i="30"/>
  <c r="BI214" i="30"/>
  <c r="BJ214" i="30"/>
  <c r="BK214" i="30"/>
  <c r="BL214" i="30"/>
  <c r="BM214" i="30"/>
  <c r="BN214" i="30"/>
  <c r="BO214" i="30"/>
  <c r="BP214" i="30"/>
  <c r="BQ214" i="30"/>
  <c r="BR214" i="30"/>
  <c r="BS214" i="30"/>
  <c r="BT214" i="30"/>
  <c r="BU214" i="30"/>
  <c r="BV214" i="30"/>
  <c r="BW214" i="30"/>
  <c r="BX214" i="30"/>
  <c r="F215" i="30"/>
  <c r="G215" i="30" s="1"/>
  <c r="H215" i="30"/>
  <c r="AG215" i="30"/>
  <c r="AH215" i="30"/>
  <c r="AI215" i="30"/>
  <c r="AJ215" i="30"/>
  <c r="AK215" i="30"/>
  <c r="AL215" i="30"/>
  <c r="AM215" i="30"/>
  <c r="AN215" i="30"/>
  <c r="AO215" i="30"/>
  <c r="AP215" i="30"/>
  <c r="AQ215" i="30"/>
  <c r="AR215" i="30"/>
  <c r="AS215" i="30"/>
  <c r="AT215" i="30"/>
  <c r="AU215" i="30"/>
  <c r="AV215" i="30"/>
  <c r="AW215" i="30"/>
  <c r="AX215" i="30"/>
  <c r="AY215" i="30"/>
  <c r="AZ215" i="30"/>
  <c r="BE215" i="30"/>
  <c r="BF215" i="30"/>
  <c r="BG215" i="30"/>
  <c r="BH215" i="30"/>
  <c r="BI215" i="30"/>
  <c r="BJ215" i="30"/>
  <c r="BK215" i="30"/>
  <c r="BL215" i="30"/>
  <c r="BM215" i="30"/>
  <c r="BN215" i="30"/>
  <c r="BO215" i="30"/>
  <c r="BP215" i="30"/>
  <c r="BQ215" i="30"/>
  <c r="BR215" i="30"/>
  <c r="BS215" i="30"/>
  <c r="BT215" i="30"/>
  <c r="BU215" i="30"/>
  <c r="BV215" i="30"/>
  <c r="BW215" i="30"/>
  <c r="BX215" i="30"/>
  <c r="F216" i="30"/>
  <c r="G216" i="30" s="1"/>
  <c r="H216" i="30"/>
  <c r="AG216" i="30"/>
  <c r="AH216" i="30"/>
  <c r="AI216" i="30"/>
  <c r="AJ216" i="30"/>
  <c r="AK216" i="30"/>
  <c r="AL216" i="30"/>
  <c r="AM216" i="30"/>
  <c r="AN216" i="30"/>
  <c r="AO216" i="30"/>
  <c r="AP216" i="30"/>
  <c r="AQ216" i="30"/>
  <c r="AR216" i="30"/>
  <c r="AS216" i="30"/>
  <c r="AT216" i="30"/>
  <c r="AU216" i="30"/>
  <c r="AV216" i="30"/>
  <c r="AW216" i="30"/>
  <c r="AX216" i="30"/>
  <c r="AY216" i="30"/>
  <c r="AZ216" i="30"/>
  <c r="BE216" i="30"/>
  <c r="BF216" i="30"/>
  <c r="BG216" i="30"/>
  <c r="BH216" i="30"/>
  <c r="BI216" i="30"/>
  <c r="BJ216" i="30"/>
  <c r="BK216" i="30"/>
  <c r="BL216" i="30"/>
  <c r="BM216" i="30"/>
  <c r="BN216" i="30"/>
  <c r="BO216" i="30"/>
  <c r="BP216" i="30"/>
  <c r="BQ216" i="30"/>
  <c r="BR216" i="30"/>
  <c r="BS216" i="30"/>
  <c r="BT216" i="30"/>
  <c r="BU216" i="30"/>
  <c r="BV216" i="30"/>
  <c r="BW216" i="30"/>
  <c r="BX216" i="30"/>
  <c r="F217" i="30"/>
  <c r="G217" i="30" s="1"/>
  <c r="H217" i="30"/>
  <c r="AG217" i="30"/>
  <c r="AH217" i="30"/>
  <c r="AI217" i="30"/>
  <c r="AJ217" i="30"/>
  <c r="AK217" i="30"/>
  <c r="AL217" i="30"/>
  <c r="AM217" i="30"/>
  <c r="AN217" i="30"/>
  <c r="AO217" i="30"/>
  <c r="AP217" i="30"/>
  <c r="AQ217" i="30"/>
  <c r="AR217" i="30"/>
  <c r="AS217" i="30"/>
  <c r="AT217" i="30"/>
  <c r="AU217" i="30"/>
  <c r="AV217" i="30"/>
  <c r="AW217" i="30"/>
  <c r="AX217" i="30"/>
  <c r="AY217" i="30"/>
  <c r="AZ217" i="30"/>
  <c r="BE217" i="30"/>
  <c r="BF217" i="30"/>
  <c r="BG217" i="30"/>
  <c r="BH217" i="30"/>
  <c r="BI217" i="30"/>
  <c r="BJ217" i="30"/>
  <c r="BK217" i="30"/>
  <c r="BL217" i="30"/>
  <c r="BM217" i="30"/>
  <c r="BN217" i="30"/>
  <c r="BO217" i="30"/>
  <c r="BP217" i="30"/>
  <c r="BQ217" i="30"/>
  <c r="BR217" i="30"/>
  <c r="BS217" i="30"/>
  <c r="BT217" i="30"/>
  <c r="BU217" i="30"/>
  <c r="BV217" i="30"/>
  <c r="BW217" i="30"/>
  <c r="BX217" i="30"/>
  <c r="F218" i="30"/>
  <c r="G218" i="30" s="1"/>
  <c r="H218" i="30"/>
  <c r="AG218" i="30"/>
  <c r="AH218" i="30"/>
  <c r="AI218" i="30"/>
  <c r="AJ218" i="30"/>
  <c r="AK218" i="30"/>
  <c r="AL218" i="30"/>
  <c r="AM218" i="30"/>
  <c r="AN218" i="30"/>
  <c r="AO218" i="30"/>
  <c r="AP218" i="30"/>
  <c r="AQ218" i="30"/>
  <c r="AR218" i="30"/>
  <c r="AS218" i="30"/>
  <c r="AT218" i="30"/>
  <c r="AU218" i="30"/>
  <c r="AV218" i="30"/>
  <c r="AW218" i="30"/>
  <c r="AX218" i="30"/>
  <c r="AY218" i="30"/>
  <c r="AZ218" i="30"/>
  <c r="BE218" i="30"/>
  <c r="BF218" i="30"/>
  <c r="BG218" i="30"/>
  <c r="BH218" i="30"/>
  <c r="BI218" i="30"/>
  <c r="BJ218" i="30"/>
  <c r="BK218" i="30"/>
  <c r="BL218" i="30"/>
  <c r="BM218" i="30"/>
  <c r="BN218" i="30"/>
  <c r="BO218" i="30"/>
  <c r="BP218" i="30"/>
  <c r="BQ218" i="30"/>
  <c r="BR218" i="30"/>
  <c r="BS218" i="30"/>
  <c r="BT218" i="30"/>
  <c r="BU218" i="30"/>
  <c r="BV218" i="30"/>
  <c r="BW218" i="30"/>
  <c r="BX218" i="30"/>
  <c r="F219" i="30"/>
  <c r="G219" i="30" s="1"/>
  <c r="H219" i="30"/>
  <c r="AG219" i="30"/>
  <c r="AH219" i="30"/>
  <c r="AI219" i="30"/>
  <c r="AJ219" i="30"/>
  <c r="AK219" i="30"/>
  <c r="AL219" i="30"/>
  <c r="AM219" i="30"/>
  <c r="AN219" i="30"/>
  <c r="AO219" i="30"/>
  <c r="AP219" i="30"/>
  <c r="AQ219" i="30"/>
  <c r="AR219" i="30"/>
  <c r="AS219" i="30"/>
  <c r="AT219" i="30"/>
  <c r="AU219" i="30"/>
  <c r="AV219" i="30"/>
  <c r="AW219" i="30"/>
  <c r="AX219" i="30"/>
  <c r="AY219" i="30"/>
  <c r="AZ219" i="30"/>
  <c r="BE219" i="30"/>
  <c r="BF219" i="30"/>
  <c r="BG219" i="30"/>
  <c r="BH219" i="30"/>
  <c r="BI219" i="30"/>
  <c r="BJ219" i="30"/>
  <c r="BK219" i="30"/>
  <c r="BL219" i="30"/>
  <c r="BM219" i="30"/>
  <c r="BN219" i="30"/>
  <c r="BO219" i="30"/>
  <c r="BP219" i="30"/>
  <c r="BQ219" i="30"/>
  <c r="BR219" i="30"/>
  <c r="BS219" i="30"/>
  <c r="BT219" i="30"/>
  <c r="BU219" i="30"/>
  <c r="BV219" i="30"/>
  <c r="BW219" i="30"/>
  <c r="BX219" i="30"/>
  <c r="F220" i="30"/>
  <c r="G220" i="30" s="1"/>
  <c r="H220" i="30"/>
  <c r="AG220" i="30"/>
  <c r="AH220" i="30"/>
  <c r="AI220" i="30"/>
  <c r="AJ220" i="30"/>
  <c r="AK220" i="30"/>
  <c r="AL220" i="30"/>
  <c r="AM220" i="30"/>
  <c r="AN220" i="30"/>
  <c r="AO220" i="30"/>
  <c r="AP220" i="30"/>
  <c r="AQ220" i="30"/>
  <c r="AR220" i="30"/>
  <c r="AS220" i="30"/>
  <c r="AT220" i="30"/>
  <c r="AU220" i="30"/>
  <c r="AV220" i="30"/>
  <c r="AW220" i="30"/>
  <c r="AX220" i="30"/>
  <c r="AY220" i="30"/>
  <c r="AZ220" i="30"/>
  <c r="BE220" i="30"/>
  <c r="BF220" i="30"/>
  <c r="BG220" i="30"/>
  <c r="BH220" i="30"/>
  <c r="BI220" i="30"/>
  <c r="BJ220" i="30"/>
  <c r="BK220" i="30"/>
  <c r="BL220" i="30"/>
  <c r="BM220" i="30"/>
  <c r="BN220" i="30"/>
  <c r="BO220" i="30"/>
  <c r="BP220" i="30"/>
  <c r="BQ220" i="30"/>
  <c r="BR220" i="30"/>
  <c r="BS220" i="30"/>
  <c r="BT220" i="30"/>
  <c r="BU220" i="30"/>
  <c r="BV220" i="30"/>
  <c r="BW220" i="30"/>
  <c r="BX220" i="30"/>
  <c r="F221" i="30"/>
  <c r="G221" i="30" s="1"/>
  <c r="H221" i="30"/>
  <c r="AG221" i="30"/>
  <c r="AH221" i="30"/>
  <c r="AI221" i="30"/>
  <c r="AJ221" i="30"/>
  <c r="AK221" i="30"/>
  <c r="AL221" i="30"/>
  <c r="AM221" i="30"/>
  <c r="AN221" i="30"/>
  <c r="AO221" i="30"/>
  <c r="AP221" i="30"/>
  <c r="AQ221" i="30"/>
  <c r="AR221" i="30"/>
  <c r="AS221" i="30"/>
  <c r="AT221" i="30"/>
  <c r="AU221" i="30"/>
  <c r="AV221" i="30"/>
  <c r="AW221" i="30"/>
  <c r="AX221" i="30"/>
  <c r="AY221" i="30"/>
  <c r="AZ221" i="30"/>
  <c r="BE221" i="30"/>
  <c r="BF221" i="30"/>
  <c r="BG221" i="30"/>
  <c r="BH221" i="30"/>
  <c r="BI221" i="30"/>
  <c r="BJ221" i="30"/>
  <c r="BK221" i="30"/>
  <c r="BL221" i="30"/>
  <c r="BM221" i="30"/>
  <c r="BN221" i="30"/>
  <c r="BO221" i="30"/>
  <c r="BP221" i="30"/>
  <c r="BQ221" i="30"/>
  <c r="BR221" i="30"/>
  <c r="BS221" i="30"/>
  <c r="BT221" i="30"/>
  <c r="BU221" i="30"/>
  <c r="BV221" i="30"/>
  <c r="BW221" i="30"/>
  <c r="BX221" i="30"/>
  <c r="F222" i="30"/>
  <c r="G222" i="30" s="1"/>
  <c r="H222" i="30"/>
  <c r="AG222" i="30"/>
  <c r="AH222" i="30"/>
  <c r="AI222" i="30"/>
  <c r="AJ222" i="30"/>
  <c r="AK222" i="30"/>
  <c r="AL222" i="30"/>
  <c r="AM222" i="30"/>
  <c r="AN222" i="30"/>
  <c r="AO222" i="30"/>
  <c r="AP222" i="30"/>
  <c r="AQ222" i="30"/>
  <c r="AR222" i="30"/>
  <c r="AS222" i="30"/>
  <c r="AT222" i="30"/>
  <c r="AU222" i="30"/>
  <c r="AV222" i="30"/>
  <c r="AW222" i="30"/>
  <c r="AX222" i="30"/>
  <c r="AY222" i="30"/>
  <c r="AZ222" i="30"/>
  <c r="BE222" i="30"/>
  <c r="BF222" i="30"/>
  <c r="BG222" i="30"/>
  <c r="BH222" i="30"/>
  <c r="BI222" i="30"/>
  <c r="BJ222" i="30"/>
  <c r="BK222" i="30"/>
  <c r="BL222" i="30"/>
  <c r="BM222" i="30"/>
  <c r="BN222" i="30"/>
  <c r="BO222" i="30"/>
  <c r="BP222" i="30"/>
  <c r="BQ222" i="30"/>
  <c r="BR222" i="30"/>
  <c r="BS222" i="30"/>
  <c r="BT222" i="30"/>
  <c r="BU222" i="30"/>
  <c r="BV222" i="30"/>
  <c r="BW222" i="30"/>
  <c r="BX222" i="30"/>
  <c r="F223" i="30"/>
  <c r="G223" i="30" s="1"/>
  <c r="H223" i="30"/>
  <c r="AG223" i="30"/>
  <c r="AH223" i="30"/>
  <c r="AI223" i="30"/>
  <c r="AJ223" i="30"/>
  <c r="AK223" i="30"/>
  <c r="AL223" i="30"/>
  <c r="AM223" i="30"/>
  <c r="AN223" i="30"/>
  <c r="AO223" i="30"/>
  <c r="AP223" i="30"/>
  <c r="AQ223" i="30"/>
  <c r="AR223" i="30"/>
  <c r="AS223" i="30"/>
  <c r="AT223" i="30"/>
  <c r="AU223" i="30"/>
  <c r="AV223" i="30"/>
  <c r="AW223" i="30"/>
  <c r="AX223" i="30"/>
  <c r="AY223" i="30"/>
  <c r="AZ223" i="30"/>
  <c r="BE223" i="30"/>
  <c r="BF223" i="30"/>
  <c r="BG223" i="30"/>
  <c r="BH223" i="30"/>
  <c r="BI223" i="30"/>
  <c r="BJ223" i="30"/>
  <c r="BK223" i="30"/>
  <c r="BL223" i="30"/>
  <c r="BM223" i="30"/>
  <c r="BN223" i="30"/>
  <c r="BO223" i="30"/>
  <c r="BP223" i="30"/>
  <c r="BQ223" i="30"/>
  <c r="BR223" i="30"/>
  <c r="BS223" i="30"/>
  <c r="BT223" i="30"/>
  <c r="BU223" i="30"/>
  <c r="BV223" i="30"/>
  <c r="BW223" i="30"/>
  <c r="BX223" i="30"/>
  <c r="F224" i="30"/>
  <c r="G224" i="30" s="1"/>
  <c r="H224" i="30"/>
  <c r="AG224" i="30"/>
  <c r="AH224" i="30"/>
  <c r="AI224" i="30"/>
  <c r="AJ224" i="30"/>
  <c r="AK224" i="30"/>
  <c r="AL224" i="30"/>
  <c r="AM224" i="30"/>
  <c r="AN224" i="30"/>
  <c r="AO224" i="30"/>
  <c r="AP224" i="30"/>
  <c r="AQ224" i="30"/>
  <c r="AR224" i="30"/>
  <c r="AS224" i="30"/>
  <c r="AT224" i="30"/>
  <c r="AU224" i="30"/>
  <c r="AV224" i="30"/>
  <c r="AW224" i="30"/>
  <c r="AX224" i="30"/>
  <c r="AY224" i="30"/>
  <c r="AZ224" i="30"/>
  <c r="BE224" i="30"/>
  <c r="BF224" i="30"/>
  <c r="BG224" i="30"/>
  <c r="BH224" i="30"/>
  <c r="BI224" i="30"/>
  <c r="BJ224" i="30"/>
  <c r="BK224" i="30"/>
  <c r="BL224" i="30"/>
  <c r="BM224" i="30"/>
  <c r="BN224" i="30"/>
  <c r="BO224" i="30"/>
  <c r="BP224" i="30"/>
  <c r="BQ224" i="30"/>
  <c r="BR224" i="30"/>
  <c r="BS224" i="30"/>
  <c r="BT224" i="30"/>
  <c r="BU224" i="30"/>
  <c r="BV224" i="30"/>
  <c r="BW224" i="30"/>
  <c r="BX224" i="30"/>
  <c r="F225" i="30"/>
  <c r="G225" i="30" s="1"/>
  <c r="H225" i="30"/>
  <c r="AG225" i="30"/>
  <c r="AH225" i="30"/>
  <c r="AI225" i="30"/>
  <c r="AJ225" i="30"/>
  <c r="AK225" i="30"/>
  <c r="AL225" i="30"/>
  <c r="AM225" i="30"/>
  <c r="AN225" i="30"/>
  <c r="AO225" i="30"/>
  <c r="AP225" i="30"/>
  <c r="AQ225" i="30"/>
  <c r="AR225" i="30"/>
  <c r="AS225" i="30"/>
  <c r="AT225" i="30"/>
  <c r="AU225" i="30"/>
  <c r="AV225" i="30"/>
  <c r="AW225" i="30"/>
  <c r="AX225" i="30"/>
  <c r="AY225" i="30"/>
  <c r="AZ225" i="30"/>
  <c r="BE225" i="30"/>
  <c r="BF225" i="30"/>
  <c r="BG225" i="30"/>
  <c r="BH225" i="30"/>
  <c r="BI225" i="30"/>
  <c r="BJ225" i="30"/>
  <c r="BK225" i="30"/>
  <c r="BL225" i="30"/>
  <c r="BM225" i="30"/>
  <c r="BN225" i="30"/>
  <c r="BO225" i="30"/>
  <c r="BP225" i="30"/>
  <c r="BQ225" i="30"/>
  <c r="BR225" i="30"/>
  <c r="BS225" i="30"/>
  <c r="BT225" i="30"/>
  <c r="BU225" i="30"/>
  <c r="BV225" i="30"/>
  <c r="BW225" i="30"/>
  <c r="BX225" i="30"/>
  <c r="F226" i="30"/>
  <c r="G226" i="30" s="1"/>
  <c r="H226" i="30"/>
  <c r="AG226" i="30"/>
  <c r="AH226" i="30"/>
  <c r="AI226" i="30"/>
  <c r="AJ226" i="30"/>
  <c r="AK226" i="30"/>
  <c r="AL226" i="30"/>
  <c r="AM226" i="30"/>
  <c r="AN226" i="30"/>
  <c r="AO226" i="30"/>
  <c r="AP226" i="30"/>
  <c r="AQ226" i="30"/>
  <c r="AR226" i="30"/>
  <c r="AS226" i="30"/>
  <c r="AT226" i="30"/>
  <c r="AU226" i="30"/>
  <c r="AV226" i="30"/>
  <c r="AW226" i="30"/>
  <c r="AX226" i="30"/>
  <c r="AY226" i="30"/>
  <c r="AZ226" i="30"/>
  <c r="BE226" i="30"/>
  <c r="BF226" i="30"/>
  <c r="BG226" i="30"/>
  <c r="BH226" i="30"/>
  <c r="BI226" i="30"/>
  <c r="BJ226" i="30"/>
  <c r="BK226" i="30"/>
  <c r="BL226" i="30"/>
  <c r="BM226" i="30"/>
  <c r="BN226" i="30"/>
  <c r="BO226" i="30"/>
  <c r="BP226" i="30"/>
  <c r="BQ226" i="30"/>
  <c r="BR226" i="30"/>
  <c r="BS226" i="30"/>
  <c r="BT226" i="30"/>
  <c r="BU226" i="30"/>
  <c r="BV226" i="30"/>
  <c r="BW226" i="30"/>
  <c r="BX226" i="30"/>
  <c r="F227" i="30"/>
  <c r="G227" i="30" s="1"/>
  <c r="H227" i="30"/>
  <c r="AG227" i="30"/>
  <c r="AH227" i="30"/>
  <c r="AI227" i="30"/>
  <c r="AJ227" i="30"/>
  <c r="AK227" i="30"/>
  <c r="AL227" i="30"/>
  <c r="AM227" i="30"/>
  <c r="AN227" i="30"/>
  <c r="AO227" i="30"/>
  <c r="AP227" i="30"/>
  <c r="AQ227" i="30"/>
  <c r="AR227" i="30"/>
  <c r="AS227" i="30"/>
  <c r="AT227" i="30"/>
  <c r="AU227" i="30"/>
  <c r="AV227" i="30"/>
  <c r="AW227" i="30"/>
  <c r="AX227" i="30"/>
  <c r="AY227" i="30"/>
  <c r="AZ227" i="30"/>
  <c r="BE227" i="30"/>
  <c r="BF227" i="30"/>
  <c r="BG227" i="30"/>
  <c r="BH227" i="30"/>
  <c r="BI227" i="30"/>
  <c r="BJ227" i="30"/>
  <c r="BK227" i="30"/>
  <c r="BL227" i="30"/>
  <c r="BM227" i="30"/>
  <c r="BN227" i="30"/>
  <c r="BO227" i="30"/>
  <c r="BP227" i="30"/>
  <c r="BQ227" i="30"/>
  <c r="BR227" i="30"/>
  <c r="BS227" i="30"/>
  <c r="BT227" i="30"/>
  <c r="BU227" i="30"/>
  <c r="BV227" i="30"/>
  <c r="BW227" i="30"/>
  <c r="BX227" i="30"/>
  <c r="F228" i="30"/>
  <c r="G228" i="30" s="1"/>
  <c r="H228" i="30"/>
  <c r="AG228" i="30"/>
  <c r="AH228" i="30"/>
  <c r="AI228" i="30"/>
  <c r="AJ228" i="30"/>
  <c r="AK228" i="30"/>
  <c r="AL228" i="30"/>
  <c r="AM228" i="30"/>
  <c r="AN228" i="30"/>
  <c r="AO228" i="30"/>
  <c r="AP228" i="30"/>
  <c r="AQ228" i="30"/>
  <c r="AR228" i="30"/>
  <c r="AS228" i="30"/>
  <c r="AT228" i="30"/>
  <c r="AU228" i="30"/>
  <c r="AV228" i="30"/>
  <c r="AW228" i="30"/>
  <c r="AX228" i="30"/>
  <c r="AY228" i="30"/>
  <c r="AZ228" i="30"/>
  <c r="BE228" i="30"/>
  <c r="BF228" i="30"/>
  <c r="BG228" i="30"/>
  <c r="BH228" i="30"/>
  <c r="BI228" i="30"/>
  <c r="BJ228" i="30"/>
  <c r="BK228" i="30"/>
  <c r="BL228" i="30"/>
  <c r="BM228" i="30"/>
  <c r="BN228" i="30"/>
  <c r="BO228" i="30"/>
  <c r="BP228" i="30"/>
  <c r="BQ228" i="30"/>
  <c r="BR228" i="30"/>
  <c r="BS228" i="30"/>
  <c r="BT228" i="30"/>
  <c r="BU228" i="30"/>
  <c r="BV228" i="30"/>
  <c r="BW228" i="30"/>
  <c r="BX228" i="30"/>
  <c r="F229" i="30"/>
  <c r="G229" i="30" s="1"/>
  <c r="H229" i="30"/>
  <c r="AG229" i="30"/>
  <c r="AH229" i="30"/>
  <c r="AI229" i="30"/>
  <c r="AJ229" i="30"/>
  <c r="AK229" i="30"/>
  <c r="AL229" i="30"/>
  <c r="AM229" i="30"/>
  <c r="AN229" i="30"/>
  <c r="AO229" i="30"/>
  <c r="AP229" i="30"/>
  <c r="AQ229" i="30"/>
  <c r="AR229" i="30"/>
  <c r="AS229" i="30"/>
  <c r="AT229" i="30"/>
  <c r="AU229" i="30"/>
  <c r="AV229" i="30"/>
  <c r="AW229" i="30"/>
  <c r="AX229" i="30"/>
  <c r="AY229" i="30"/>
  <c r="AZ229" i="30"/>
  <c r="BE229" i="30"/>
  <c r="BF229" i="30"/>
  <c r="BG229" i="30"/>
  <c r="BH229" i="30"/>
  <c r="BI229" i="30"/>
  <c r="BJ229" i="30"/>
  <c r="BK229" i="30"/>
  <c r="BL229" i="30"/>
  <c r="BM229" i="30"/>
  <c r="BN229" i="30"/>
  <c r="BO229" i="30"/>
  <c r="BP229" i="30"/>
  <c r="BQ229" i="30"/>
  <c r="BR229" i="30"/>
  <c r="BS229" i="30"/>
  <c r="BT229" i="30"/>
  <c r="BU229" i="30"/>
  <c r="BV229" i="30"/>
  <c r="BW229" i="30"/>
  <c r="BX229" i="30"/>
  <c r="F230" i="30"/>
  <c r="G230" i="30" s="1"/>
  <c r="H230" i="30"/>
  <c r="AG230" i="30"/>
  <c r="AH230" i="30"/>
  <c r="AI230" i="30"/>
  <c r="AJ230" i="30"/>
  <c r="AK230" i="30"/>
  <c r="AL230" i="30"/>
  <c r="AM230" i="30"/>
  <c r="AN230" i="30"/>
  <c r="AO230" i="30"/>
  <c r="AP230" i="30"/>
  <c r="AQ230" i="30"/>
  <c r="AR230" i="30"/>
  <c r="AS230" i="30"/>
  <c r="AT230" i="30"/>
  <c r="AU230" i="30"/>
  <c r="AV230" i="30"/>
  <c r="AW230" i="30"/>
  <c r="AX230" i="30"/>
  <c r="AY230" i="30"/>
  <c r="AZ230" i="30"/>
  <c r="BE230" i="30"/>
  <c r="BF230" i="30"/>
  <c r="BG230" i="30"/>
  <c r="BH230" i="30"/>
  <c r="BI230" i="30"/>
  <c r="BJ230" i="30"/>
  <c r="BK230" i="30"/>
  <c r="BL230" i="30"/>
  <c r="BM230" i="30"/>
  <c r="BN230" i="30"/>
  <c r="BO230" i="30"/>
  <c r="BP230" i="30"/>
  <c r="BQ230" i="30"/>
  <c r="BR230" i="30"/>
  <c r="BS230" i="30"/>
  <c r="BT230" i="30"/>
  <c r="BU230" i="30"/>
  <c r="BV230" i="30"/>
  <c r="BW230" i="30"/>
  <c r="BX230" i="30"/>
  <c r="F231" i="30"/>
  <c r="G231" i="30" s="1"/>
  <c r="H231" i="30"/>
  <c r="AG231" i="30"/>
  <c r="AH231" i="30"/>
  <c r="AI231" i="30"/>
  <c r="AJ231" i="30"/>
  <c r="AK231" i="30"/>
  <c r="AL231" i="30"/>
  <c r="AM231" i="30"/>
  <c r="AN231" i="30"/>
  <c r="AO231" i="30"/>
  <c r="AP231" i="30"/>
  <c r="AQ231" i="30"/>
  <c r="AR231" i="30"/>
  <c r="AS231" i="30"/>
  <c r="AT231" i="30"/>
  <c r="AU231" i="30"/>
  <c r="AV231" i="30"/>
  <c r="AW231" i="30"/>
  <c r="AX231" i="30"/>
  <c r="AY231" i="30"/>
  <c r="AZ231" i="30"/>
  <c r="BE231" i="30"/>
  <c r="BF231" i="30"/>
  <c r="BG231" i="30"/>
  <c r="BH231" i="30"/>
  <c r="BI231" i="30"/>
  <c r="BJ231" i="30"/>
  <c r="BK231" i="30"/>
  <c r="BL231" i="30"/>
  <c r="BM231" i="30"/>
  <c r="BN231" i="30"/>
  <c r="BO231" i="30"/>
  <c r="BP231" i="30"/>
  <c r="BQ231" i="30"/>
  <c r="BR231" i="30"/>
  <c r="BS231" i="30"/>
  <c r="BT231" i="30"/>
  <c r="BU231" i="30"/>
  <c r="BV231" i="30"/>
  <c r="BW231" i="30"/>
  <c r="BX231" i="30"/>
  <c r="F232" i="30"/>
  <c r="G232" i="30" s="1"/>
  <c r="H232" i="30"/>
  <c r="AG232" i="30"/>
  <c r="AH232" i="30"/>
  <c r="AI232" i="30"/>
  <c r="AJ232" i="30"/>
  <c r="AK232" i="30"/>
  <c r="AL232" i="30"/>
  <c r="AM232" i="30"/>
  <c r="AN232" i="30"/>
  <c r="AO232" i="30"/>
  <c r="AP232" i="30"/>
  <c r="AQ232" i="30"/>
  <c r="AR232" i="30"/>
  <c r="AS232" i="30"/>
  <c r="AT232" i="30"/>
  <c r="AU232" i="30"/>
  <c r="AV232" i="30"/>
  <c r="AW232" i="30"/>
  <c r="AX232" i="30"/>
  <c r="AY232" i="30"/>
  <c r="AZ232" i="30"/>
  <c r="BE232" i="30"/>
  <c r="BF232" i="30"/>
  <c r="BG232" i="30"/>
  <c r="BH232" i="30"/>
  <c r="BI232" i="30"/>
  <c r="BJ232" i="30"/>
  <c r="BK232" i="30"/>
  <c r="BL232" i="30"/>
  <c r="BM232" i="30"/>
  <c r="BN232" i="30"/>
  <c r="BO232" i="30"/>
  <c r="BP232" i="30"/>
  <c r="BQ232" i="30"/>
  <c r="BR232" i="30"/>
  <c r="BS232" i="30"/>
  <c r="BT232" i="30"/>
  <c r="BU232" i="30"/>
  <c r="BV232" i="30"/>
  <c r="BW232" i="30"/>
  <c r="BX232" i="30"/>
  <c r="F233" i="30"/>
  <c r="G233" i="30" s="1"/>
  <c r="H233" i="30"/>
  <c r="AG233" i="30"/>
  <c r="AH233" i="30"/>
  <c r="AI233" i="30"/>
  <c r="AJ233" i="30"/>
  <c r="AK233" i="30"/>
  <c r="AL233" i="30"/>
  <c r="AM233" i="30"/>
  <c r="AN233" i="30"/>
  <c r="AO233" i="30"/>
  <c r="AP233" i="30"/>
  <c r="AQ233" i="30"/>
  <c r="AR233" i="30"/>
  <c r="AS233" i="30"/>
  <c r="AT233" i="30"/>
  <c r="AU233" i="30"/>
  <c r="AV233" i="30"/>
  <c r="AW233" i="30"/>
  <c r="AX233" i="30"/>
  <c r="AY233" i="30"/>
  <c r="AZ233" i="30"/>
  <c r="BE233" i="30"/>
  <c r="BF233" i="30"/>
  <c r="BG233" i="30"/>
  <c r="BH233" i="30"/>
  <c r="BI233" i="30"/>
  <c r="BJ233" i="30"/>
  <c r="BK233" i="30"/>
  <c r="BL233" i="30"/>
  <c r="BM233" i="30"/>
  <c r="BN233" i="30"/>
  <c r="BO233" i="30"/>
  <c r="BP233" i="30"/>
  <c r="BQ233" i="30"/>
  <c r="BR233" i="30"/>
  <c r="BS233" i="30"/>
  <c r="BT233" i="30"/>
  <c r="BU233" i="30"/>
  <c r="BV233" i="30"/>
  <c r="BW233" i="30"/>
  <c r="BX233" i="30"/>
  <c r="F234" i="30"/>
  <c r="G234" i="30" s="1"/>
  <c r="H234" i="30"/>
  <c r="AG234" i="30"/>
  <c r="AH234" i="30"/>
  <c r="AI234" i="30"/>
  <c r="AJ234" i="30"/>
  <c r="AK234" i="30"/>
  <c r="AL234" i="30"/>
  <c r="AM234" i="30"/>
  <c r="AN234" i="30"/>
  <c r="AO234" i="30"/>
  <c r="AP234" i="30"/>
  <c r="AQ234" i="30"/>
  <c r="AR234" i="30"/>
  <c r="AS234" i="30"/>
  <c r="AT234" i="30"/>
  <c r="AU234" i="30"/>
  <c r="AV234" i="30"/>
  <c r="AW234" i="30"/>
  <c r="AX234" i="30"/>
  <c r="AY234" i="30"/>
  <c r="AZ234" i="30"/>
  <c r="BE234" i="30"/>
  <c r="BF234" i="30"/>
  <c r="BG234" i="30"/>
  <c r="BH234" i="30"/>
  <c r="BI234" i="30"/>
  <c r="BJ234" i="30"/>
  <c r="BK234" i="30"/>
  <c r="BL234" i="30"/>
  <c r="BM234" i="30"/>
  <c r="BN234" i="30"/>
  <c r="BO234" i="30"/>
  <c r="BP234" i="30"/>
  <c r="BQ234" i="30"/>
  <c r="BR234" i="30"/>
  <c r="BS234" i="30"/>
  <c r="BT234" i="30"/>
  <c r="BU234" i="30"/>
  <c r="BV234" i="30"/>
  <c r="BW234" i="30"/>
  <c r="BX234" i="30"/>
  <c r="F235" i="30"/>
  <c r="G235" i="30" s="1"/>
  <c r="H235" i="30"/>
  <c r="AG235" i="30"/>
  <c r="AH235" i="30"/>
  <c r="AI235" i="30"/>
  <c r="AJ235" i="30"/>
  <c r="AK235" i="30"/>
  <c r="AL235" i="30"/>
  <c r="AM235" i="30"/>
  <c r="AN235" i="30"/>
  <c r="AO235" i="30"/>
  <c r="AP235" i="30"/>
  <c r="AQ235" i="30"/>
  <c r="AR235" i="30"/>
  <c r="AS235" i="30"/>
  <c r="AT235" i="30"/>
  <c r="AU235" i="30"/>
  <c r="AV235" i="30"/>
  <c r="AW235" i="30"/>
  <c r="AX235" i="30"/>
  <c r="AY235" i="30"/>
  <c r="AZ235" i="30"/>
  <c r="BE235" i="30"/>
  <c r="BF235" i="30"/>
  <c r="BG235" i="30"/>
  <c r="BH235" i="30"/>
  <c r="BI235" i="30"/>
  <c r="BJ235" i="30"/>
  <c r="BK235" i="30"/>
  <c r="BL235" i="30"/>
  <c r="BM235" i="30"/>
  <c r="BN235" i="30"/>
  <c r="BO235" i="30"/>
  <c r="BP235" i="30"/>
  <c r="BQ235" i="30"/>
  <c r="BR235" i="30"/>
  <c r="BS235" i="30"/>
  <c r="BT235" i="30"/>
  <c r="BU235" i="30"/>
  <c r="BV235" i="30"/>
  <c r="BW235" i="30"/>
  <c r="BX235" i="30"/>
  <c r="F236" i="30"/>
  <c r="G236" i="30" s="1"/>
  <c r="H236" i="30"/>
  <c r="AG236" i="30"/>
  <c r="AH236" i="30"/>
  <c r="AI236" i="30"/>
  <c r="AJ236" i="30"/>
  <c r="AK236" i="30"/>
  <c r="AL236" i="30"/>
  <c r="AM236" i="30"/>
  <c r="AN236" i="30"/>
  <c r="AO236" i="30"/>
  <c r="AP236" i="30"/>
  <c r="AQ236" i="30"/>
  <c r="AR236" i="30"/>
  <c r="AS236" i="30"/>
  <c r="AT236" i="30"/>
  <c r="AU236" i="30"/>
  <c r="AV236" i="30"/>
  <c r="AW236" i="30"/>
  <c r="AX236" i="30"/>
  <c r="AY236" i="30"/>
  <c r="AZ236" i="30"/>
  <c r="BE236" i="30"/>
  <c r="BF236" i="30"/>
  <c r="BG236" i="30"/>
  <c r="BH236" i="30"/>
  <c r="BI236" i="30"/>
  <c r="BJ236" i="30"/>
  <c r="BK236" i="30"/>
  <c r="BL236" i="30"/>
  <c r="BM236" i="30"/>
  <c r="BN236" i="30"/>
  <c r="BO236" i="30"/>
  <c r="BP236" i="30"/>
  <c r="BQ236" i="30"/>
  <c r="BR236" i="30"/>
  <c r="BS236" i="30"/>
  <c r="BT236" i="30"/>
  <c r="BU236" i="30"/>
  <c r="BV236" i="30"/>
  <c r="BW236" i="30"/>
  <c r="BX236" i="30"/>
  <c r="F237" i="30"/>
  <c r="G237" i="30" s="1"/>
  <c r="H237" i="30"/>
  <c r="AG237" i="30"/>
  <c r="AH237" i="30"/>
  <c r="AI237" i="30"/>
  <c r="AJ237" i="30"/>
  <c r="AK237" i="30"/>
  <c r="AL237" i="30"/>
  <c r="AM237" i="30"/>
  <c r="AN237" i="30"/>
  <c r="AO237" i="30"/>
  <c r="AP237" i="30"/>
  <c r="AQ237" i="30"/>
  <c r="AR237" i="30"/>
  <c r="AS237" i="30"/>
  <c r="AT237" i="30"/>
  <c r="AU237" i="30"/>
  <c r="AV237" i="30"/>
  <c r="AW237" i="30"/>
  <c r="AX237" i="30"/>
  <c r="AY237" i="30"/>
  <c r="AZ237" i="30"/>
  <c r="BE237" i="30"/>
  <c r="BF237" i="30"/>
  <c r="BG237" i="30"/>
  <c r="BH237" i="30"/>
  <c r="BI237" i="30"/>
  <c r="BJ237" i="30"/>
  <c r="BK237" i="30"/>
  <c r="BL237" i="30"/>
  <c r="BM237" i="30"/>
  <c r="BN237" i="30"/>
  <c r="BO237" i="30"/>
  <c r="BP237" i="30"/>
  <c r="BQ237" i="30"/>
  <c r="BR237" i="30"/>
  <c r="BS237" i="30"/>
  <c r="BT237" i="30"/>
  <c r="BU237" i="30"/>
  <c r="BV237" i="30"/>
  <c r="BW237" i="30"/>
  <c r="BX237" i="30"/>
  <c r="F238" i="30"/>
  <c r="G238" i="30" s="1"/>
  <c r="H238" i="30"/>
  <c r="AG238" i="30"/>
  <c r="AH238" i="30"/>
  <c r="AI238" i="30"/>
  <c r="AJ238" i="30"/>
  <c r="AK238" i="30"/>
  <c r="AL238" i="30"/>
  <c r="AM238" i="30"/>
  <c r="AN238" i="30"/>
  <c r="AO238" i="30"/>
  <c r="AP238" i="30"/>
  <c r="AQ238" i="30"/>
  <c r="AR238" i="30"/>
  <c r="AS238" i="30"/>
  <c r="AT238" i="30"/>
  <c r="AU238" i="30"/>
  <c r="AV238" i="30"/>
  <c r="AW238" i="30"/>
  <c r="AX238" i="30"/>
  <c r="AY238" i="30"/>
  <c r="AZ238" i="30"/>
  <c r="BE238" i="30"/>
  <c r="BF238" i="30"/>
  <c r="BG238" i="30"/>
  <c r="BH238" i="30"/>
  <c r="BI238" i="30"/>
  <c r="BJ238" i="30"/>
  <c r="BK238" i="30"/>
  <c r="BL238" i="30"/>
  <c r="BM238" i="30"/>
  <c r="BN238" i="30"/>
  <c r="BO238" i="30"/>
  <c r="BP238" i="30"/>
  <c r="BQ238" i="30"/>
  <c r="BR238" i="30"/>
  <c r="BS238" i="30"/>
  <c r="BT238" i="30"/>
  <c r="BU238" i="30"/>
  <c r="BV238" i="30"/>
  <c r="BW238" i="30"/>
  <c r="BX238" i="30"/>
  <c r="F239" i="30"/>
  <c r="G239" i="30" s="1"/>
  <c r="H239" i="30"/>
  <c r="AG239" i="30"/>
  <c r="AH239" i="30"/>
  <c r="AI239" i="30"/>
  <c r="AJ239" i="30"/>
  <c r="AK239" i="30"/>
  <c r="AL239" i="30"/>
  <c r="AM239" i="30"/>
  <c r="AN239" i="30"/>
  <c r="AO239" i="30"/>
  <c r="AP239" i="30"/>
  <c r="AQ239" i="30"/>
  <c r="AR239" i="30"/>
  <c r="AS239" i="30"/>
  <c r="AT239" i="30"/>
  <c r="AU239" i="30"/>
  <c r="AV239" i="30"/>
  <c r="AW239" i="30"/>
  <c r="AX239" i="30"/>
  <c r="AY239" i="30"/>
  <c r="AZ239" i="30"/>
  <c r="BE239" i="30"/>
  <c r="BF239" i="30"/>
  <c r="BG239" i="30"/>
  <c r="BH239" i="30"/>
  <c r="BI239" i="30"/>
  <c r="BJ239" i="30"/>
  <c r="BK239" i="30"/>
  <c r="BL239" i="30"/>
  <c r="BM239" i="30"/>
  <c r="BN239" i="30"/>
  <c r="BO239" i="30"/>
  <c r="BP239" i="30"/>
  <c r="BQ239" i="30"/>
  <c r="BR239" i="30"/>
  <c r="BS239" i="30"/>
  <c r="BT239" i="30"/>
  <c r="BU239" i="30"/>
  <c r="BV239" i="30"/>
  <c r="BW239" i="30"/>
  <c r="BX239" i="30"/>
  <c r="F240" i="30"/>
  <c r="G240" i="30" s="1"/>
  <c r="H240" i="30"/>
  <c r="AG240" i="30"/>
  <c r="AH240" i="30"/>
  <c r="AI240" i="30"/>
  <c r="AJ240" i="30"/>
  <c r="AK240" i="30"/>
  <c r="AL240" i="30"/>
  <c r="AM240" i="30"/>
  <c r="AN240" i="30"/>
  <c r="AO240" i="30"/>
  <c r="AP240" i="30"/>
  <c r="AQ240" i="30"/>
  <c r="AR240" i="30"/>
  <c r="AS240" i="30"/>
  <c r="AT240" i="30"/>
  <c r="AU240" i="30"/>
  <c r="AV240" i="30"/>
  <c r="AW240" i="30"/>
  <c r="AX240" i="30"/>
  <c r="AY240" i="30"/>
  <c r="AZ240" i="30"/>
  <c r="BE240" i="30"/>
  <c r="BF240" i="30"/>
  <c r="BG240" i="30"/>
  <c r="BH240" i="30"/>
  <c r="BI240" i="30"/>
  <c r="BJ240" i="30"/>
  <c r="BK240" i="30"/>
  <c r="BL240" i="30"/>
  <c r="BM240" i="30"/>
  <c r="BN240" i="30"/>
  <c r="BO240" i="30"/>
  <c r="BP240" i="30"/>
  <c r="BQ240" i="30"/>
  <c r="BR240" i="30"/>
  <c r="BS240" i="30"/>
  <c r="BT240" i="30"/>
  <c r="BU240" i="30"/>
  <c r="BV240" i="30"/>
  <c r="BW240" i="30"/>
  <c r="BX240" i="30"/>
  <c r="F241" i="30"/>
  <c r="G241" i="30"/>
  <c r="H241" i="30"/>
  <c r="AG241" i="30"/>
  <c r="AH241" i="30"/>
  <c r="AI241" i="30"/>
  <c r="AJ241" i="30"/>
  <c r="AK241" i="30"/>
  <c r="AL241" i="30"/>
  <c r="AM241" i="30"/>
  <c r="AN241" i="30"/>
  <c r="AO241" i="30"/>
  <c r="AP241" i="30"/>
  <c r="AQ241" i="30"/>
  <c r="AR241" i="30"/>
  <c r="AS241" i="30"/>
  <c r="AT241" i="30"/>
  <c r="AU241" i="30"/>
  <c r="AV241" i="30"/>
  <c r="AW241" i="30"/>
  <c r="AX241" i="30"/>
  <c r="AY241" i="30"/>
  <c r="AZ241" i="30"/>
  <c r="BE241" i="30"/>
  <c r="BF241" i="30"/>
  <c r="BG241" i="30"/>
  <c r="BH241" i="30"/>
  <c r="BI241" i="30"/>
  <c r="BJ241" i="30"/>
  <c r="BK241" i="30"/>
  <c r="BL241" i="30"/>
  <c r="BM241" i="30"/>
  <c r="BN241" i="30"/>
  <c r="BO241" i="30"/>
  <c r="BP241" i="30"/>
  <c r="BQ241" i="30"/>
  <c r="BR241" i="30"/>
  <c r="BS241" i="30"/>
  <c r="BT241" i="30"/>
  <c r="BU241" i="30"/>
  <c r="BV241" i="30"/>
  <c r="BW241" i="30"/>
  <c r="BX241" i="30"/>
  <c r="F242" i="30"/>
  <c r="G242" i="30" s="1"/>
  <c r="H242" i="30"/>
  <c r="AG242" i="30"/>
  <c r="AH242" i="30"/>
  <c r="AI242" i="30"/>
  <c r="AJ242" i="30"/>
  <c r="AK242" i="30"/>
  <c r="AL242" i="30"/>
  <c r="AM242" i="30"/>
  <c r="AN242" i="30"/>
  <c r="AO242" i="30"/>
  <c r="AP242" i="30"/>
  <c r="AQ242" i="30"/>
  <c r="AR242" i="30"/>
  <c r="AS242" i="30"/>
  <c r="AT242" i="30"/>
  <c r="AU242" i="30"/>
  <c r="AV242" i="30"/>
  <c r="AW242" i="30"/>
  <c r="AX242" i="30"/>
  <c r="AY242" i="30"/>
  <c r="AZ242" i="30"/>
  <c r="BE242" i="30"/>
  <c r="BF242" i="30"/>
  <c r="BG242" i="30"/>
  <c r="BH242" i="30"/>
  <c r="BI242" i="30"/>
  <c r="BJ242" i="30"/>
  <c r="BK242" i="30"/>
  <c r="BL242" i="30"/>
  <c r="BM242" i="30"/>
  <c r="BN242" i="30"/>
  <c r="BO242" i="30"/>
  <c r="BP242" i="30"/>
  <c r="BQ242" i="30"/>
  <c r="BR242" i="30"/>
  <c r="BS242" i="30"/>
  <c r="BT242" i="30"/>
  <c r="BU242" i="30"/>
  <c r="BV242" i="30"/>
  <c r="BW242" i="30"/>
  <c r="BX242" i="30"/>
  <c r="F243" i="30"/>
  <c r="G243" i="30"/>
  <c r="H243" i="30"/>
  <c r="AG243" i="30"/>
  <c r="AH243" i="30"/>
  <c r="AI243" i="30"/>
  <c r="AJ243" i="30"/>
  <c r="AF243" i="30" s="1"/>
  <c r="AK243" i="30"/>
  <c r="AL243" i="30"/>
  <c r="AM243" i="30"/>
  <c r="AN243" i="30"/>
  <c r="AO243" i="30"/>
  <c r="AP243" i="30"/>
  <c r="AQ243" i="30"/>
  <c r="AR243" i="30"/>
  <c r="AS243" i="30"/>
  <c r="AT243" i="30"/>
  <c r="AU243" i="30"/>
  <c r="AV243" i="30"/>
  <c r="AW243" i="30"/>
  <c r="AX243" i="30"/>
  <c r="AY243" i="30"/>
  <c r="AZ243" i="30"/>
  <c r="BE243" i="30"/>
  <c r="BF243" i="30"/>
  <c r="BG243" i="30"/>
  <c r="BH243" i="30"/>
  <c r="BI243" i="30"/>
  <c r="BJ243" i="30"/>
  <c r="BK243" i="30"/>
  <c r="BL243" i="30"/>
  <c r="BM243" i="30"/>
  <c r="BN243" i="30"/>
  <c r="BO243" i="30"/>
  <c r="BP243" i="30"/>
  <c r="BQ243" i="30"/>
  <c r="BR243" i="30"/>
  <c r="BS243" i="30"/>
  <c r="BT243" i="30"/>
  <c r="BU243" i="30"/>
  <c r="BV243" i="30"/>
  <c r="BW243" i="30"/>
  <c r="BX243" i="30"/>
  <c r="F244" i="30"/>
  <c r="G244" i="30"/>
  <c r="H244" i="30"/>
  <c r="AG244" i="30"/>
  <c r="AH244" i="30"/>
  <c r="AI244" i="30"/>
  <c r="AJ244" i="30"/>
  <c r="AF244" i="30" s="1"/>
  <c r="AK244" i="30"/>
  <c r="AL244" i="30"/>
  <c r="AM244" i="30"/>
  <c r="AN244" i="30"/>
  <c r="AO244" i="30"/>
  <c r="AP244" i="30"/>
  <c r="AQ244" i="30"/>
  <c r="AR244" i="30"/>
  <c r="AS244" i="30"/>
  <c r="AT244" i="30"/>
  <c r="AU244" i="30"/>
  <c r="AV244" i="30"/>
  <c r="AW244" i="30"/>
  <c r="AX244" i="30"/>
  <c r="AY244" i="30"/>
  <c r="AZ244" i="30"/>
  <c r="BE244" i="30"/>
  <c r="BF244" i="30"/>
  <c r="BG244" i="30"/>
  <c r="BH244" i="30"/>
  <c r="BI244" i="30"/>
  <c r="BJ244" i="30"/>
  <c r="BK244" i="30"/>
  <c r="BL244" i="30"/>
  <c r="BM244" i="30"/>
  <c r="BN244" i="30"/>
  <c r="BO244" i="30"/>
  <c r="BP244" i="30"/>
  <c r="BQ244" i="30"/>
  <c r="BR244" i="30"/>
  <c r="BS244" i="30"/>
  <c r="BT244" i="30"/>
  <c r="BU244" i="30"/>
  <c r="BV244" i="30"/>
  <c r="BW244" i="30"/>
  <c r="BX244" i="30"/>
  <c r="F245" i="30"/>
  <c r="G245" i="30"/>
  <c r="H245" i="30"/>
  <c r="AG245" i="30"/>
  <c r="AH245" i="30"/>
  <c r="AI245" i="30"/>
  <c r="AJ245" i="30"/>
  <c r="AF245" i="30" s="1"/>
  <c r="AK245" i="30"/>
  <c r="AL245" i="30"/>
  <c r="AM245" i="30"/>
  <c r="AN245" i="30"/>
  <c r="AO245" i="30"/>
  <c r="AP245" i="30"/>
  <c r="AQ245" i="30"/>
  <c r="AR245" i="30"/>
  <c r="AS245" i="30"/>
  <c r="AT245" i="30"/>
  <c r="AU245" i="30"/>
  <c r="AV245" i="30"/>
  <c r="AW245" i="30"/>
  <c r="AX245" i="30"/>
  <c r="AY245" i="30"/>
  <c r="AZ245" i="30"/>
  <c r="BE245" i="30"/>
  <c r="BF245" i="30"/>
  <c r="BG245" i="30"/>
  <c r="BH245" i="30"/>
  <c r="BI245" i="30"/>
  <c r="BJ245" i="30"/>
  <c r="BK245" i="30"/>
  <c r="BL245" i="30"/>
  <c r="BM245" i="30"/>
  <c r="BN245" i="30"/>
  <c r="BO245" i="30"/>
  <c r="BP245" i="30"/>
  <c r="BQ245" i="30"/>
  <c r="BR245" i="30"/>
  <c r="BS245" i="30"/>
  <c r="BT245" i="30"/>
  <c r="BU245" i="30"/>
  <c r="BV245" i="30"/>
  <c r="BW245" i="30"/>
  <c r="BX245" i="30"/>
  <c r="F246" i="30"/>
  <c r="G246" i="30"/>
  <c r="H246" i="30"/>
  <c r="AG246" i="30"/>
  <c r="AH246" i="30"/>
  <c r="AI246" i="30"/>
  <c r="AJ246" i="30"/>
  <c r="AF246" i="30" s="1"/>
  <c r="AK246" i="30"/>
  <c r="AL246" i="30"/>
  <c r="AM246" i="30"/>
  <c r="AN246" i="30"/>
  <c r="AO246" i="30"/>
  <c r="AP246" i="30"/>
  <c r="AQ246" i="30"/>
  <c r="AR246" i="30"/>
  <c r="AS246" i="30"/>
  <c r="AT246" i="30"/>
  <c r="AU246" i="30"/>
  <c r="AV246" i="30"/>
  <c r="AW246" i="30"/>
  <c r="AX246" i="30"/>
  <c r="AY246" i="30"/>
  <c r="AZ246" i="30"/>
  <c r="BE246" i="30"/>
  <c r="BF246" i="30"/>
  <c r="BG246" i="30"/>
  <c r="BH246" i="30"/>
  <c r="BI246" i="30"/>
  <c r="BJ246" i="30"/>
  <c r="BK246" i="30"/>
  <c r="BL246" i="30"/>
  <c r="BM246" i="30"/>
  <c r="BN246" i="30"/>
  <c r="BO246" i="30"/>
  <c r="BP246" i="30"/>
  <c r="BQ246" i="30"/>
  <c r="BR246" i="30"/>
  <c r="BS246" i="30"/>
  <c r="BT246" i="30"/>
  <c r="BU246" i="30"/>
  <c r="BV246" i="30"/>
  <c r="BW246" i="30"/>
  <c r="BX246" i="30"/>
  <c r="F247" i="30"/>
  <c r="G247" i="30"/>
  <c r="H247" i="30"/>
  <c r="AG247" i="30"/>
  <c r="AH247" i="30"/>
  <c r="AI247" i="30"/>
  <c r="AJ247" i="30"/>
  <c r="AF247" i="30" s="1"/>
  <c r="AK247" i="30"/>
  <c r="AL247" i="30"/>
  <c r="AM247" i="30"/>
  <c r="AN247" i="30"/>
  <c r="AO247" i="30"/>
  <c r="AP247" i="30"/>
  <c r="AQ247" i="30"/>
  <c r="AR247" i="30"/>
  <c r="AS247" i="30"/>
  <c r="AT247" i="30"/>
  <c r="AU247" i="30"/>
  <c r="AV247" i="30"/>
  <c r="AW247" i="30"/>
  <c r="AX247" i="30"/>
  <c r="AY247" i="30"/>
  <c r="AZ247" i="30"/>
  <c r="BE247" i="30"/>
  <c r="BF247" i="30"/>
  <c r="BG247" i="30"/>
  <c r="BH247" i="30"/>
  <c r="BI247" i="30"/>
  <c r="BJ247" i="30"/>
  <c r="BK247" i="30"/>
  <c r="BL247" i="30"/>
  <c r="BM247" i="30"/>
  <c r="BN247" i="30"/>
  <c r="BO247" i="30"/>
  <c r="BP247" i="30"/>
  <c r="BQ247" i="30"/>
  <c r="BR247" i="30"/>
  <c r="BS247" i="30"/>
  <c r="BT247" i="30"/>
  <c r="BU247" i="30"/>
  <c r="BV247" i="30"/>
  <c r="BW247" i="30"/>
  <c r="BX247" i="30"/>
  <c r="F248" i="30"/>
  <c r="G248" i="30"/>
  <c r="H248" i="30"/>
  <c r="AG248" i="30"/>
  <c r="AH248" i="30"/>
  <c r="AI248" i="30"/>
  <c r="AJ248" i="30"/>
  <c r="AF248" i="30" s="1"/>
  <c r="AK248" i="30"/>
  <c r="AL248" i="30"/>
  <c r="AM248" i="30"/>
  <c r="AN248" i="30"/>
  <c r="AO248" i="30"/>
  <c r="AP248" i="30"/>
  <c r="AQ248" i="30"/>
  <c r="AR248" i="30"/>
  <c r="AS248" i="30"/>
  <c r="AT248" i="30"/>
  <c r="AU248" i="30"/>
  <c r="AV248" i="30"/>
  <c r="AW248" i="30"/>
  <c r="AX248" i="30"/>
  <c r="AY248" i="30"/>
  <c r="AZ248" i="30"/>
  <c r="BE248" i="30"/>
  <c r="BF248" i="30"/>
  <c r="BG248" i="30"/>
  <c r="BH248" i="30"/>
  <c r="BI248" i="30"/>
  <c r="BJ248" i="30"/>
  <c r="BK248" i="30"/>
  <c r="BL248" i="30"/>
  <c r="BM248" i="30"/>
  <c r="BN248" i="30"/>
  <c r="BO248" i="30"/>
  <c r="BP248" i="30"/>
  <c r="BQ248" i="30"/>
  <c r="BR248" i="30"/>
  <c r="BS248" i="30"/>
  <c r="BT248" i="30"/>
  <c r="BU248" i="30"/>
  <c r="BV248" i="30"/>
  <c r="BW248" i="30"/>
  <c r="BX248" i="30"/>
  <c r="F249" i="30"/>
  <c r="G249" i="30"/>
  <c r="H249" i="30"/>
  <c r="AG249" i="30"/>
  <c r="AH249" i="30"/>
  <c r="AI249" i="30"/>
  <c r="AJ249" i="30"/>
  <c r="AF249" i="30" s="1"/>
  <c r="AK249" i="30"/>
  <c r="AL249" i="30"/>
  <c r="AM249" i="30"/>
  <c r="AN249" i="30"/>
  <c r="AO249" i="30"/>
  <c r="AP249" i="30"/>
  <c r="AQ249" i="30"/>
  <c r="AR249" i="30"/>
  <c r="AS249" i="30"/>
  <c r="AT249" i="30"/>
  <c r="AU249" i="30"/>
  <c r="AV249" i="30"/>
  <c r="AW249" i="30"/>
  <c r="AX249" i="30"/>
  <c r="AY249" i="30"/>
  <c r="AZ249" i="30"/>
  <c r="BE249" i="30"/>
  <c r="BF249" i="30"/>
  <c r="BG249" i="30"/>
  <c r="BH249" i="30"/>
  <c r="BI249" i="30"/>
  <c r="BJ249" i="30"/>
  <c r="BK249" i="30"/>
  <c r="BL249" i="30"/>
  <c r="BM249" i="30"/>
  <c r="BN249" i="30"/>
  <c r="BO249" i="30"/>
  <c r="BP249" i="30"/>
  <c r="BQ249" i="30"/>
  <c r="BR249" i="30"/>
  <c r="BS249" i="30"/>
  <c r="BT249" i="30"/>
  <c r="BU249" i="30"/>
  <c r="BV249" i="30"/>
  <c r="BW249" i="30"/>
  <c r="BX249" i="30"/>
  <c r="F250" i="30"/>
  <c r="G250" i="30"/>
  <c r="H250" i="30"/>
  <c r="AG250" i="30"/>
  <c r="AH250" i="30"/>
  <c r="AI250" i="30"/>
  <c r="AJ250" i="30"/>
  <c r="AF250" i="30" s="1"/>
  <c r="AK250" i="30"/>
  <c r="AL250" i="30"/>
  <c r="AM250" i="30"/>
  <c r="AN250" i="30"/>
  <c r="AO250" i="30"/>
  <c r="AP250" i="30"/>
  <c r="AQ250" i="30"/>
  <c r="AR250" i="30"/>
  <c r="AS250" i="30"/>
  <c r="AT250" i="30"/>
  <c r="AU250" i="30"/>
  <c r="AV250" i="30"/>
  <c r="AW250" i="30"/>
  <c r="AX250" i="30"/>
  <c r="AY250" i="30"/>
  <c r="AZ250" i="30"/>
  <c r="BE250" i="30"/>
  <c r="BF250" i="30"/>
  <c r="BG250" i="30"/>
  <c r="BH250" i="30"/>
  <c r="BI250" i="30"/>
  <c r="BJ250" i="30"/>
  <c r="BK250" i="30"/>
  <c r="BL250" i="30"/>
  <c r="BM250" i="30"/>
  <c r="BN250" i="30"/>
  <c r="BO250" i="30"/>
  <c r="BP250" i="30"/>
  <c r="BQ250" i="30"/>
  <c r="BR250" i="30"/>
  <c r="BS250" i="30"/>
  <c r="BT250" i="30"/>
  <c r="BU250" i="30"/>
  <c r="BV250" i="30"/>
  <c r="BW250" i="30"/>
  <c r="BX250" i="30"/>
  <c r="F251" i="30"/>
  <c r="G251" i="30"/>
  <c r="H251" i="30"/>
  <c r="AG251" i="30"/>
  <c r="AH251" i="30"/>
  <c r="AI251" i="30"/>
  <c r="AJ251" i="30"/>
  <c r="AF251" i="30" s="1"/>
  <c r="AK251" i="30"/>
  <c r="AL251" i="30"/>
  <c r="AM251" i="30"/>
  <c r="AN251" i="30"/>
  <c r="AO251" i="30"/>
  <c r="AP251" i="30"/>
  <c r="AQ251" i="30"/>
  <c r="AR251" i="30"/>
  <c r="AS251" i="30"/>
  <c r="AT251" i="30"/>
  <c r="AU251" i="30"/>
  <c r="AV251" i="30"/>
  <c r="AW251" i="30"/>
  <c r="AX251" i="30"/>
  <c r="AY251" i="30"/>
  <c r="AZ251" i="30"/>
  <c r="BE251" i="30"/>
  <c r="BF251" i="30"/>
  <c r="BG251" i="30"/>
  <c r="BH251" i="30"/>
  <c r="BI251" i="30"/>
  <c r="BJ251" i="30"/>
  <c r="BK251" i="30"/>
  <c r="BL251" i="30"/>
  <c r="BM251" i="30"/>
  <c r="BN251" i="30"/>
  <c r="BO251" i="30"/>
  <c r="BP251" i="30"/>
  <c r="BQ251" i="30"/>
  <c r="BR251" i="30"/>
  <c r="BS251" i="30"/>
  <c r="BT251" i="30"/>
  <c r="BU251" i="30"/>
  <c r="BV251" i="30"/>
  <c r="BW251" i="30"/>
  <c r="BX251" i="30"/>
  <c r="F252" i="30"/>
  <c r="G252" i="30"/>
  <c r="H252" i="30"/>
  <c r="AG252" i="30"/>
  <c r="AH252" i="30"/>
  <c r="AI252" i="30"/>
  <c r="AJ252" i="30"/>
  <c r="AF252" i="30" s="1"/>
  <c r="AK252" i="30"/>
  <c r="AL252" i="30"/>
  <c r="AM252" i="30"/>
  <c r="AN252" i="30"/>
  <c r="AO252" i="30"/>
  <c r="AP252" i="30"/>
  <c r="AQ252" i="30"/>
  <c r="AR252" i="30"/>
  <c r="AS252" i="30"/>
  <c r="AT252" i="30"/>
  <c r="AU252" i="30"/>
  <c r="AV252" i="30"/>
  <c r="AW252" i="30"/>
  <c r="AX252" i="30"/>
  <c r="AY252" i="30"/>
  <c r="AZ252" i="30"/>
  <c r="BE252" i="30"/>
  <c r="BF252" i="30"/>
  <c r="BG252" i="30"/>
  <c r="BH252" i="30"/>
  <c r="BI252" i="30"/>
  <c r="BJ252" i="30"/>
  <c r="BK252" i="30"/>
  <c r="BL252" i="30"/>
  <c r="BM252" i="30"/>
  <c r="BN252" i="30"/>
  <c r="BO252" i="30"/>
  <c r="BP252" i="30"/>
  <c r="BQ252" i="30"/>
  <c r="BR252" i="30"/>
  <c r="BS252" i="30"/>
  <c r="BT252" i="30"/>
  <c r="BU252" i="30"/>
  <c r="BV252" i="30"/>
  <c r="BW252" i="30"/>
  <c r="BX252" i="30"/>
  <c r="F253" i="30"/>
  <c r="G253" i="30"/>
  <c r="H253" i="30"/>
  <c r="AG253" i="30"/>
  <c r="AH253" i="30"/>
  <c r="AI253" i="30"/>
  <c r="AJ253" i="30"/>
  <c r="AF253" i="30" s="1"/>
  <c r="AK253" i="30"/>
  <c r="AL253" i="30"/>
  <c r="AM253" i="30"/>
  <c r="AN253" i="30"/>
  <c r="AO253" i="30"/>
  <c r="AP253" i="30"/>
  <c r="AQ253" i="30"/>
  <c r="AR253" i="30"/>
  <c r="AS253" i="30"/>
  <c r="AT253" i="30"/>
  <c r="AU253" i="30"/>
  <c r="AV253" i="30"/>
  <c r="AW253" i="30"/>
  <c r="AX253" i="30"/>
  <c r="AY253" i="30"/>
  <c r="AZ253" i="30"/>
  <c r="BE253" i="30"/>
  <c r="BF253" i="30"/>
  <c r="BG253" i="30"/>
  <c r="BH253" i="30"/>
  <c r="BI253" i="30"/>
  <c r="BJ253" i="30"/>
  <c r="BK253" i="30"/>
  <c r="BL253" i="30"/>
  <c r="BM253" i="30"/>
  <c r="BN253" i="30"/>
  <c r="BO253" i="30"/>
  <c r="BP253" i="30"/>
  <c r="BQ253" i="30"/>
  <c r="BR253" i="30"/>
  <c r="BS253" i="30"/>
  <c r="BT253" i="30"/>
  <c r="BU253" i="30"/>
  <c r="BV253" i="30"/>
  <c r="BW253" i="30"/>
  <c r="BX253" i="30"/>
  <c r="F254" i="30"/>
  <c r="G254" i="30"/>
  <c r="H254" i="30"/>
  <c r="AG254" i="30"/>
  <c r="AH254" i="30"/>
  <c r="AI254" i="30"/>
  <c r="AJ254" i="30"/>
  <c r="AF254" i="30" s="1"/>
  <c r="AK254" i="30"/>
  <c r="AL254" i="30"/>
  <c r="AM254" i="30"/>
  <c r="AN254" i="30"/>
  <c r="AO254" i="30"/>
  <c r="AP254" i="30"/>
  <c r="AQ254" i="30"/>
  <c r="AR254" i="30"/>
  <c r="AS254" i="30"/>
  <c r="AT254" i="30"/>
  <c r="AU254" i="30"/>
  <c r="AV254" i="30"/>
  <c r="AW254" i="30"/>
  <c r="AX254" i="30"/>
  <c r="AY254" i="30"/>
  <c r="AZ254" i="30"/>
  <c r="BE254" i="30"/>
  <c r="BF254" i="30"/>
  <c r="BG254" i="30"/>
  <c r="BH254" i="30"/>
  <c r="BI254" i="30"/>
  <c r="BJ254" i="30"/>
  <c r="BK254" i="30"/>
  <c r="BL254" i="30"/>
  <c r="BM254" i="30"/>
  <c r="BN254" i="30"/>
  <c r="BO254" i="30"/>
  <c r="BP254" i="30"/>
  <c r="BQ254" i="30"/>
  <c r="BR254" i="30"/>
  <c r="BS254" i="30"/>
  <c r="BT254" i="30"/>
  <c r="BU254" i="30"/>
  <c r="BV254" i="30"/>
  <c r="BW254" i="30"/>
  <c r="BX254" i="30"/>
  <c r="F255" i="30"/>
  <c r="G255" i="30"/>
  <c r="H255" i="30"/>
  <c r="AG255" i="30"/>
  <c r="AH255" i="30"/>
  <c r="AI255" i="30"/>
  <c r="AJ255" i="30"/>
  <c r="AF255" i="30" s="1"/>
  <c r="AK255" i="30"/>
  <c r="AL255" i="30"/>
  <c r="AM255" i="30"/>
  <c r="AN255" i="30"/>
  <c r="AO255" i="30"/>
  <c r="AP255" i="30"/>
  <c r="AQ255" i="30"/>
  <c r="AR255" i="30"/>
  <c r="AS255" i="30"/>
  <c r="AT255" i="30"/>
  <c r="AU255" i="30"/>
  <c r="AV255" i="30"/>
  <c r="AW255" i="30"/>
  <c r="AX255" i="30"/>
  <c r="AY255" i="30"/>
  <c r="AZ255" i="30"/>
  <c r="BE255" i="30"/>
  <c r="BF255" i="30"/>
  <c r="BG255" i="30"/>
  <c r="BH255" i="30"/>
  <c r="BI255" i="30"/>
  <c r="BJ255" i="30"/>
  <c r="BK255" i="30"/>
  <c r="BL255" i="30"/>
  <c r="BM255" i="30"/>
  <c r="BN255" i="30"/>
  <c r="BO255" i="30"/>
  <c r="BP255" i="30"/>
  <c r="BQ255" i="30"/>
  <c r="BR255" i="30"/>
  <c r="BS255" i="30"/>
  <c r="BT255" i="30"/>
  <c r="BU255" i="30"/>
  <c r="BV255" i="30"/>
  <c r="BW255" i="30"/>
  <c r="BX255" i="30"/>
  <c r="F256" i="30"/>
  <c r="G256" i="30"/>
  <c r="H256" i="30"/>
  <c r="AG256" i="30"/>
  <c r="AH256" i="30"/>
  <c r="AI256" i="30"/>
  <c r="AJ256" i="30"/>
  <c r="AF256" i="30" s="1"/>
  <c r="AK256" i="30"/>
  <c r="AL256" i="30"/>
  <c r="AM256" i="30"/>
  <c r="AN256" i="30"/>
  <c r="AO256" i="30"/>
  <c r="AP256" i="30"/>
  <c r="AQ256" i="30"/>
  <c r="AR256" i="30"/>
  <c r="AS256" i="30"/>
  <c r="AT256" i="30"/>
  <c r="AU256" i="30"/>
  <c r="AV256" i="30"/>
  <c r="AW256" i="30"/>
  <c r="AX256" i="30"/>
  <c r="AY256" i="30"/>
  <c r="AZ256" i="30"/>
  <c r="BE256" i="30"/>
  <c r="BF256" i="30"/>
  <c r="BG256" i="30"/>
  <c r="BH256" i="30"/>
  <c r="BI256" i="30"/>
  <c r="BJ256" i="30"/>
  <c r="BK256" i="30"/>
  <c r="BL256" i="30"/>
  <c r="BM256" i="30"/>
  <c r="BN256" i="30"/>
  <c r="BO256" i="30"/>
  <c r="BP256" i="30"/>
  <c r="BQ256" i="30"/>
  <c r="BR256" i="30"/>
  <c r="BS256" i="30"/>
  <c r="BT256" i="30"/>
  <c r="BU256" i="30"/>
  <c r="BV256" i="30"/>
  <c r="BW256" i="30"/>
  <c r="BX256" i="30"/>
  <c r="F257" i="30"/>
  <c r="G257" i="30"/>
  <c r="H257" i="30"/>
  <c r="AG257" i="30"/>
  <c r="AH257" i="30"/>
  <c r="AI257" i="30"/>
  <c r="AJ257" i="30"/>
  <c r="AF257" i="30" s="1"/>
  <c r="AK257" i="30"/>
  <c r="AL257" i="30"/>
  <c r="AM257" i="30"/>
  <c r="AN257" i="30"/>
  <c r="AO257" i="30"/>
  <c r="AP257" i="30"/>
  <c r="AQ257" i="30"/>
  <c r="AR257" i="30"/>
  <c r="AS257" i="30"/>
  <c r="AT257" i="30"/>
  <c r="AU257" i="30"/>
  <c r="AV257" i="30"/>
  <c r="AW257" i="30"/>
  <c r="AX257" i="30"/>
  <c r="AY257" i="30"/>
  <c r="AZ257" i="30"/>
  <c r="BE257" i="30"/>
  <c r="BF257" i="30"/>
  <c r="BG257" i="30"/>
  <c r="BH257" i="30"/>
  <c r="BI257" i="30"/>
  <c r="BJ257" i="30"/>
  <c r="BK257" i="30"/>
  <c r="BL257" i="30"/>
  <c r="BM257" i="30"/>
  <c r="BN257" i="30"/>
  <c r="BO257" i="30"/>
  <c r="BP257" i="30"/>
  <c r="BQ257" i="30"/>
  <c r="BR257" i="30"/>
  <c r="BS257" i="30"/>
  <c r="BT257" i="30"/>
  <c r="BU257" i="30"/>
  <c r="BV257" i="30"/>
  <c r="BW257" i="30"/>
  <c r="BX257" i="30"/>
  <c r="F258" i="30"/>
  <c r="G258" i="30"/>
  <c r="H258" i="30"/>
  <c r="AG258" i="30"/>
  <c r="AH258" i="30"/>
  <c r="AI258" i="30"/>
  <c r="AJ258" i="30"/>
  <c r="AF258" i="30" s="1"/>
  <c r="AK258" i="30"/>
  <c r="AL258" i="30"/>
  <c r="AM258" i="30"/>
  <c r="AN258" i="30"/>
  <c r="AO258" i="30"/>
  <c r="AP258" i="30"/>
  <c r="AQ258" i="30"/>
  <c r="AR258" i="30"/>
  <c r="AS258" i="30"/>
  <c r="AT258" i="30"/>
  <c r="AU258" i="30"/>
  <c r="AV258" i="30"/>
  <c r="AW258" i="30"/>
  <c r="AX258" i="30"/>
  <c r="AY258" i="30"/>
  <c r="AZ258" i="30"/>
  <c r="BE258" i="30"/>
  <c r="BF258" i="30"/>
  <c r="BG258" i="30"/>
  <c r="BH258" i="30"/>
  <c r="BI258" i="30"/>
  <c r="BJ258" i="30"/>
  <c r="BK258" i="30"/>
  <c r="BL258" i="30"/>
  <c r="BM258" i="30"/>
  <c r="BN258" i="30"/>
  <c r="BO258" i="30"/>
  <c r="BP258" i="30"/>
  <c r="BQ258" i="30"/>
  <c r="BR258" i="30"/>
  <c r="BS258" i="30"/>
  <c r="BT258" i="30"/>
  <c r="BU258" i="30"/>
  <c r="BV258" i="30"/>
  <c r="BW258" i="30"/>
  <c r="BX258" i="30"/>
  <c r="F259" i="30"/>
  <c r="G259" i="30"/>
  <c r="H259" i="30"/>
  <c r="AG259" i="30"/>
  <c r="AH259" i="30"/>
  <c r="AI259" i="30"/>
  <c r="AJ259" i="30"/>
  <c r="AF259" i="30" s="1"/>
  <c r="AK259" i="30"/>
  <c r="AL259" i="30"/>
  <c r="AM259" i="30"/>
  <c r="AN259" i="30"/>
  <c r="AO259" i="30"/>
  <c r="AP259" i="30"/>
  <c r="AQ259" i="30"/>
  <c r="AR259" i="30"/>
  <c r="AS259" i="30"/>
  <c r="AT259" i="30"/>
  <c r="AU259" i="30"/>
  <c r="AV259" i="30"/>
  <c r="AW259" i="30"/>
  <c r="AX259" i="30"/>
  <c r="AY259" i="30"/>
  <c r="AZ259" i="30"/>
  <c r="BE259" i="30"/>
  <c r="BF259" i="30"/>
  <c r="BG259" i="30"/>
  <c r="BH259" i="30"/>
  <c r="BI259" i="30"/>
  <c r="BJ259" i="30"/>
  <c r="BK259" i="30"/>
  <c r="BL259" i="30"/>
  <c r="BM259" i="30"/>
  <c r="BN259" i="30"/>
  <c r="BO259" i="30"/>
  <c r="BP259" i="30"/>
  <c r="BQ259" i="30"/>
  <c r="BR259" i="30"/>
  <c r="BS259" i="30"/>
  <c r="BT259" i="30"/>
  <c r="BU259" i="30"/>
  <c r="BV259" i="30"/>
  <c r="BW259" i="30"/>
  <c r="BX259" i="30"/>
  <c r="F260" i="30"/>
  <c r="G260" i="30"/>
  <c r="H260" i="30"/>
  <c r="AG260" i="30"/>
  <c r="AH260" i="30"/>
  <c r="AI260" i="30"/>
  <c r="AJ260" i="30"/>
  <c r="AF260" i="30" s="1"/>
  <c r="AK260" i="30"/>
  <c r="AL260" i="30"/>
  <c r="AM260" i="30"/>
  <c r="AN260" i="30"/>
  <c r="AO260" i="30"/>
  <c r="AP260" i="30"/>
  <c r="AQ260" i="30"/>
  <c r="AR260" i="30"/>
  <c r="AS260" i="30"/>
  <c r="AT260" i="30"/>
  <c r="AU260" i="30"/>
  <c r="AV260" i="30"/>
  <c r="AW260" i="30"/>
  <c r="AX260" i="30"/>
  <c r="AY260" i="30"/>
  <c r="AZ260" i="30"/>
  <c r="BE260" i="30"/>
  <c r="BF260" i="30"/>
  <c r="BG260" i="30"/>
  <c r="BH260" i="30"/>
  <c r="BI260" i="30"/>
  <c r="BJ260" i="30"/>
  <c r="BK260" i="30"/>
  <c r="BL260" i="30"/>
  <c r="BM260" i="30"/>
  <c r="BN260" i="30"/>
  <c r="BO260" i="30"/>
  <c r="BP260" i="30"/>
  <c r="BQ260" i="30"/>
  <c r="BR260" i="30"/>
  <c r="BS260" i="30"/>
  <c r="BT260" i="30"/>
  <c r="BU260" i="30"/>
  <c r="BV260" i="30"/>
  <c r="BW260" i="30"/>
  <c r="BX260" i="30"/>
  <c r="F261" i="30"/>
  <c r="G261" i="30"/>
  <c r="H261" i="30"/>
  <c r="AG261" i="30"/>
  <c r="AH261" i="30"/>
  <c r="AI261" i="30"/>
  <c r="AJ261" i="30"/>
  <c r="AF261" i="30" s="1"/>
  <c r="AK261" i="30"/>
  <c r="AL261" i="30"/>
  <c r="AM261" i="30"/>
  <c r="AN261" i="30"/>
  <c r="AO261" i="30"/>
  <c r="AP261" i="30"/>
  <c r="AQ261" i="30"/>
  <c r="AR261" i="30"/>
  <c r="AS261" i="30"/>
  <c r="AT261" i="30"/>
  <c r="AU261" i="30"/>
  <c r="AV261" i="30"/>
  <c r="AW261" i="30"/>
  <c r="AX261" i="30"/>
  <c r="AY261" i="30"/>
  <c r="AZ261" i="30"/>
  <c r="BE261" i="30"/>
  <c r="BF261" i="30"/>
  <c r="BG261" i="30"/>
  <c r="BH261" i="30"/>
  <c r="BI261" i="30"/>
  <c r="BJ261" i="30"/>
  <c r="BK261" i="30"/>
  <c r="BL261" i="30"/>
  <c r="BM261" i="30"/>
  <c r="BN261" i="30"/>
  <c r="BO261" i="30"/>
  <c r="BP261" i="30"/>
  <c r="BQ261" i="30"/>
  <c r="BR261" i="30"/>
  <c r="BS261" i="30"/>
  <c r="BT261" i="30"/>
  <c r="BU261" i="30"/>
  <c r="BV261" i="30"/>
  <c r="BW261" i="30"/>
  <c r="BX261" i="30"/>
  <c r="F262" i="30"/>
  <c r="G262" i="30"/>
  <c r="H262" i="30"/>
  <c r="AG262" i="30"/>
  <c r="AH262" i="30"/>
  <c r="AI262" i="30"/>
  <c r="AJ262" i="30"/>
  <c r="AF262" i="30" s="1"/>
  <c r="AK262" i="30"/>
  <c r="AL262" i="30"/>
  <c r="AM262" i="30"/>
  <c r="AN262" i="30"/>
  <c r="AO262" i="30"/>
  <c r="AP262" i="30"/>
  <c r="AQ262" i="30"/>
  <c r="AR262" i="30"/>
  <c r="AS262" i="30"/>
  <c r="AT262" i="30"/>
  <c r="AU262" i="30"/>
  <c r="AV262" i="30"/>
  <c r="AW262" i="30"/>
  <c r="AX262" i="30"/>
  <c r="AY262" i="30"/>
  <c r="AZ262" i="30"/>
  <c r="BE262" i="30"/>
  <c r="BF262" i="30"/>
  <c r="BG262" i="30"/>
  <c r="BH262" i="30"/>
  <c r="BI262" i="30"/>
  <c r="BJ262" i="30"/>
  <c r="BK262" i="30"/>
  <c r="BL262" i="30"/>
  <c r="BM262" i="30"/>
  <c r="BN262" i="30"/>
  <c r="BO262" i="30"/>
  <c r="BP262" i="30"/>
  <c r="BQ262" i="30"/>
  <c r="BR262" i="30"/>
  <c r="BS262" i="30"/>
  <c r="BT262" i="30"/>
  <c r="BU262" i="30"/>
  <c r="BV262" i="30"/>
  <c r="BW262" i="30"/>
  <c r="BX262" i="30"/>
  <c r="F263" i="30"/>
  <c r="G263" i="30"/>
  <c r="H263" i="30"/>
  <c r="AG263" i="30"/>
  <c r="AH263" i="30"/>
  <c r="AI263" i="30"/>
  <c r="AJ263" i="30"/>
  <c r="AF263" i="30" s="1"/>
  <c r="AK263" i="30"/>
  <c r="AL263" i="30"/>
  <c r="AM263" i="30"/>
  <c r="AN263" i="30"/>
  <c r="AO263" i="30"/>
  <c r="AP263" i="30"/>
  <c r="AQ263" i="30"/>
  <c r="AR263" i="30"/>
  <c r="AS263" i="30"/>
  <c r="AT263" i="30"/>
  <c r="AU263" i="30"/>
  <c r="AV263" i="30"/>
  <c r="AW263" i="30"/>
  <c r="AX263" i="30"/>
  <c r="AY263" i="30"/>
  <c r="AZ263" i="30"/>
  <c r="BE263" i="30"/>
  <c r="BF263" i="30"/>
  <c r="BG263" i="30"/>
  <c r="BH263" i="30"/>
  <c r="BI263" i="30"/>
  <c r="BJ263" i="30"/>
  <c r="BK263" i="30"/>
  <c r="BL263" i="30"/>
  <c r="BM263" i="30"/>
  <c r="BN263" i="30"/>
  <c r="BO263" i="30"/>
  <c r="BP263" i="30"/>
  <c r="BQ263" i="30"/>
  <c r="BR263" i="30"/>
  <c r="BS263" i="30"/>
  <c r="BT263" i="30"/>
  <c r="BU263" i="30"/>
  <c r="BV263" i="30"/>
  <c r="BW263" i="30"/>
  <c r="BX263" i="30"/>
  <c r="F264" i="30"/>
  <c r="G264" i="30"/>
  <c r="H264" i="30"/>
  <c r="AG264" i="30"/>
  <c r="AH264" i="30"/>
  <c r="AI264" i="30"/>
  <c r="AJ264" i="30"/>
  <c r="AF264" i="30" s="1"/>
  <c r="AK264" i="30"/>
  <c r="AL264" i="30"/>
  <c r="AM264" i="30"/>
  <c r="AN264" i="30"/>
  <c r="AO264" i="30"/>
  <c r="AP264" i="30"/>
  <c r="AQ264" i="30"/>
  <c r="AR264" i="30"/>
  <c r="AS264" i="30"/>
  <c r="AT264" i="30"/>
  <c r="AU264" i="30"/>
  <c r="AV264" i="30"/>
  <c r="AW264" i="30"/>
  <c r="AX264" i="30"/>
  <c r="AY264" i="30"/>
  <c r="AZ264" i="30"/>
  <c r="BE264" i="30"/>
  <c r="BF264" i="30"/>
  <c r="BG264" i="30"/>
  <c r="BH264" i="30"/>
  <c r="BI264" i="30"/>
  <c r="BJ264" i="30"/>
  <c r="BK264" i="30"/>
  <c r="BL264" i="30"/>
  <c r="BM264" i="30"/>
  <c r="BN264" i="30"/>
  <c r="BO264" i="30"/>
  <c r="BP264" i="30"/>
  <c r="BQ264" i="30"/>
  <c r="BR264" i="30"/>
  <c r="BS264" i="30"/>
  <c r="BT264" i="30"/>
  <c r="BU264" i="30"/>
  <c r="BV264" i="30"/>
  <c r="BW264" i="30"/>
  <c r="BX264" i="30"/>
  <c r="F265" i="30"/>
  <c r="G265" i="30"/>
  <c r="H265" i="30"/>
  <c r="AG265" i="30"/>
  <c r="AH265" i="30"/>
  <c r="AI265" i="30"/>
  <c r="AJ265" i="30"/>
  <c r="AF265" i="30" s="1"/>
  <c r="AK265" i="30"/>
  <c r="AL265" i="30"/>
  <c r="AM265" i="30"/>
  <c r="AN265" i="30"/>
  <c r="AO265" i="30"/>
  <c r="AP265" i="30"/>
  <c r="AQ265" i="30"/>
  <c r="AR265" i="30"/>
  <c r="AS265" i="30"/>
  <c r="AT265" i="30"/>
  <c r="AU265" i="30"/>
  <c r="AV265" i="30"/>
  <c r="AW265" i="30"/>
  <c r="AX265" i="30"/>
  <c r="AY265" i="30"/>
  <c r="AZ265" i="30"/>
  <c r="BE265" i="30"/>
  <c r="BF265" i="30"/>
  <c r="BG265" i="30"/>
  <c r="BH265" i="30"/>
  <c r="BI265" i="30"/>
  <c r="BJ265" i="30"/>
  <c r="BK265" i="30"/>
  <c r="BL265" i="30"/>
  <c r="BM265" i="30"/>
  <c r="BN265" i="30"/>
  <c r="BO265" i="30"/>
  <c r="BP265" i="30"/>
  <c r="BQ265" i="30"/>
  <c r="BR265" i="30"/>
  <c r="BS265" i="30"/>
  <c r="BT265" i="30"/>
  <c r="BU265" i="30"/>
  <c r="BV265" i="30"/>
  <c r="BW265" i="30"/>
  <c r="BX265" i="30"/>
  <c r="F266" i="30"/>
  <c r="G266" i="30"/>
  <c r="H266" i="30"/>
  <c r="AG266" i="30"/>
  <c r="AH266" i="30"/>
  <c r="AI266" i="30"/>
  <c r="AJ266" i="30"/>
  <c r="AF266" i="30" s="1"/>
  <c r="AK266" i="30"/>
  <c r="AL266" i="30"/>
  <c r="AM266" i="30"/>
  <c r="AN266" i="30"/>
  <c r="AO266" i="30"/>
  <c r="AP266" i="30"/>
  <c r="AQ266" i="30"/>
  <c r="AR266" i="30"/>
  <c r="AS266" i="30"/>
  <c r="AT266" i="30"/>
  <c r="AU266" i="30"/>
  <c r="AV266" i="30"/>
  <c r="AW266" i="30"/>
  <c r="AX266" i="30"/>
  <c r="AY266" i="30"/>
  <c r="AZ266" i="30"/>
  <c r="BE266" i="30"/>
  <c r="BF266" i="30"/>
  <c r="BG266" i="30"/>
  <c r="BH266" i="30"/>
  <c r="BI266" i="30"/>
  <c r="BJ266" i="30"/>
  <c r="BK266" i="30"/>
  <c r="BL266" i="30"/>
  <c r="BM266" i="30"/>
  <c r="BN266" i="30"/>
  <c r="BO266" i="30"/>
  <c r="BP266" i="30"/>
  <c r="BQ266" i="30"/>
  <c r="BR266" i="30"/>
  <c r="BS266" i="30"/>
  <c r="BT266" i="30"/>
  <c r="BU266" i="30"/>
  <c r="BV266" i="30"/>
  <c r="BW266" i="30"/>
  <c r="BX266" i="30"/>
  <c r="F267" i="30"/>
  <c r="G267" i="30"/>
  <c r="H267" i="30"/>
  <c r="AG267" i="30"/>
  <c r="AH267" i="30"/>
  <c r="AI267" i="30"/>
  <c r="AJ267" i="30"/>
  <c r="AF267" i="30" s="1"/>
  <c r="AK267" i="30"/>
  <c r="AL267" i="30"/>
  <c r="AM267" i="30"/>
  <c r="AN267" i="30"/>
  <c r="AO267" i="30"/>
  <c r="AP267" i="30"/>
  <c r="AQ267" i="30"/>
  <c r="AR267" i="30"/>
  <c r="AS267" i="30"/>
  <c r="AT267" i="30"/>
  <c r="AU267" i="30"/>
  <c r="AV267" i="30"/>
  <c r="AW267" i="30"/>
  <c r="AX267" i="30"/>
  <c r="AY267" i="30"/>
  <c r="AZ267" i="30"/>
  <c r="BE267" i="30"/>
  <c r="BF267" i="30"/>
  <c r="BG267" i="30"/>
  <c r="BH267" i="30"/>
  <c r="BI267" i="30"/>
  <c r="BJ267" i="30"/>
  <c r="BK267" i="30"/>
  <c r="BL267" i="30"/>
  <c r="BM267" i="30"/>
  <c r="BN267" i="30"/>
  <c r="BO267" i="30"/>
  <c r="BP267" i="30"/>
  <c r="BQ267" i="30"/>
  <c r="BR267" i="30"/>
  <c r="BS267" i="30"/>
  <c r="BT267" i="30"/>
  <c r="BU267" i="30"/>
  <c r="BV267" i="30"/>
  <c r="BW267" i="30"/>
  <c r="BX267" i="30"/>
  <c r="F268" i="30"/>
  <c r="G268" i="30"/>
  <c r="H268" i="30"/>
  <c r="AG268" i="30"/>
  <c r="AH268" i="30"/>
  <c r="AI268" i="30"/>
  <c r="AJ268" i="30"/>
  <c r="AF268" i="30" s="1"/>
  <c r="AK268" i="30"/>
  <c r="AL268" i="30"/>
  <c r="AM268" i="30"/>
  <c r="AN268" i="30"/>
  <c r="AO268" i="30"/>
  <c r="AP268" i="30"/>
  <c r="AQ268" i="30"/>
  <c r="AR268" i="30"/>
  <c r="AS268" i="30"/>
  <c r="AT268" i="30"/>
  <c r="AU268" i="30"/>
  <c r="AV268" i="30"/>
  <c r="AW268" i="30"/>
  <c r="AX268" i="30"/>
  <c r="AY268" i="30"/>
  <c r="AZ268" i="30"/>
  <c r="BE268" i="30"/>
  <c r="BF268" i="30"/>
  <c r="BG268" i="30"/>
  <c r="BH268" i="30"/>
  <c r="BI268" i="30"/>
  <c r="BJ268" i="30"/>
  <c r="BK268" i="30"/>
  <c r="BL268" i="30"/>
  <c r="BM268" i="30"/>
  <c r="BN268" i="30"/>
  <c r="BO268" i="30"/>
  <c r="BP268" i="30"/>
  <c r="BQ268" i="30"/>
  <c r="BR268" i="30"/>
  <c r="BS268" i="30"/>
  <c r="BT268" i="30"/>
  <c r="BU268" i="30"/>
  <c r="BV268" i="30"/>
  <c r="BW268" i="30"/>
  <c r="BX268" i="30"/>
  <c r="F269" i="30"/>
  <c r="G269" i="30"/>
  <c r="H269" i="30"/>
  <c r="AG269" i="30"/>
  <c r="AH269" i="30"/>
  <c r="AI269" i="30"/>
  <c r="AJ269" i="30"/>
  <c r="AF269" i="30" s="1"/>
  <c r="AK269" i="30"/>
  <c r="AL269" i="30"/>
  <c r="AM269" i="30"/>
  <c r="AN269" i="30"/>
  <c r="AO269" i="30"/>
  <c r="AP269" i="30"/>
  <c r="AQ269" i="30"/>
  <c r="AR269" i="30"/>
  <c r="AS269" i="30"/>
  <c r="AT269" i="30"/>
  <c r="AU269" i="30"/>
  <c r="AV269" i="30"/>
  <c r="AW269" i="30"/>
  <c r="AX269" i="30"/>
  <c r="AY269" i="30"/>
  <c r="AZ269" i="30"/>
  <c r="BE269" i="30"/>
  <c r="BF269" i="30"/>
  <c r="BG269" i="30"/>
  <c r="BH269" i="30"/>
  <c r="BI269" i="30"/>
  <c r="BJ269" i="30"/>
  <c r="BK269" i="30"/>
  <c r="BL269" i="30"/>
  <c r="BM269" i="30"/>
  <c r="BN269" i="30"/>
  <c r="BO269" i="30"/>
  <c r="BP269" i="30"/>
  <c r="BQ269" i="30"/>
  <c r="BR269" i="30"/>
  <c r="BS269" i="30"/>
  <c r="BT269" i="30"/>
  <c r="BU269" i="30"/>
  <c r="BV269" i="30"/>
  <c r="BW269" i="30"/>
  <c r="BX269" i="30"/>
  <c r="F270" i="30"/>
  <c r="G270" i="30"/>
  <c r="H270" i="30"/>
  <c r="AG270" i="30"/>
  <c r="AH270" i="30"/>
  <c r="AI270" i="30"/>
  <c r="AJ270" i="30"/>
  <c r="AF270" i="30" s="1"/>
  <c r="AK270" i="30"/>
  <c r="AL270" i="30"/>
  <c r="AM270" i="30"/>
  <c r="AN270" i="30"/>
  <c r="AO270" i="30"/>
  <c r="AP270" i="30"/>
  <c r="AQ270" i="30"/>
  <c r="AR270" i="30"/>
  <c r="AS270" i="30"/>
  <c r="AT270" i="30"/>
  <c r="AU270" i="30"/>
  <c r="AV270" i="30"/>
  <c r="AW270" i="30"/>
  <c r="AX270" i="30"/>
  <c r="AY270" i="30"/>
  <c r="AZ270" i="30"/>
  <c r="BE270" i="30"/>
  <c r="BF270" i="30"/>
  <c r="BG270" i="30"/>
  <c r="BH270" i="30"/>
  <c r="BI270" i="30"/>
  <c r="BJ270" i="30"/>
  <c r="BK270" i="30"/>
  <c r="BL270" i="30"/>
  <c r="BM270" i="30"/>
  <c r="BN270" i="30"/>
  <c r="BO270" i="30"/>
  <c r="BP270" i="30"/>
  <c r="BQ270" i="30"/>
  <c r="BR270" i="30"/>
  <c r="BS270" i="30"/>
  <c r="BT270" i="30"/>
  <c r="BU270" i="30"/>
  <c r="BV270" i="30"/>
  <c r="BW270" i="30"/>
  <c r="BX270" i="30"/>
  <c r="F271" i="30"/>
  <c r="G271" i="30"/>
  <c r="H271" i="30"/>
  <c r="AG271" i="30"/>
  <c r="AH271" i="30"/>
  <c r="AI271" i="30"/>
  <c r="AJ271" i="30"/>
  <c r="AF271" i="30" s="1"/>
  <c r="AK271" i="30"/>
  <c r="AL271" i="30"/>
  <c r="AM271" i="30"/>
  <c r="AN271" i="30"/>
  <c r="AO271" i="30"/>
  <c r="AP271" i="30"/>
  <c r="AQ271" i="30"/>
  <c r="AR271" i="30"/>
  <c r="AS271" i="30"/>
  <c r="AT271" i="30"/>
  <c r="AU271" i="30"/>
  <c r="AV271" i="30"/>
  <c r="AW271" i="30"/>
  <c r="AX271" i="30"/>
  <c r="AY271" i="30"/>
  <c r="AZ271" i="30"/>
  <c r="BE271" i="30"/>
  <c r="BF271" i="30"/>
  <c r="BG271" i="30"/>
  <c r="BH271" i="30"/>
  <c r="BI271" i="30"/>
  <c r="BJ271" i="30"/>
  <c r="BK271" i="30"/>
  <c r="BL271" i="30"/>
  <c r="BM271" i="30"/>
  <c r="BN271" i="30"/>
  <c r="BO271" i="30"/>
  <c r="BP271" i="30"/>
  <c r="BQ271" i="30"/>
  <c r="BR271" i="30"/>
  <c r="BS271" i="30"/>
  <c r="BT271" i="30"/>
  <c r="BU271" i="30"/>
  <c r="BV271" i="30"/>
  <c r="BW271" i="30"/>
  <c r="BX271" i="30"/>
  <c r="F272" i="30"/>
  <c r="G272" i="30"/>
  <c r="H272" i="30"/>
  <c r="AG272" i="30"/>
  <c r="AH272" i="30"/>
  <c r="AI272" i="30"/>
  <c r="AJ272" i="30"/>
  <c r="AF272" i="30" s="1"/>
  <c r="AK272" i="30"/>
  <c r="AL272" i="30"/>
  <c r="AM272" i="30"/>
  <c r="AN272" i="30"/>
  <c r="AO272" i="30"/>
  <c r="AP272" i="30"/>
  <c r="AQ272" i="30"/>
  <c r="AR272" i="30"/>
  <c r="AS272" i="30"/>
  <c r="AT272" i="30"/>
  <c r="AU272" i="30"/>
  <c r="AV272" i="30"/>
  <c r="AW272" i="30"/>
  <c r="AX272" i="30"/>
  <c r="AY272" i="30"/>
  <c r="AZ272" i="30"/>
  <c r="BE272" i="30"/>
  <c r="BF272" i="30"/>
  <c r="BG272" i="30"/>
  <c r="BH272" i="30"/>
  <c r="BI272" i="30"/>
  <c r="BJ272" i="30"/>
  <c r="BK272" i="30"/>
  <c r="BL272" i="30"/>
  <c r="BM272" i="30"/>
  <c r="BN272" i="30"/>
  <c r="BO272" i="30"/>
  <c r="BP272" i="30"/>
  <c r="BQ272" i="30"/>
  <c r="BR272" i="30"/>
  <c r="BS272" i="30"/>
  <c r="BT272" i="30"/>
  <c r="BU272" i="30"/>
  <c r="BV272" i="30"/>
  <c r="BW272" i="30"/>
  <c r="BX272" i="30"/>
  <c r="F273" i="30"/>
  <c r="G273" i="30"/>
  <c r="H273" i="30"/>
  <c r="AG273" i="30"/>
  <c r="AH273" i="30"/>
  <c r="AI273" i="30"/>
  <c r="AJ273" i="30"/>
  <c r="AF273" i="30" s="1"/>
  <c r="AK273" i="30"/>
  <c r="AL273" i="30"/>
  <c r="AM273" i="30"/>
  <c r="AN273" i="30"/>
  <c r="AO273" i="30"/>
  <c r="AP273" i="30"/>
  <c r="AQ273" i="30"/>
  <c r="AR273" i="30"/>
  <c r="AS273" i="30"/>
  <c r="AT273" i="30"/>
  <c r="AU273" i="30"/>
  <c r="AV273" i="30"/>
  <c r="AW273" i="30"/>
  <c r="AX273" i="30"/>
  <c r="AY273" i="30"/>
  <c r="AZ273" i="30"/>
  <c r="BE273" i="30"/>
  <c r="BF273" i="30"/>
  <c r="BG273" i="30"/>
  <c r="BH273" i="30"/>
  <c r="BI273" i="30"/>
  <c r="BJ273" i="30"/>
  <c r="BK273" i="30"/>
  <c r="BL273" i="30"/>
  <c r="BM273" i="30"/>
  <c r="BN273" i="30"/>
  <c r="BO273" i="30"/>
  <c r="BP273" i="30"/>
  <c r="BQ273" i="30"/>
  <c r="BR273" i="30"/>
  <c r="BS273" i="30"/>
  <c r="BT273" i="30"/>
  <c r="BU273" i="30"/>
  <c r="BV273" i="30"/>
  <c r="BW273" i="30"/>
  <c r="BX273" i="30"/>
  <c r="F274" i="30"/>
  <c r="G274" i="30"/>
  <c r="H274" i="30"/>
  <c r="AG274" i="30"/>
  <c r="AH274" i="30"/>
  <c r="AI274" i="30"/>
  <c r="AJ274" i="30"/>
  <c r="AF274" i="30" s="1"/>
  <c r="AK274" i="30"/>
  <c r="AL274" i="30"/>
  <c r="AM274" i="30"/>
  <c r="AN274" i="30"/>
  <c r="AO274" i="30"/>
  <c r="AP274" i="30"/>
  <c r="AQ274" i="30"/>
  <c r="AR274" i="30"/>
  <c r="AS274" i="30"/>
  <c r="AT274" i="30"/>
  <c r="AU274" i="30"/>
  <c r="AV274" i="30"/>
  <c r="AW274" i="30"/>
  <c r="AX274" i="30"/>
  <c r="AY274" i="30"/>
  <c r="AZ274" i="30"/>
  <c r="BE274" i="30"/>
  <c r="BF274" i="30"/>
  <c r="BG274" i="30"/>
  <c r="BH274" i="30"/>
  <c r="BI274" i="30"/>
  <c r="BJ274" i="30"/>
  <c r="BK274" i="30"/>
  <c r="BL274" i="30"/>
  <c r="BM274" i="30"/>
  <c r="BN274" i="30"/>
  <c r="BO274" i="30"/>
  <c r="BP274" i="30"/>
  <c r="BQ274" i="30"/>
  <c r="BR274" i="30"/>
  <c r="BS274" i="30"/>
  <c r="BT274" i="30"/>
  <c r="BU274" i="30"/>
  <c r="BV274" i="30"/>
  <c r="BW274" i="30"/>
  <c r="BX274" i="30"/>
  <c r="F275" i="30"/>
  <c r="G275" i="30"/>
  <c r="H275" i="30"/>
  <c r="AG275" i="30"/>
  <c r="AH275" i="30"/>
  <c r="AI275" i="30"/>
  <c r="AJ275" i="30"/>
  <c r="AF275" i="30" s="1"/>
  <c r="AK275" i="30"/>
  <c r="AL275" i="30"/>
  <c r="AM275" i="30"/>
  <c r="AN275" i="30"/>
  <c r="AO275" i="30"/>
  <c r="AP275" i="30"/>
  <c r="AQ275" i="30"/>
  <c r="AR275" i="30"/>
  <c r="AS275" i="30"/>
  <c r="AT275" i="30"/>
  <c r="AU275" i="30"/>
  <c r="AV275" i="30"/>
  <c r="AW275" i="30"/>
  <c r="AX275" i="30"/>
  <c r="AY275" i="30"/>
  <c r="AZ275" i="30"/>
  <c r="BE275" i="30"/>
  <c r="BF275" i="30"/>
  <c r="BG275" i="30"/>
  <c r="BH275" i="30"/>
  <c r="BI275" i="30"/>
  <c r="BJ275" i="30"/>
  <c r="BK275" i="30"/>
  <c r="BL275" i="30"/>
  <c r="BM275" i="30"/>
  <c r="BN275" i="30"/>
  <c r="BO275" i="30"/>
  <c r="BP275" i="30"/>
  <c r="BQ275" i="30"/>
  <c r="BR275" i="30"/>
  <c r="BS275" i="30"/>
  <c r="BT275" i="30"/>
  <c r="BU275" i="30"/>
  <c r="BV275" i="30"/>
  <c r="BW275" i="30"/>
  <c r="BX275" i="30"/>
  <c r="F276" i="30"/>
  <c r="G276" i="30"/>
  <c r="H276" i="30"/>
  <c r="AG276" i="30"/>
  <c r="AH276" i="30"/>
  <c r="AI276" i="30"/>
  <c r="AJ276" i="30"/>
  <c r="AF276" i="30" s="1"/>
  <c r="AK276" i="30"/>
  <c r="AL276" i="30"/>
  <c r="AM276" i="30"/>
  <c r="AN276" i="30"/>
  <c r="AO276" i="30"/>
  <c r="AP276" i="30"/>
  <c r="AQ276" i="30"/>
  <c r="AR276" i="30"/>
  <c r="AS276" i="30"/>
  <c r="AT276" i="30"/>
  <c r="AU276" i="30"/>
  <c r="AV276" i="30"/>
  <c r="AW276" i="30"/>
  <c r="AX276" i="30"/>
  <c r="AY276" i="30"/>
  <c r="AZ276" i="30"/>
  <c r="BE276" i="30"/>
  <c r="BF276" i="30"/>
  <c r="BG276" i="30"/>
  <c r="BH276" i="30"/>
  <c r="BI276" i="30"/>
  <c r="BJ276" i="30"/>
  <c r="BK276" i="30"/>
  <c r="BL276" i="30"/>
  <c r="BM276" i="30"/>
  <c r="BN276" i="30"/>
  <c r="BO276" i="30"/>
  <c r="BP276" i="30"/>
  <c r="BQ276" i="30"/>
  <c r="BR276" i="30"/>
  <c r="BS276" i="30"/>
  <c r="BT276" i="30"/>
  <c r="BU276" i="30"/>
  <c r="BV276" i="30"/>
  <c r="BW276" i="30"/>
  <c r="BX276" i="30"/>
  <c r="F277" i="30"/>
  <c r="G277" i="30"/>
  <c r="H277" i="30"/>
  <c r="AG277" i="30"/>
  <c r="AH277" i="30"/>
  <c r="AI277" i="30"/>
  <c r="AJ277" i="30"/>
  <c r="AF277" i="30" s="1"/>
  <c r="AK277" i="30"/>
  <c r="AL277" i="30"/>
  <c r="AM277" i="30"/>
  <c r="AN277" i="30"/>
  <c r="AO277" i="30"/>
  <c r="AP277" i="30"/>
  <c r="AQ277" i="30"/>
  <c r="AR277" i="30"/>
  <c r="AS277" i="30"/>
  <c r="AT277" i="30"/>
  <c r="AU277" i="30"/>
  <c r="AV277" i="30"/>
  <c r="AW277" i="30"/>
  <c r="AX277" i="30"/>
  <c r="AY277" i="30"/>
  <c r="AZ277" i="30"/>
  <c r="BE277" i="30"/>
  <c r="BF277" i="30"/>
  <c r="BG277" i="30"/>
  <c r="BH277" i="30"/>
  <c r="BI277" i="30"/>
  <c r="BJ277" i="30"/>
  <c r="BK277" i="30"/>
  <c r="BL277" i="30"/>
  <c r="BM277" i="30"/>
  <c r="BN277" i="30"/>
  <c r="BO277" i="30"/>
  <c r="BP277" i="30"/>
  <c r="BQ277" i="30"/>
  <c r="BR277" i="30"/>
  <c r="BS277" i="30"/>
  <c r="BT277" i="30"/>
  <c r="BU277" i="30"/>
  <c r="BV277" i="30"/>
  <c r="BW277" i="30"/>
  <c r="BX277" i="30"/>
  <c r="F278" i="30"/>
  <c r="G278" i="30"/>
  <c r="H278" i="30"/>
  <c r="AG278" i="30"/>
  <c r="AH278" i="30"/>
  <c r="AI278" i="30"/>
  <c r="AJ278" i="30"/>
  <c r="AF278" i="30" s="1"/>
  <c r="AK278" i="30"/>
  <c r="AL278" i="30"/>
  <c r="AM278" i="30"/>
  <c r="AN278" i="30"/>
  <c r="AO278" i="30"/>
  <c r="AP278" i="30"/>
  <c r="AQ278" i="30"/>
  <c r="AR278" i="30"/>
  <c r="AS278" i="30"/>
  <c r="AT278" i="30"/>
  <c r="AU278" i="30"/>
  <c r="AV278" i="30"/>
  <c r="AW278" i="30"/>
  <c r="AX278" i="30"/>
  <c r="AY278" i="30"/>
  <c r="AZ278" i="30"/>
  <c r="BE278" i="30"/>
  <c r="BF278" i="30"/>
  <c r="BG278" i="30"/>
  <c r="BH278" i="30"/>
  <c r="BI278" i="30"/>
  <c r="BJ278" i="30"/>
  <c r="BK278" i="30"/>
  <c r="BL278" i="30"/>
  <c r="BM278" i="30"/>
  <c r="BN278" i="30"/>
  <c r="BO278" i="30"/>
  <c r="BP278" i="30"/>
  <c r="BQ278" i="30"/>
  <c r="BR278" i="30"/>
  <c r="BS278" i="30"/>
  <c r="BT278" i="30"/>
  <c r="BU278" i="30"/>
  <c r="BV278" i="30"/>
  <c r="BW278" i="30"/>
  <c r="BX278" i="30"/>
  <c r="F279" i="30"/>
  <c r="G279" i="30"/>
  <c r="H279" i="30"/>
  <c r="AG279" i="30"/>
  <c r="AH279" i="30"/>
  <c r="AI279" i="30"/>
  <c r="AJ279" i="30"/>
  <c r="AF279" i="30" s="1"/>
  <c r="AK279" i="30"/>
  <c r="AL279" i="30"/>
  <c r="AM279" i="30"/>
  <c r="AN279" i="30"/>
  <c r="AO279" i="30"/>
  <c r="AP279" i="30"/>
  <c r="AQ279" i="30"/>
  <c r="AR279" i="30"/>
  <c r="AS279" i="30"/>
  <c r="AT279" i="30"/>
  <c r="AU279" i="30"/>
  <c r="AV279" i="30"/>
  <c r="AW279" i="30"/>
  <c r="AX279" i="30"/>
  <c r="AY279" i="30"/>
  <c r="AZ279" i="30"/>
  <c r="BE279" i="30"/>
  <c r="BF279" i="30"/>
  <c r="BG279" i="30"/>
  <c r="BH279" i="30"/>
  <c r="BI279" i="30"/>
  <c r="BJ279" i="30"/>
  <c r="BK279" i="30"/>
  <c r="BL279" i="30"/>
  <c r="BM279" i="30"/>
  <c r="BN279" i="30"/>
  <c r="BO279" i="30"/>
  <c r="BP279" i="30"/>
  <c r="BQ279" i="30"/>
  <c r="BR279" i="30"/>
  <c r="BS279" i="30"/>
  <c r="BT279" i="30"/>
  <c r="BU279" i="30"/>
  <c r="BV279" i="30"/>
  <c r="BW279" i="30"/>
  <c r="BX279" i="30"/>
  <c r="F280" i="30"/>
  <c r="G280" i="30"/>
  <c r="H280" i="30"/>
  <c r="AG280" i="30"/>
  <c r="AH280" i="30"/>
  <c r="AI280" i="30"/>
  <c r="AJ280" i="30"/>
  <c r="AF280" i="30" s="1"/>
  <c r="AK280" i="30"/>
  <c r="AL280" i="30"/>
  <c r="AM280" i="30"/>
  <c r="AN280" i="30"/>
  <c r="AO280" i="30"/>
  <c r="AP280" i="30"/>
  <c r="AQ280" i="30"/>
  <c r="AR280" i="30"/>
  <c r="AS280" i="30"/>
  <c r="AT280" i="30"/>
  <c r="AU280" i="30"/>
  <c r="AV280" i="30"/>
  <c r="AW280" i="30"/>
  <c r="AX280" i="30"/>
  <c r="AY280" i="30"/>
  <c r="AZ280" i="30"/>
  <c r="BE280" i="30"/>
  <c r="BF280" i="30"/>
  <c r="BG280" i="30"/>
  <c r="BH280" i="30"/>
  <c r="BI280" i="30"/>
  <c r="BJ280" i="30"/>
  <c r="BK280" i="30"/>
  <c r="BL280" i="30"/>
  <c r="BM280" i="30"/>
  <c r="BN280" i="30"/>
  <c r="BO280" i="30"/>
  <c r="BP280" i="30"/>
  <c r="BQ280" i="30"/>
  <c r="BR280" i="30"/>
  <c r="BS280" i="30"/>
  <c r="BT280" i="30"/>
  <c r="BU280" i="30"/>
  <c r="BV280" i="30"/>
  <c r="BW280" i="30"/>
  <c r="BX280" i="30"/>
  <c r="F281" i="30"/>
  <c r="G281" i="30"/>
  <c r="H281" i="30"/>
  <c r="AG281" i="30"/>
  <c r="AH281" i="30"/>
  <c r="AI281" i="30"/>
  <c r="AJ281" i="30"/>
  <c r="AF281" i="30" s="1"/>
  <c r="AK281" i="30"/>
  <c r="AL281" i="30"/>
  <c r="AM281" i="30"/>
  <c r="AN281" i="30"/>
  <c r="AO281" i="30"/>
  <c r="AP281" i="30"/>
  <c r="AQ281" i="30"/>
  <c r="AR281" i="30"/>
  <c r="AS281" i="30"/>
  <c r="AT281" i="30"/>
  <c r="AU281" i="30"/>
  <c r="AV281" i="30"/>
  <c r="AW281" i="30"/>
  <c r="AX281" i="30"/>
  <c r="AY281" i="30"/>
  <c r="AZ281" i="30"/>
  <c r="BE281" i="30"/>
  <c r="BF281" i="30"/>
  <c r="BG281" i="30"/>
  <c r="BH281" i="30"/>
  <c r="BI281" i="30"/>
  <c r="BJ281" i="30"/>
  <c r="BK281" i="30"/>
  <c r="BL281" i="30"/>
  <c r="BM281" i="30"/>
  <c r="BN281" i="30"/>
  <c r="BO281" i="30"/>
  <c r="BP281" i="30"/>
  <c r="BQ281" i="30"/>
  <c r="BR281" i="30"/>
  <c r="BS281" i="30"/>
  <c r="BT281" i="30"/>
  <c r="BU281" i="30"/>
  <c r="BV281" i="30"/>
  <c r="BW281" i="30"/>
  <c r="BX281" i="30"/>
  <c r="F282" i="30"/>
  <c r="G282" i="30"/>
  <c r="H282" i="30"/>
  <c r="AG282" i="30"/>
  <c r="AH282" i="30"/>
  <c r="AI282" i="30"/>
  <c r="AJ282" i="30"/>
  <c r="AF282" i="30" s="1"/>
  <c r="AK282" i="30"/>
  <c r="AL282" i="30"/>
  <c r="AM282" i="30"/>
  <c r="AN282" i="30"/>
  <c r="AO282" i="30"/>
  <c r="AP282" i="30"/>
  <c r="AQ282" i="30"/>
  <c r="AR282" i="30"/>
  <c r="AS282" i="30"/>
  <c r="AT282" i="30"/>
  <c r="AU282" i="30"/>
  <c r="AV282" i="30"/>
  <c r="AW282" i="30"/>
  <c r="AX282" i="30"/>
  <c r="AY282" i="30"/>
  <c r="AZ282" i="30"/>
  <c r="BE282" i="30"/>
  <c r="BF282" i="30"/>
  <c r="BG282" i="30"/>
  <c r="BH282" i="30"/>
  <c r="BI282" i="30"/>
  <c r="BJ282" i="30"/>
  <c r="BK282" i="30"/>
  <c r="BL282" i="30"/>
  <c r="BM282" i="30"/>
  <c r="BN282" i="30"/>
  <c r="BO282" i="30"/>
  <c r="BP282" i="30"/>
  <c r="BQ282" i="30"/>
  <c r="BR282" i="30"/>
  <c r="BS282" i="30"/>
  <c r="BT282" i="30"/>
  <c r="BU282" i="30"/>
  <c r="BV282" i="30"/>
  <c r="BW282" i="30"/>
  <c r="BX282" i="30"/>
  <c r="F283" i="30"/>
  <c r="G283" i="30"/>
  <c r="H283" i="30"/>
  <c r="AG283" i="30"/>
  <c r="AH283" i="30"/>
  <c r="AI283" i="30"/>
  <c r="AJ283" i="30"/>
  <c r="AF283" i="30" s="1"/>
  <c r="AK283" i="30"/>
  <c r="AL283" i="30"/>
  <c r="AM283" i="30"/>
  <c r="AN283" i="30"/>
  <c r="AO283" i="30"/>
  <c r="AP283" i="30"/>
  <c r="AQ283" i="30"/>
  <c r="AR283" i="30"/>
  <c r="AS283" i="30"/>
  <c r="AT283" i="30"/>
  <c r="AU283" i="30"/>
  <c r="AV283" i="30"/>
  <c r="AW283" i="30"/>
  <c r="AX283" i="30"/>
  <c r="AY283" i="30"/>
  <c r="AZ283" i="30"/>
  <c r="BE283" i="30"/>
  <c r="BF283" i="30"/>
  <c r="BG283" i="30"/>
  <c r="BH283" i="30"/>
  <c r="BI283" i="30"/>
  <c r="BJ283" i="30"/>
  <c r="BK283" i="30"/>
  <c r="BL283" i="30"/>
  <c r="BM283" i="30"/>
  <c r="BN283" i="30"/>
  <c r="BO283" i="30"/>
  <c r="BP283" i="30"/>
  <c r="BQ283" i="30"/>
  <c r="BR283" i="30"/>
  <c r="BS283" i="30"/>
  <c r="BT283" i="30"/>
  <c r="BU283" i="30"/>
  <c r="BV283" i="30"/>
  <c r="BW283" i="30"/>
  <c r="BX283" i="30"/>
  <c r="F284" i="30"/>
  <c r="G284" i="30"/>
  <c r="H284" i="30"/>
  <c r="AG284" i="30"/>
  <c r="AH284" i="30"/>
  <c r="AI284" i="30"/>
  <c r="AJ284" i="30"/>
  <c r="AF284" i="30" s="1"/>
  <c r="AK284" i="30"/>
  <c r="AL284" i="30"/>
  <c r="AM284" i="30"/>
  <c r="AN284" i="30"/>
  <c r="AO284" i="30"/>
  <c r="AP284" i="30"/>
  <c r="AQ284" i="30"/>
  <c r="AR284" i="30"/>
  <c r="AS284" i="30"/>
  <c r="AT284" i="30"/>
  <c r="AU284" i="30"/>
  <c r="AV284" i="30"/>
  <c r="AW284" i="30"/>
  <c r="AX284" i="30"/>
  <c r="AY284" i="30"/>
  <c r="AZ284" i="30"/>
  <c r="BE284" i="30"/>
  <c r="BF284" i="30"/>
  <c r="BG284" i="30"/>
  <c r="BH284" i="30"/>
  <c r="BI284" i="30"/>
  <c r="BJ284" i="30"/>
  <c r="BK284" i="30"/>
  <c r="BL284" i="30"/>
  <c r="BM284" i="30"/>
  <c r="BN284" i="30"/>
  <c r="BO284" i="30"/>
  <c r="BP284" i="30"/>
  <c r="BQ284" i="30"/>
  <c r="BR284" i="30"/>
  <c r="BS284" i="30"/>
  <c r="BT284" i="30"/>
  <c r="BU284" i="30"/>
  <c r="BV284" i="30"/>
  <c r="BW284" i="30"/>
  <c r="BX284" i="30"/>
  <c r="F285" i="30"/>
  <c r="G285" i="30"/>
  <c r="H285" i="30"/>
  <c r="AG285" i="30"/>
  <c r="AH285" i="30"/>
  <c r="AI285" i="30"/>
  <c r="AJ285" i="30"/>
  <c r="AF285" i="30" s="1"/>
  <c r="AK285" i="30"/>
  <c r="AL285" i="30"/>
  <c r="AM285" i="30"/>
  <c r="AN285" i="30"/>
  <c r="AO285" i="30"/>
  <c r="AP285" i="30"/>
  <c r="AQ285" i="30"/>
  <c r="AR285" i="30"/>
  <c r="AS285" i="30"/>
  <c r="AT285" i="30"/>
  <c r="AU285" i="30"/>
  <c r="AV285" i="30"/>
  <c r="AW285" i="30"/>
  <c r="AX285" i="30"/>
  <c r="AY285" i="30"/>
  <c r="AZ285" i="30"/>
  <c r="BE285" i="30"/>
  <c r="BF285" i="30"/>
  <c r="BG285" i="30"/>
  <c r="BH285" i="30"/>
  <c r="BI285" i="30"/>
  <c r="BJ285" i="30"/>
  <c r="BK285" i="30"/>
  <c r="BL285" i="30"/>
  <c r="BM285" i="30"/>
  <c r="BN285" i="30"/>
  <c r="BO285" i="30"/>
  <c r="BP285" i="30"/>
  <c r="BQ285" i="30"/>
  <c r="BR285" i="30"/>
  <c r="BS285" i="30"/>
  <c r="BT285" i="30"/>
  <c r="BU285" i="30"/>
  <c r="BV285" i="30"/>
  <c r="BW285" i="30"/>
  <c r="BX285" i="30"/>
  <c r="F286" i="30"/>
  <c r="G286" i="30"/>
  <c r="H286" i="30"/>
  <c r="AG286" i="30"/>
  <c r="AH286" i="30"/>
  <c r="AI286" i="30"/>
  <c r="AJ286" i="30"/>
  <c r="AF286" i="30" s="1"/>
  <c r="AK286" i="30"/>
  <c r="AL286" i="30"/>
  <c r="AM286" i="30"/>
  <c r="AN286" i="30"/>
  <c r="AO286" i="30"/>
  <c r="AP286" i="30"/>
  <c r="AQ286" i="30"/>
  <c r="AR286" i="30"/>
  <c r="AS286" i="30"/>
  <c r="AT286" i="30"/>
  <c r="AU286" i="30"/>
  <c r="AV286" i="30"/>
  <c r="AW286" i="30"/>
  <c r="AX286" i="30"/>
  <c r="AY286" i="30"/>
  <c r="AZ286" i="30"/>
  <c r="BE286" i="30"/>
  <c r="BF286" i="30"/>
  <c r="BG286" i="30"/>
  <c r="BH286" i="30"/>
  <c r="BI286" i="30"/>
  <c r="BJ286" i="30"/>
  <c r="BK286" i="30"/>
  <c r="BL286" i="30"/>
  <c r="BM286" i="30"/>
  <c r="BN286" i="30"/>
  <c r="BO286" i="30"/>
  <c r="BP286" i="30"/>
  <c r="BQ286" i="30"/>
  <c r="BR286" i="30"/>
  <c r="BS286" i="30"/>
  <c r="BT286" i="30"/>
  <c r="BU286" i="30"/>
  <c r="BV286" i="30"/>
  <c r="BW286" i="30"/>
  <c r="BX286" i="30"/>
  <c r="F287" i="30"/>
  <c r="G287" i="30"/>
  <c r="H287" i="30"/>
  <c r="AG287" i="30"/>
  <c r="AH287" i="30"/>
  <c r="AI287" i="30"/>
  <c r="AJ287" i="30"/>
  <c r="AF287" i="30" s="1"/>
  <c r="AK287" i="30"/>
  <c r="AL287" i="30"/>
  <c r="AM287" i="30"/>
  <c r="AN287" i="30"/>
  <c r="AO287" i="30"/>
  <c r="AP287" i="30"/>
  <c r="AQ287" i="30"/>
  <c r="AR287" i="30"/>
  <c r="AS287" i="30"/>
  <c r="AT287" i="30"/>
  <c r="AU287" i="30"/>
  <c r="AV287" i="30"/>
  <c r="AW287" i="30"/>
  <c r="AX287" i="30"/>
  <c r="AY287" i="30"/>
  <c r="AZ287" i="30"/>
  <c r="BE287" i="30"/>
  <c r="BF287" i="30"/>
  <c r="BG287" i="30"/>
  <c r="BH287" i="30"/>
  <c r="BI287" i="30"/>
  <c r="BJ287" i="30"/>
  <c r="BK287" i="30"/>
  <c r="BL287" i="30"/>
  <c r="BM287" i="30"/>
  <c r="BN287" i="30"/>
  <c r="BO287" i="30"/>
  <c r="BP287" i="30"/>
  <c r="BQ287" i="30"/>
  <c r="BR287" i="30"/>
  <c r="BS287" i="30"/>
  <c r="BT287" i="30"/>
  <c r="BU287" i="30"/>
  <c r="BV287" i="30"/>
  <c r="BW287" i="30"/>
  <c r="BX287" i="30"/>
  <c r="F288" i="30"/>
  <c r="G288" i="30"/>
  <c r="H288" i="30"/>
  <c r="AG288" i="30"/>
  <c r="AH288" i="30"/>
  <c r="AI288" i="30"/>
  <c r="AJ288" i="30"/>
  <c r="AF288" i="30" s="1"/>
  <c r="AK288" i="30"/>
  <c r="AL288" i="30"/>
  <c r="AM288" i="30"/>
  <c r="AN288" i="30"/>
  <c r="AO288" i="30"/>
  <c r="AP288" i="30"/>
  <c r="AQ288" i="30"/>
  <c r="AR288" i="30"/>
  <c r="AS288" i="30"/>
  <c r="AT288" i="30"/>
  <c r="AU288" i="30"/>
  <c r="AV288" i="30"/>
  <c r="AW288" i="30"/>
  <c r="AX288" i="30"/>
  <c r="AY288" i="30"/>
  <c r="AZ288" i="30"/>
  <c r="BE288" i="30"/>
  <c r="BF288" i="30"/>
  <c r="BG288" i="30"/>
  <c r="BH288" i="30"/>
  <c r="BI288" i="30"/>
  <c r="BJ288" i="30"/>
  <c r="BK288" i="30"/>
  <c r="BL288" i="30"/>
  <c r="BM288" i="30"/>
  <c r="BN288" i="30"/>
  <c r="BO288" i="30"/>
  <c r="BP288" i="30"/>
  <c r="BQ288" i="30"/>
  <c r="BR288" i="30"/>
  <c r="BS288" i="30"/>
  <c r="BT288" i="30"/>
  <c r="BU288" i="30"/>
  <c r="BV288" i="30"/>
  <c r="BW288" i="30"/>
  <c r="BX288" i="30"/>
  <c r="F289" i="30"/>
  <c r="G289" i="30"/>
  <c r="H289" i="30"/>
  <c r="AG289" i="30"/>
  <c r="AH289" i="30"/>
  <c r="AI289" i="30"/>
  <c r="AJ289" i="30"/>
  <c r="AF289" i="30" s="1"/>
  <c r="AK289" i="30"/>
  <c r="AL289" i="30"/>
  <c r="AM289" i="30"/>
  <c r="AN289" i="30"/>
  <c r="AO289" i="30"/>
  <c r="AP289" i="30"/>
  <c r="AQ289" i="30"/>
  <c r="AR289" i="30"/>
  <c r="AS289" i="30"/>
  <c r="AT289" i="30"/>
  <c r="AU289" i="30"/>
  <c r="AV289" i="30"/>
  <c r="AW289" i="30"/>
  <c r="AX289" i="30"/>
  <c r="AY289" i="30"/>
  <c r="AZ289" i="30"/>
  <c r="BE289" i="30"/>
  <c r="BF289" i="30"/>
  <c r="BG289" i="30"/>
  <c r="BH289" i="30"/>
  <c r="BI289" i="30"/>
  <c r="BJ289" i="30"/>
  <c r="BK289" i="30"/>
  <c r="BL289" i="30"/>
  <c r="BM289" i="30"/>
  <c r="BN289" i="30"/>
  <c r="BO289" i="30"/>
  <c r="BP289" i="30"/>
  <c r="BQ289" i="30"/>
  <c r="BR289" i="30"/>
  <c r="BS289" i="30"/>
  <c r="BT289" i="30"/>
  <c r="BU289" i="30"/>
  <c r="BV289" i="30"/>
  <c r="BW289" i="30"/>
  <c r="BX289" i="30"/>
  <c r="F290" i="30"/>
  <c r="G290" i="30"/>
  <c r="H290" i="30"/>
  <c r="AG290" i="30"/>
  <c r="AH290" i="30"/>
  <c r="AI290" i="30"/>
  <c r="AJ290" i="30"/>
  <c r="AF290" i="30" s="1"/>
  <c r="AK290" i="30"/>
  <c r="AL290" i="30"/>
  <c r="AM290" i="30"/>
  <c r="AN290" i="30"/>
  <c r="AO290" i="30"/>
  <c r="AP290" i="30"/>
  <c r="AQ290" i="30"/>
  <c r="AR290" i="30"/>
  <c r="AS290" i="30"/>
  <c r="AT290" i="30"/>
  <c r="AU290" i="30"/>
  <c r="AV290" i="30"/>
  <c r="AW290" i="30"/>
  <c r="AX290" i="30"/>
  <c r="AY290" i="30"/>
  <c r="AZ290" i="30"/>
  <c r="BE290" i="30"/>
  <c r="BF290" i="30"/>
  <c r="BG290" i="30"/>
  <c r="BH290" i="30"/>
  <c r="BI290" i="30"/>
  <c r="BJ290" i="30"/>
  <c r="BK290" i="30"/>
  <c r="BL290" i="30"/>
  <c r="BM290" i="30"/>
  <c r="BN290" i="30"/>
  <c r="BO290" i="30"/>
  <c r="BP290" i="30"/>
  <c r="BQ290" i="30"/>
  <c r="BR290" i="30"/>
  <c r="BS290" i="30"/>
  <c r="BT290" i="30"/>
  <c r="BU290" i="30"/>
  <c r="BV290" i="30"/>
  <c r="BW290" i="30"/>
  <c r="BX290" i="30"/>
  <c r="F291" i="30"/>
  <c r="G291" i="30"/>
  <c r="H291" i="30"/>
  <c r="AG291" i="30"/>
  <c r="AH291" i="30"/>
  <c r="AI291" i="30"/>
  <c r="AJ291" i="30"/>
  <c r="AF291" i="30" s="1"/>
  <c r="AK291" i="30"/>
  <c r="AL291" i="30"/>
  <c r="AM291" i="30"/>
  <c r="AN291" i="30"/>
  <c r="AO291" i="30"/>
  <c r="AP291" i="30"/>
  <c r="AQ291" i="30"/>
  <c r="AR291" i="30"/>
  <c r="AS291" i="30"/>
  <c r="AT291" i="30"/>
  <c r="AU291" i="30"/>
  <c r="AV291" i="30"/>
  <c r="AW291" i="30"/>
  <c r="AX291" i="30"/>
  <c r="AY291" i="30"/>
  <c r="AZ291" i="30"/>
  <c r="BE291" i="30"/>
  <c r="BF291" i="30"/>
  <c r="BG291" i="30"/>
  <c r="BH291" i="30"/>
  <c r="BI291" i="30"/>
  <c r="BJ291" i="30"/>
  <c r="BK291" i="30"/>
  <c r="BL291" i="30"/>
  <c r="BM291" i="30"/>
  <c r="BN291" i="30"/>
  <c r="BO291" i="30"/>
  <c r="BP291" i="30"/>
  <c r="BQ291" i="30"/>
  <c r="BR291" i="30"/>
  <c r="BS291" i="30"/>
  <c r="BT291" i="30"/>
  <c r="BU291" i="30"/>
  <c r="BV291" i="30"/>
  <c r="BW291" i="30"/>
  <c r="BX291" i="30"/>
  <c r="F292" i="30"/>
  <c r="G292" i="30"/>
  <c r="H292" i="30"/>
  <c r="AG292" i="30"/>
  <c r="AH292" i="30"/>
  <c r="AI292" i="30"/>
  <c r="AJ292" i="30"/>
  <c r="AF292" i="30" s="1"/>
  <c r="AK292" i="30"/>
  <c r="AL292" i="30"/>
  <c r="AM292" i="30"/>
  <c r="AN292" i="30"/>
  <c r="AO292" i="30"/>
  <c r="AP292" i="30"/>
  <c r="AQ292" i="30"/>
  <c r="AR292" i="30"/>
  <c r="AS292" i="30"/>
  <c r="AT292" i="30"/>
  <c r="AU292" i="30"/>
  <c r="AV292" i="30"/>
  <c r="AW292" i="30"/>
  <c r="AX292" i="30"/>
  <c r="AY292" i="30"/>
  <c r="AZ292" i="30"/>
  <c r="BE292" i="30"/>
  <c r="BF292" i="30"/>
  <c r="BG292" i="30"/>
  <c r="BH292" i="30"/>
  <c r="BI292" i="30"/>
  <c r="BJ292" i="30"/>
  <c r="BK292" i="30"/>
  <c r="BL292" i="30"/>
  <c r="BM292" i="30"/>
  <c r="BN292" i="30"/>
  <c r="BO292" i="30"/>
  <c r="BP292" i="30"/>
  <c r="BQ292" i="30"/>
  <c r="BR292" i="30"/>
  <c r="BS292" i="30"/>
  <c r="BT292" i="30"/>
  <c r="BU292" i="30"/>
  <c r="BV292" i="30"/>
  <c r="BW292" i="30"/>
  <c r="BX292" i="30"/>
  <c r="F293" i="30"/>
  <c r="G293" i="30"/>
  <c r="H293" i="30"/>
  <c r="AG293" i="30"/>
  <c r="AH293" i="30"/>
  <c r="AI293" i="30"/>
  <c r="AJ293" i="30"/>
  <c r="AF293" i="30" s="1"/>
  <c r="AK293" i="30"/>
  <c r="AL293" i="30"/>
  <c r="AM293" i="30"/>
  <c r="AN293" i="30"/>
  <c r="AO293" i="30"/>
  <c r="AP293" i="30"/>
  <c r="AQ293" i="30"/>
  <c r="AR293" i="30"/>
  <c r="AS293" i="30"/>
  <c r="AT293" i="30"/>
  <c r="AU293" i="30"/>
  <c r="AV293" i="30"/>
  <c r="AW293" i="30"/>
  <c r="AX293" i="30"/>
  <c r="AY293" i="30"/>
  <c r="AZ293" i="30"/>
  <c r="BE293" i="30"/>
  <c r="BF293" i="30"/>
  <c r="BG293" i="30"/>
  <c r="BH293" i="30"/>
  <c r="BI293" i="30"/>
  <c r="BJ293" i="30"/>
  <c r="BK293" i="30"/>
  <c r="BL293" i="30"/>
  <c r="BM293" i="30"/>
  <c r="BN293" i="30"/>
  <c r="BO293" i="30"/>
  <c r="BP293" i="30"/>
  <c r="BQ293" i="30"/>
  <c r="BR293" i="30"/>
  <c r="BS293" i="30"/>
  <c r="BT293" i="30"/>
  <c r="BU293" i="30"/>
  <c r="BV293" i="30"/>
  <c r="BW293" i="30"/>
  <c r="BX293" i="30"/>
  <c r="F294" i="30"/>
  <c r="G294" i="30"/>
  <c r="H294" i="30"/>
  <c r="AG294" i="30"/>
  <c r="AH294" i="30"/>
  <c r="AI294" i="30"/>
  <c r="AJ294" i="30"/>
  <c r="AF294" i="30" s="1"/>
  <c r="AK294" i="30"/>
  <c r="AL294" i="30"/>
  <c r="AM294" i="30"/>
  <c r="AN294" i="30"/>
  <c r="AO294" i="30"/>
  <c r="AP294" i="30"/>
  <c r="AQ294" i="30"/>
  <c r="AR294" i="30"/>
  <c r="AS294" i="30"/>
  <c r="AT294" i="30"/>
  <c r="AU294" i="30"/>
  <c r="AV294" i="30"/>
  <c r="AW294" i="30"/>
  <c r="AX294" i="30"/>
  <c r="AY294" i="30"/>
  <c r="AZ294" i="30"/>
  <c r="BE294" i="30"/>
  <c r="BF294" i="30"/>
  <c r="BG294" i="30"/>
  <c r="BH294" i="30"/>
  <c r="BI294" i="30"/>
  <c r="BJ294" i="30"/>
  <c r="BK294" i="30"/>
  <c r="BL294" i="30"/>
  <c r="BM294" i="30"/>
  <c r="BN294" i="30"/>
  <c r="BO294" i="30"/>
  <c r="BP294" i="30"/>
  <c r="BQ294" i="30"/>
  <c r="BR294" i="30"/>
  <c r="BS294" i="30"/>
  <c r="BT294" i="30"/>
  <c r="BU294" i="30"/>
  <c r="BV294" i="30"/>
  <c r="BW294" i="30"/>
  <c r="BX294" i="30"/>
  <c r="F295" i="30"/>
  <c r="G295" i="30"/>
  <c r="H295" i="30"/>
  <c r="AG295" i="30"/>
  <c r="AH295" i="30"/>
  <c r="AI295" i="30"/>
  <c r="AJ295" i="30"/>
  <c r="AF295" i="30" s="1"/>
  <c r="AK295" i="30"/>
  <c r="AL295" i="30"/>
  <c r="AM295" i="30"/>
  <c r="AN295" i="30"/>
  <c r="AO295" i="30"/>
  <c r="AP295" i="30"/>
  <c r="AQ295" i="30"/>
  <c r="AR295" i="30"/>
  <c r="AS295" i="30"/>
  <c r="AT295" i="30"/>
  <c r="AU295" i="30"/>
  <c r="AV295" i="30"/>
  <c r="AW295" i="30"/>
  <c r="AX295" i="30"/>
  <c r="AY295" i="30"/>
  <c r="AZ295" i="30"/>
  <c r="BE295" i="30"/>
  <c r="BF295" i="30"/>
  <c r="BG295" i="30"/>
  <c r="BH295" i="30"/>
  <c r="BI295" i="30"/>
  <c r="BJ295" i="30"/>
  <c r="BK295" i="30"/>
  <c r="BL295" i="30"/>
  <c r="BM295" i="30"/>
  <c r="BN295" i="30"/>
  <c r="BO295" i="30"/>
  <c r="BP295" i="30"/>
  <c r="BQ295" i="30"/>
  <c r="BR295" i="30"/>
  <c r="BS295" i="30"/>
  <c r="BT295" i="30"/>
  <c r="BU295" i="30"/>
  <c r="BV295" i="30"/>
  <c r="BW295" i="30"/>
  <c r="BX295" i="30"/>
  <c r="F296" i="30"/>
  <c r="G296" i="30"/>
  <c r="H296" i="30"/>
  <c r="AG296" i="30"/>
  <c r="AH296" i="30"/>
  <c r="AI296" i="30"/>
  <c r="AJ296" i="30"/>
  <c r="AF296" i="30" s="1"/>
  <c r="AK296" i="30"/>
  <c r="AL296" i="30"/>
  <c r="AM296" i="30"/>
  <c r="AN296" i="30"/>
  <c r="AO296" i="30"/>
  <c r="AP296" i="30"/>
  <c r="AQ296" i="30"/>
  <c r="AR296" i="30"/>
  <c r="AS296" i="30"/>
  <c r="AT296" i="30"/>
  <c r="AU296" i="30"/>
  <c r="AV296" i="30"/>
  <c r="AW296" i="30"/>
  <c r="AX296" i="30"/>
  <c r="AY296" i="30"/>
  <c r="AZ296" i="30"/>
  <c r="BE296" i="30"/>
  <c r="BF296" i="30"/>
  <c r="BG296" i="30"/>
  <c r="BH296" i="30"/>
  <c r="BI296" i="30"/>
  <c r="BJ296" i="30"/>
  <c r="BK296" i="30"/>
  <c r="BL296" i="30"/>
  <c r="BM296" i="30"/>
  <c r="BN296" i="30"/>
  <c r="BO296" i="30"/>
  <c r="BP296" i="30"/>
  <c r="BQ296" i="30"/>
  <c r="BR296" i="30"/>
  <c r="BS296" i="30"/>
  <c r="BT296" i="30"/>
  <c r="BU296" i="30"/>
  <c r="BV296" i="30"/>
  <c r="BW296" i="30"/>
  <c r="BX296" i="30"/>
  <c r="F297" i="30"/>
  <c r="G297" i="30"/>
  <c r="H297" i="30"/>
  <c r="AG297" i="30"/>
  <c r="AH297" i="30"/>
  <c r="AI297" i="30"/>
  <c r="AJ297" i="30"/>
  <c r="AF297" i="30" s="1"/>
  <c r="AK297" i="30"/>
  <c r="AL297" i="30"/>
  <c r="AM297" i="30"/>
  <c r="AN297" i="30"/>
  <c r="AO297" i="30"/>
  <c r="AP297" i="30"/>
  <c r="AQ297" i="30"/>
  <c r="AR297" i="30"/>
  <c r="AS297" i="30"/>
  <c r="AT297" i="30"/>
  <c r="AU297" i="30"/>
  <c r="AV297" i="30"/>
  <c r="AW297" i="30"/>
  <c r="AX297" i="30"/>
  <c r="AY297" i="30"/>
  <c r="AZ297" i="30"/>
  <c r="BE297" i="30"/>
  <c r="BF297" i="30"/>
  <c r="BG297" i="30"/>
  <c r="BH297" i="30"/>
  <c r="BI297" i="30"/>
  <c r="BJ297" i="30"/>
  <c r="BK297" i="30"/>
  <c r="BL297" i="30"/>
  <c r="BM297" i="30"/>
  <c r="BN297" i="30"/>
  <c r="BO297" i="30"/>
  <c r="BP297" i="30"/>
  <c r="BQ297" i="30"/>
  <c r="BR297" i="30"/>
  <c r="BS297" i="30"/>
  <c r="BT297" i="30"/>
  <c r="BU297" i="30"/>
  <c r="BV297" i="30"/>
  <c r="BW297" i="30"/>
  <c r="BX297" i="30"/>
  <c r="F298" i="30"/>
  <c r="G298" i="30"/>
  <c r="H298" i="30"/>
  <c r="AG298" i="30"/>
  <c r="AH298" i="30"/>
  <c r="AI298" i="30"/>
  <c r="AJ298" i="30"/>
  <c r="AF298" i="30" s="1"/>
  <c r="AK298" i="30"/>
  <c r="AL298" i="30"/>
  <c r="AM298" i="30"/>
  <c r="AN298" i="30"/>
  <c r="AO298" i="30"/>
  <c r="AP298" i="30"/>
  <c r="AQ298" i="30"/>
  <c r="AR298" i="30"/>
  <c r="AS298" i="30"/>
  <c r="AT298" i="30"/>
  <c r="AU298" i="30"/>
  <c r="AV298" i="30"/>
  <c r="AW298" i="30"/>
  <c r="AX298" i="30"/>
  <c r="AY298" i="30"/>
  <c r="AZ298" i="30"/>
  <c r="BE298" i="30"/>
  <c r="BF298" i="30"/>
  <c r="BG298" i="30"/>
  <c r="BH298" i="30"/>
  <c r="BI298" i="30"/>
  <c r="BJ298" i="30"/>
  <c r="BK298" i="30"/>
  <c r="BL298" i="30"/>
  <c r="BM298" i="30"/>
  <c r="BN298" i="30"/>
  <c r="BO298" i="30"/>
  <c r="BP298" i="30"/>
  <c r="BQ298" i="30"/>
  <c r="BR298" i="30"/>
  <c r="BS298" i="30"/>
  <c r="BT298" i="30"/>
  <c r="BU298" i="30"/>
  <c r="BV298" i="30"/>
  <c r="BW298" i="30"/>
  <c r="BX298" i="30"/>
  <c r="F299" i="30"/>
  <c r="G299" i="30"/>
  <c r="H299" i="30"/>
  <c r="AG299" i="30"/>
  <c r="AH299" i="30"/>
  <c r="AI299" i="30"/>
  <c r="AJ299" i="30"/>
  <c r="AF299" i="30" s="1"/>
  <c r="AK299" i="30"/>
  <c r="AL299" i="30"/>
  <c r="AM299" i="30"/>
  <c r="AN299" i="30"/>
  <c r="AO299" i="30"/>
  <c r="AP299" i="30"/>
  <c r="AQ299" i="30"/>
  <c r="AR299" i="30"/>
  <c r="AS299" i="30"/>
  <c r="AT299" i="30"/>
  <c r="AU299" i="30"/>
  <c r="AV299" i="30"/>
  <c r="AW299" i="30"/>
  <c r="AX299" i="30"/>
  <c r="AY299" i="30"/>
  <c r="AZ299" i="30"/>
  <c r="BE299" i="30"/>
  <c r="BF299" i="30"/>
  <c r="BG299" i="30"/>
  <c r="BH299" i="30"/>
  <c r="BI299" i="30"/>
  <c r="BJ299" i="30"/>
  <c r="BK299" i="30"/>
  <c r="BL299" i="30"/>
  <c r="BM299" i="30"/>
  <c r="BN299" i="30"/>
  <c r="BO299" i="30"/>
  <c r="BP299" i="30"/>
  <c r="BQ299" i="30"/>
  <c r="BR299" i="30"/>
  <c r="BS299" i="30"/>
  <c r="BT299" i="30"/>
  <c r="BU299" i="30"/>
  <c r="BV299" i="30"/>
  <c r="BW299" i="30"/>
  <c r="BX299" i="30"/>
  <c r="F300" i="30"/>
  <c r="G300" i="30"/>
  <c r="H300" i="30"/>
  <c r="AG300" i="30"/>
  <c r="AH300" i="30"/>
  <c r="AI300" i="30"/>
  <c r="AJ300" i="30"/>
  <c r="AK300" i="30"/>
  <c r="AL300" i="30"/>
  <c r="AM300" i="30"/>
  <c r="AN300" i="30"/>
  <c r="AO300" i="30"/>
  <c r="AP300" i="30"/>
  <c r="AQ300" i="30"/>
  <c r="AR300" i="30"/>
  <c r="AS300" i="30"/>
  <c r="AT300" i="30"/>
  <c r="AU300" i="30"/>
  <c r="AV300" i="30"/>
  <c r="AW300" i="30"/>
  <c r="AX300" i="30"/>
  <c r="AY300" i="30"/>
  <c r="AZ300" i="30"/>
  <c r="BE300" i="30"/>
  <c r="BF300" i="30"/>
  <c r="BG300" i="30"/>
  <c r="BH300" i="30"/>
  <c r="BI300" i="30"/>
  <c r="BJ300" i="30"/>
  <c r="BK300" i="30"/>
  <c r="BL300" i="30"/>
  <c r="BM300" i="30"/>
  <c r="BN300" i="30"/>
  <c r="BO300" i="30"/>
  <c r="BP300" i="30"/>
  <c r="BQ300" i="30"/>
  <c r="BR300" i="30"/>
  <c r="BS300" i="30"/>
  <c r="BT300" i="30"/>
  <c r="BU300" i="30"/>
  <c r="BV300" i="30"/>
  <c r="BW300" i="30"/>
  <c r="BX300" i="30"/>
  <c r="F301" i="30"/>
  <c r="G301" i="30"/>
  <c r="H301" i="30"/>
  <c r="AG301" i="30"/>
  <c r="AH301" i="30"/>
  <c r="AI301" i="30"/>
  <c r="AJ301" i="30"/>
  <c r="AF301" i="30" s="1"/>
  <c r="AK301" i="30"/>
  <c r="AL301" i="30"/>
  <c r="AM301" i="30"/>
  <c r="AN301" i="30"/>
  <c r="AO301" i="30"/>
  <c r="AP301" i="30"/>
  <c r="AQ301" i="30"/>
  <c r="AR301" i="30"/>
  <c r="AS301" i="30"/>
  <c r="AT301" i="30"/>
  <c r="AU301" i="30"/>
  <c r="AV301" i="30"/>
  <c r="AW301" i="30"/>
  <c r="AX301" i="30"/>
  <c r="AY301" i="30"/>
  <c r="AZ301" i="30"/>
  <c r="BE301" i="30"/>
  <c r="BF301" i="30"/>
  <c r="BG301" i="30"/>
  <c r="BH301" i="30"/>
  <c r="BI301" i="30"/>
  <c r="BJ301" i="30"/>
  <c r="BK301" i="30"/>
  <c r="BL301" i="30"/>
  <c r="BM301" i="30"/>
  <c r="BN301" i="30"/>
  <c r="BO301" i="30"/>
  <c r="BP301" i="30"/>
  <c r="BQ301" i="30"/>
  <c r="BR301" i="30"/>
  <c r="BS301" i="30"/>
  <c r="BT301" i="30"/>
  <c r="BU301" i="30"/>
  <c r="BV301" i="30"/>
  <c r="BW301" i="30"/>
  <c r="BX301" i="30"/>
  <c r="F302" i="30"/>
  <c r="G302" i="30"/>
  <c r="H302" i="30"/>
  <c r="AG302" i="30"/>
  <c r="AH302" i="30"/>
  <c r="AI302" i="30"/>
  <c r="AJ302" i="30"/>
  <c r="AF302" i="30" s="1"/>
  <c r="AK302" i="30"/>
  <c r="AL302" i="30"/>
  <c r="AM302" i="30"/>
  <c r="AN302" i="30"/>
  <c r="AO302" i="30"/>
  <c r="AP302" i="30"/>
  <c r="AQ302" i="30"/>
  <c r="AR302" i="30"/>
  <c r="AS302" i="30"/>
  <c r="AT302" i="30"/>
  <c r="AU302" i="30"/>
  <c r="AV302" i="30"/>
  <c r="AW302" i="30"/>
  <c r="AX302" i="30"/>
  <c r="AY302" i="30"/>
  <c r="AZ302" i="30"/>
  <c r="BE302" i="30"/>
  <c r="BF302" i="30"/>
  <c r="BG302" i="30"/>
  <c r="BH302" i="30"/>
  <c r="BI302" i="30"/>
  <c r="BJ302" i="30"/>
  <c r="BK302" i="30"/>
  <c r="BL302" i="30"/>
  <c r="BM302" i="30"/>
  <c r="BN302" i="30"/>
  <c r="BO302" i="30"/>
  <c r="BP302" i="30"/>
  <c r="BQ302" i="30"/>
  <c r="BR302" i="30"/>
  <c r="BS302" i="30"/>
  <c r="BT302" i="30"/>
  <c r="BU302" i="30"/>
  <c r="BV302" i="30"/>
  <c r="BW302" i="30"/>
  <c r="BX302" i="30"/>
  <c r="F303" i="30"/>
  <c r="G303" i="30"/>
  <c r="H303" i="30"/>
  <c r="AG303" i="30"/>
  <c r="AH303" i="30"/>
  <c r="AI303" i="30"/>
  <c r="AJ303" i="30"/>
  <c r="AF303" i="30" s="1"/>
  <c r="AK303" i="30"/>
  <c r="AL303" i="30"/>
  <c r="AM303" i="30"/>
  <c r="AN303" i="30"/>
  <c r="AO303" i="30"/>
  <c r="AP303" i="30"/>
  <c r="AQ303" i="30"/>
  <c r="AR303" i="30"/>
  <c r="AS303" i="30"/>
  <c r="AT303" i="30"/>
  <c r="AU303" i="30"/>
  <c r="AV303" i="30"/>
  <c r="AW303" i="30"/>
  <c r="AX303" i="30"/>
  <c r="AY303" i="30"/>
  <c r="AZ303" i="30"/>
  <c r="BE303" i="30"/>
  <c r="BF303" i="30"/>
  <c r="BG303" i="30"/>
  <c r="BH303" i="30"/>
  <c r="BI303" i="30"/>
  <c r="BJ303" i="30"/>
  <c r="BK303" i="30"/>
  <c r="BL303" i="30"/>
  <c r="BM303" i="30"/>
  <c r="BN303" i="30"/>
  <c r="BO303" i="30"/>
  <c r="BP303" i="30"/>
  <c r="BQ303" i="30"/>
  <c r="BR303" i="30"/>
  <c r="BS303" i="30"/>
  <c r="BT303" i="30"/>
  <c r="BU303" i="30"/>
  <c r="BV303" i="30"/>
  <c r="BW303" i="30"/>
  <c r="BX303" i="30"/>
  <c r="F304" i="30"/>
  <c r="G304" i="30"/>
  <c r="H304" i="30"/>
  <c r="AG304" i="30"/>
  <c r="AH304" i="30"/>
  <c r="AI304" i="30"/>
  <c r="AJ304" i="30"/>
  <c r="AF304" i="30" s="1"/>
  <c r="AK304" i="30"/>
  <c r="AL304" i="30"/>
  <c r="AM304" i="30"/>
  <c r="AN304" i="30"/>
  <c r="AO304" i="30"/>
  <c r="AP304" i="30"/>
  <c r="AQ304" i="30"/>
  <c r="AR304" i="30"/>
  <c r="AS304" i="30"/>
  <c r="AT304" i="30"/>
  <c r="AU304" i="30"/>
  <c r="AV304" i="30"/>
  <c r="AW304" i="30"/>
  <c r="AX304" i="30"/>
  <c r="AY304" i="30"/>
  <c r="AZ304" i="30"/>
  <c r="BE304" i="30"/>
  <c r="BF304" i="30"/>
  <c r="BG304" i="30"/>
  <c r="BH304" i="30"/>
  <c r="BI304" i="30"/>
  <c r="BJ304" i="30"/>
  <c r="BK304" i="30"/>
  <c r="BL304" i="30"/>
  <c r="BM304" i="30"/>
  <c r="BN304" i="30"/>
  <c r="BO304" i="30"/>
  <c r="BP304" i="30"/>
  <c r="BQ304" i="30"/>
  <c r="BR304" i="30"/>
  <c r="BS304" i="30"/>
  <c r="BT304" i="30"/>
  <c r="BU304" i="30"/>
  <c r="BV304" i="30"/>
  <c r="BW304" i="30"/>
  <c r="BX304" i="30"/>
  <c r="F305" i="30"/>
  <c r="G305" i="30"/>
  <c r="H305" i="30"/>
  <c r="AG305" i="30"/>
  <c r="AH305" i="30"/>
  <c r="AI305" i="30"/>
  <c r="AJ305" i="30"/>
  <c r="AF305" i="30" s="1"/>
  <c r="AK305" i="30"/>
  <c r="AL305" i="30"/>
  <c r="AM305" i="30"/>
  <c r="AN305" i="30"/>
  <c r="AO305" i="30"/>
  <c r="AP305" i="30"/>
  <c r="AQ305" i="30"/>
  <c r="AR305" i="30"/>
  <c r="AS305" i="30"/>
  <c r="AT305" i="30"/>
  <c r="AU305" i="30"/>
  <c r="AV305" i="30"/>
  <c r="AW305" i="30"/>
  <c r="AX305" i="30"/>
  <c r="AY305" i="30"/>
  <c r="AZ305" i="30"/>
  <c r="BE305" i="30"/>
  <c r="BF305" i="30"/>
  <c r="BG305" i="30"/>
  <c r="BH305" i="30"/>
  <c r="BI305" i="30"/>
  <c r="BJ305" i="30"/>
  <c r="BK305" i="30"/>
  <c r="BL305" i="30"/>
  <c r="BM305" i="30"/>
  <c r="BN305" i="30"/>
  <c r="BO305" i="30"/>
  <c r="BP305" i="30"/>
  <c r="BQ305" i="30"/>
  <c r="BR305" i="30"/>
  <c r="BS305" i="30"/>
  <c r="BT305" i="30"/>
  <c r="BU305" i="30"/>
  <c r="BV305" i="30"/>
  <c r="BW305" i="30"/>
  <c r="BX305" i="30"/>
  <c r="F306" i="30"/>
  <c r="G306" i="30"/>
  <c r="H306" i="30"/>
  <c r="AG306" i="30"/>
  <c r="AH306" i="30"/>
  <c r="AI306" i="30"/>
  <c r="AJ306" i="30"/>
  <c r="AF306" i="30" s="1"/>
  <c r="AK306" i="30"/>
  <c r="AL306" i="30"/>
  <c r="AM306" i="30"/>
  <c r="AN306" i="30"/>
  <c r="AO306" i="30"/>
  <c r="AP306" i="30"/>
  <c r="AQ306" i="30"/>
  <c r="AR306" i="30"/>
  <c r="AS306" i="30"/>
  <c r="AT306" i="30"/>
  <c r="AU306" i="30"/>
  <c r="AV306" i="30"/>
  <c r="AW306" i="30"/>
  <c r="AX306" i="30"/>
  <c r="AY306" i="30"/>
  <c r="AZ306" i="30"/>
  <c r="BE306" i="30"/>
  <c r="BF306" i="30"/>
  <c r="BG306" i="30"/>
  <c r="BH306" i="30"/>
  <c r="BI306" i="30"/>
  <c r="BJ306" i="30"/>
  <c r="BK306" i="30"/>
  <c r="BL306" i="30"/>
  <c r="BM306" i="30"/>
  <c r="BN306" i="30"/>
  <c r="BO306" i="30"/>
  <c r="BP306" i="30"/>
  <c r="BQ306" i="30"/>
  <c r="BR306" i="30"/>
  <c r="BS306" i="30"/>
  <c r="BT306" i="30"/>
  <c r="BU306" i="30"/>
  <c r="BV306" i="30"/>
  <c r="BW306" i="30"/>
  <c r="BX306" i="30"/>
  <c r="F307" i="30"/>
  <c r="G307" i="30"/>
  <c r="H307" i="30"/>
  <c r="AG307" i="30"/>
  <c r="AH307" i="30"/>
  <c r="AI307" i="30"/>
  <c r="AJ307" i="30"/>
  <c r="AF307" i="30" s="1"/>
  <c r="AK307" i="30"/>
  <c r="AL307" i="30"/>
  <c r="AM307" i="30"/>
  <c r="AN307" i="30"/>
  <c r="AO307" i="30"/>
  <c r="AP307" i="30"/>
  <c r="AQ307" i="30"/>
  <c r="AR307" i="30"/>
  <c r="AS307" i="30"/>
  <c r="AT307" i="30"/>
  <c r="AU307" i="30"/>
  <c r="AV307" i="30"/>
  <c r="AW307" i="30"/>
  <c r="AX307" i="30"/>
  <c r="AY307" i="30"/>
  <c r="AZ307" i="30"/>
  <c r="BE307" i="30"/>
  <c r="BF307" i="30"/>
  <c r="BG307" i="30"/>
  <c r="BH307" i="30"/>
  <c r="BI307" i="30"/>
  <c r="BJ307" i="30"/>
  <c r="BK307" i="30"/>
  <c r="BL307" i="30"/>
  <c r="BM307" i="30"/>
  <c r="BN307" i="30"/>
  <c r="BO307" i="30"/>
  <c r="BP307" i="30"/>
  <c r="BQ307" i="30"/>
  <c r="BR307" i="30"/>
  <c r="BS307" i="30"/>
  <c r="BT307" i="30"/>
  <c r="BU307" i="30"/>
  <c r="BV307" i="30"/>
  <c r="BW307" i="30"/>
  <c r="BX307" i="30"/>
  <c r="F308" i="30"/>
  <c r="G308" i="30"/>
  <c r="H308" i="30"/>
  <c r="AG308" i="30"/>
  <c r="AH308" i="30"/>
  <c r="AI308" i="30"/>
  <c r="AJ308" i="30"/>
  <c r="AF308" i="30" s="1"/>
  <c r="AK308" i="30"/>
  <c r="AL308" i="30"/>
  <c r="AM308" i="30"/>
  <c r="AN308" i="30"/>
  <c r="AO308" i="30"/>
  <c r="AP308" i="30"/>
  <c r="AQ308" i="30"/>
  <c r="AR308" i="30"/>
  <c r="AS308" i="30"/>
  <c r="AT308" i="30"/>
  <c r="AU308" i="30"/>
  <c r="AV308" i="30"/>
  <c r="AW308" i="30"/>
  <c r="AX308" i="30"/>
  <c r="AY308" i="30"/>
  <c r="AZ308" i="30"/>
  <c r="BE308" i="30"/>
  <c r="BF308" i="30"/>
  <c r="BG308" i="30"/>
  <c r="BH308" i="30"/>
  <c r="BI308" i="30"/>
  <c r="BJ308" i="30"/>
  <c r="BK308" i="30"/>
  <c r="BL308" i="30"/>
  <c r="BM308" i="30"/>
  <c r="BN308" i="30"/>
  <c r="BO308" i="30"/>
  <c r="BP308" i="30"/>
  <c r="BQ308" i="30"/>
  <c r="BR308" i="30"/>
  <c r="BS308" i="30"/>
  <c r="BT308" i="30"/>
  <c r="BU308" i="30"/>
  <c r="BV308" i="30"/>
  <c r="BW308" i="30"/>
  <c r="BX308" i="30"/>
  <c r="F309" i="30"/>
  <c r="G309" i="30"/>
  <c r="H309" i="30"/>
  <c r="AG309" i="30"/>
  <c r="AH309" i="30"/>
  <c r="AI309" i="30"/>
  <c r="AJ309" i="30"/>
  <c r="AF309" i="30" s="1"/>
  <c r="AK309" i="30"/>
  <c r="AL309" i="30"/>
  <c r="AM309" i="30"/>
  <c r="AN309" i="30"/>
  <c r="AO309" i="30"/>
  <c r="AP309" i="30"/>
  <c r="AQ309" i="30"/>
  <c r="AR309" i="30"/>
  <c r="AS309" i="30"/>
  <c r="AT309" i="30"/>
  <c r="AU309" i="30"/>
  <c r="AV309" i="30"/>
  <c r="AW309" i="30"/>
  <c r="AX309" i="30"/>
  <c r="AY309" i="30"/>
  <c r="AZ309" i="30"/>
  <c r="BE309" i="30"/>
  <c r="BF309" i="30"/>
  <c r="BG309" i="30"/>
  <c r="BH309" i="30"/>
  <c r="BI309" i="30"/>
  <c r="BJ309" i="30"/>
  <c r="BK309" i="30"/>
  <c r="BL309" i="30"/>
  <c r="BM309" i="30"/>
  <c r="BN309" i="30"/>
  <c r="BO309" i="30"/>
  <c r="BP309" i="30"/>
  <c r="BQ309" i="30"/>
  <c r="BR309" i="30"/>
  <c r="BS309" i="30"/>
  <c r="BT309" i="30"/>
  <c r="BU309" i="30"/>
  <c r="BV309" i="30"/>
  <c r="BW309" i="30"/>
  <c r="BX309" i="30"/>
  <c r="F310" i="30"/>
  <c r="G310" i="30"/>
  <c r="H310" i="30"/>
  <c r="AG310" i="30"/>
  <c r="AH310" i="30"/>
  <c r="AI310" i="30"/>
  <c r="AJ310" i="30"/>
  <c r="AF310" i="30" s="1"/>
  <c r="AK310" i="30"/>
  <c r="AL310" i="30"/>
  <c r="AM310" i="30"/>
  <c r="AN310" i="30"/>
  <c r="AO310" i="30"/>
  <c r="AP310" i="30"/>
  <c r="AQ310" i="30"/>
  <c r="AR310" i="30"/>
  <c r="AS310" i="30"/>
  <c r="AT310" i="30"/>
  <c r="AU310" i="30"/>
  <c r="AV310" i="30"/>
  <c r="AW310" i="30"/>
  <c r="AX310" i="30"/>
  <c r="AY310" i="30"/>
  <c r="AZ310" i="30"/>
  <c r="BE310" i="30"/>
  <c r="BF310" i="30"/>
  <c r="BG310" i="30"/>
  <c r="BH310" i="30"/>
  <c r="BI310" i="30"/>
  <c r="BJ310" i="30"/>
  <c r="BK310" i="30"/>
  <c r="BL310" i="30"/>
  <c r="BM310" i="30"/>
  <c r="BN310" i="30"/>
  <c r="BO310" i="30"/>
  <c r="BP310" i="30"/>
  <c r="BQ310" i="30"/>
  <c r="BR310" i="30"/>
  <c r="BS310" i="30"/>
  <c r="BT310" i="30"/>
  <c r="BU310" i="30"/>
  <c r="BV310" i="30"/>
  <c r="BW310" i="30"/>
  <c r="BX310" i="30"/>
  <c r="F311" i="30"/>
  <c r="G311" i="30"/>
  <c r="H311" i="30"/>
  <c r="AG311" i="30"/>
  <c r="AH311" i="30"/>
  <c r="AI311" i="30"/>
  <c r="AJ311" i="30"/>
  <c r="AF311" i="30" s="1"/>
  <c r="AK311" i="30"/>
  <c r="AL311" i="30"/>
  <c r="AM311" i="30"/>
  <c r="AN311" i="30"/>
  <c r="AO311" i="30"/>
  <c r="AP311" i="30"/>
  <c r="AQ311" i="30"/>
  <c r="AR311" i="30"/>
  <c r="AS311" i="30"/>
  <c r="AT311" i="30"/>
  <c r="AU311" i="30"/>
  <c r="AV311" i="30"/>
  <c r="AW311" i="30"/>
  <c r="AX311" i="30"/>
  <c r="AY311" i="30"/>
  <c r="AZ311" i="30"/>
  <c r="BE311" i="30"/>
  <c r="BF311" i="30"/>
  <c r="BG311" i="30"/>
  <c r="BH311" i="30"/>
  <c r="BI311" i="30"/>
  <c r="BJ311" i="30"/>
  <c r="BK311" i="30"/>
  <c r="BL311" i="30"/>
  <c r="BM311" i="30"/>
  <c r="BN311" i="30"/>
  <c r="BO311" i="30"/>
  <c r="BP311" i="30"/>
  <c r="BQ311" i="30"/>
  <c r="BR311" i="30"/>
  <c r="BS311" i="30"/>
  <c r="BT311" i="30"/>
  <c r="BU311" i="30"/>
  <c r="BV311" i="30"/>
  <c r="BW311" i="30"/>
  <c r="BX311" i="30"/>
  <c r="F312" i="30"/>
  <c r="G312" i="30"/>
  <c r="H312" i="30"/>
  <c r="AG312" i="30"/>
  <c r="AH312" i="30"/>
  <c r="AI312" i="30"/>
  <c r="AJ312" i="30"/>
  <c r="AF312" i="30" s="1"/>
  <c r="AK312" i="30"/>
  <c r="AL312" i="30"/>
  <c r="AM312" i="30"/>
  <c r="AN312" i="30"/>
  <c r="AO312" i="30"/>
  <c r="AP312" i="30"/>
  <c r="AQ312" i="30"/>
  <c r="AR312" i="30"/>
  <c r="AS312" i="30"/>
  <c r="AT312" i="30"/>
  <c r="AU312" i="30"/>
  <c r="AV312" i="30"/>
  <c r="AW312" i="30"/>
  <c r="AX312" i="30"/>
  <c r="AY312" i="30"/>
  <c r="AZ312" i="30"/>
  <c r="BE312" i="30"/>
  <c r="BF312" i="30"/>
  <c r="BG312" i="30"/>
  <c r="BH312" i="30"/>
  <c r="BI312" i="30"/>
  <c r="BJ312" i="30"/>
  <c r="BK312" i="30"/>
  <c r="BL312" i="30"/>
  <c r="BM312" i="30"/>
  <c r="BN312" i="30"/>
  <c r="BO312" i="30"/>
  <c r="BP312" i="30"/>
  <c r="BQ312" i="30"/>
  <c r="BR312" i="30"/>
  <c r="BS312" i="30"/>
  <c r="BT312" i="30"/>
  <c r="BU312" i="30"/>
  <c r="BV312" i="30"/>
  <c r="BW312" i="30"/>
  <c r="BX312" i="30"/>
  <c r="F313" i="30"/>
  <c r="G313" i="30"/>
  <c r="H313" i="30"/>
  <c r="AG313" i="30"/>
  <c r="AH313" i="30"/>
  <c r="AI313" i="30"/>
  <c r="AJ313" i="30"/>
  <c r="AF313" i="30" s="1"/>
  <c r="AK313" i="30"/>
  <c r="AL313" i="30"/>
  <c r="AM313" i="30"/>
  <c r="AN313" i="30"/>
  <c r="AO313" i="30"/>
  <c r="AP313" i="30"/>
  <c r="AQ313" i="30"/>
  <c r="AR313" i="30"/>
  <c r="AS313" i="30"/>
  <c r="AT313" i="30"/>
  <c r="AU313" i="30"/>
  <c r="AV313" i="30"/>
  <c r="AW313" i="30"/>
  <c r="AX313" i="30"/>
  <c r="AY313" i="30"/>
  <c r="AZ313" i="30"/>
  <c r="BE313" i="30"/>
  <c r="BF313" i="30"/>
  <c r="BG313" i="30"/>
  <c r="BH313" i="30"/>
  <c r="BI313" i="30"/>
  <c r="BJ313" i="30"/>
  <c r="BK313" i="30"/>
  <c r="BL313" i="30"/>
  <c r="BM313" i="30"/>
  <c r="BN313" i="30"/>
  <c r="BO313" i="30"/>
  <c r="BP313" i="30"/>
  <c r="BQ313" i="30"/>
  <c r="BR313" i="30"/>
  <c r="BS313" i="30"/>
  <c r="BT313" i="30"/>
  <c r="BU313" i="30"/>
  <c r="BV313" i="30"/>
  <c r="BW313" i="30"/>
  <c r="BX313" i="30"/>
  <c r="F314" i="30"/>
  <c r="G314" i="30"/>
  <c r="H314" i="30"/>
  <c r="AG314" i="30"/>
  <c r="AH314" i="30"/>
  <c r="AI314" i="30"/>
  <c r="AJ314" i="30"/>
  <c r="AF314" i="30" s="1"/>
  <c r="AK314" i="30"/>
  <c r="AL314" i="30"/>
  <c r="AM314" i="30"/>
  <c r="AN314" i="30"/>
  <c r="AO314" i="30"/>
  <c r="AP314" i="30"/>
  <c r="AQ314" i="30"/>
  <c r="AR314" i="30"/>
  <c r="AS314" i="30"/>
  <c r="AT314" i="30"/>
  <c r="AU314" i="30"/>
  <c r="AV314" i="30"/>
  <c r="AW314" i="30"/>
  <c r="AX314" i="30"/>
  <c r="AY314" i="30"/>
  <c r="AZ314" i="30"/>
  <c r="BE314" i="30"/>
  <c r="BF314" i="30"/>
  <c r="BG314" i="30"/>
  <c r="BH314" i="30"/>
  <c r="BI314" i="30"/>
  <c r="BJ314" i="30"/>
  <c r="BK314" i="30"/>
  <c r="BL314" i="30"/>
  <c r="BM314" i="30"/>
  <c r="BN314" i="30"/>
  <c r="BO314" i="30"/>
  <c r="BP314" i="30"/>
  <c r="BQ314" i="30"/>
  <c r="BR314" i="30"/>
  <c r="BS314" i="30"/>
  <c r="BT314" i="30"/>
  <c r="BU314" i="30"/>
  <c r="BV314" i="30"/>
  <c r="BW314" i="30"/>
  <c r="BX314" i="30"/>
  <c r="F315" i="30"/>
  <c r="G315" i="30"/>
  <c r="H315" i="30"/>
  <c r="AG315" i="30"/>
  <c r="AH315" i="30"/>
  <c r="AI315" i="30"/>
  <c r="AJ315" i="30"/>
  <c r="AF315" i="30" s="1"/>
  <c r="AK315" i="30"/>
  <c r="AL315" i="30"/>
  <c r="AM315" i="30"/>
  <c r="AN315" i="30"/>
  <c r="AO315" i="30"/>
  <c r="AP315" i="30"/>
  <c r="AQ315" i="30"/>
  <c r="AR315" i="30"/>
  <c r="AS315" i="30"/>
  <c r="AT315" i="30"/>
  <c r="AU315" i="30"/>
  <c r="AV315" i="30"/>
  <c r="AW315" i="30"/>
  <c r="AX315" i="30"/>
  <c r="AY315" i="30"/>
  <c r="AZ315" i="30"/>
  <c r="BE315" i="30"/>
  <c r="BF315" i="30"/>
  <c r="BG315" i="30"/>
  <c r="BH315" i="30"/>
  <c r="BI315" i="30"/>
  <c r="BJ315" i="30"/>
  <c r="BK315" i="30"/>
  <c r="BL315" i="30"/>
  <c r="BM315" i="30"/>
  <c r="BN315" i="30"/>
  <c r="BO315" i="30"/>
  <c r="BP315" i="30"/>
  <c r="BQ315" i="30"/>
  <c r="BR315" i="30"/>
  <c r="BS315" i="30"/>
  <c r="BT315" i="30"/>
  <c r="BU315" i="30"/>
  <c r="BV315" i="30"/>
  <c r="BW315" i="30"/>
  <c r="BX315" i="30"/>
  <c r="F316" i="30"/>
  <c r="G316" i="30"/>
  <c r="H316" i="30"/>
  <c r="AG316" i="30"/>
  <c r="AH316" i="30"/>
  <c r="AI316" i="30"/>
  <c r="AJ316" i="30"/>
  <c r="AF316" i="30" s="1"/>
  <c r="AK316" i="30"/>
  <c r="AL316" i="30"/>
  <c r="AM316" i="30"/>
  <c r="AN316" i="30"/>
  <c r="AO316" i="30"/>
  <c r="AP316" i="30"/>
  <c r="AQ316" i="30"/>
  <c r="AR316" i="30"/>
  <c r="AS316" i="30"/>
  <c r="AT316" i="30"/>
  <c r="AU316" i="30"/>
  <c r="AV316" i="30"/>
  <c r="AW316" i="30"/>
  <c r="AX316" i="30"/>
  <c r="AY316" i="30"/>
  <c r="AZ316" i="30"/>
  <c r="BE316" i="30"/>
  <c r="BF316" i="30"/>
  <c r="BG316" i="30"/>
  <c r="BH316" i="30"/>
  <c r="BI316" i="30"/>
  <c r="BJ316" i="30"/>
  <c r="BK316" i="30"/>
  <c r="BL316" i="30"/>
  <c r="BM316" i="30"/>
  <c r="BN316" i="30"/>
  <c r="BO316" i="30"/>
  <c r="BP316" i="30"/>
  <c r="BQ316" i="30"/>
  <c r="BR316" i="30"/>
  <c r="BS316" i="30"/>
  <c r="BT316" i="30"/>
  <c r="BU316" i="30"/>
  <c r="BV316" i="30"/>
  <c r="BW316" i="30"/>
  <c r="BX316" i="30"/>
  <c r="F317" i="30"/>
  <c r="G317" i="30"/>
  <c r="H317" i="30"/>
  <c r="AG317" i="30"/>
  <c r="AH317" i="30"/>
  <c r="AI317" i="30"/>
  <c r="AJ317" i="30"/>
  <c r="AF317" i="30" s="1"/>
  <c r="AK317" i="30"/>
  <c r="AL317" i="30"/>
  <c r="AM317" i="30"/>
  <c r="AN317" i="30"/>
  <c r="AO317" i="30"/>
  <c r="AP317" i="30"/>
  <c r="AQ317" i="30"/>
  <c r="AR317" i="30"/>
  <c r="AS317" i="30"/>
  <c r="AT317" i="30"/>
  <c r="AU317" i="30"/>
  <c r="AV317" i="30"/>
  <c r="AW317" i="30"/>
  <c r="AX317" i="30"/>
  <c r="AY317" i="30"/>
  <c r="AZ317" i="30"/>
  <c r="BE317" i="30"/>
  <c r="BF317" i="30"/>
  <c r="BG317" i="30"/>
  <c r="BH317" i="30"/>
  <c r="BI317" i="30"/>
  <c r="BJ317" i="30"/>
  <c r="BK317" i="30"/>
  <c r="BL317" i="30"/>
  <c r="BM317" i="30"/>
  <c r="BN317" i="30"/>
  <c r="BO317" i="30"/>
  <c r="BP317" i="30"/>
  <c r="BQ317" i="30"/>
  <c r="BR317" i="30"/>
  <c r="BS317" i="30"/>
  <c r="BT317" i="30"/>
  <c r="BU317" i="30"/>
  <c r="BV317" i="30"/>
  <c r="BW317" i="30"/>
  <c r="BX317" i="30"/>
  <c r="F318" i="30"/>
  <c r="G318" i="30"/>
  <c r="H318" i="30"/>
  <c r="AG318" i="30"/>
  <c r="AH318" i="30"/>
  <c r="AI318" i="30"/>
  <c r="AJ318" i="30"/>
  <c r="AF318" i="30" s="1"/>
  <c r="AK318" i="30"/>
  <c r="AL318" i="30"/>
  <c r="AM318" i="30"/>
  <c r="AN318" i="30"/>
  <c r="AO318" i="30"/>
  <c r="AP318" i="30"/>
  <c r="AQ318" i="30"/>
  <c r="AR318" i="30"/>
  <c r="AS318" i="30"/>
  <c r="AT318" i="30"/>
  <c r="AU318" i="30"/>
  <c r="AV318" i="30"/>
  <c r="AW318" i="30"/>
  <c r="AX318" i="30"/>
  <c r="AY318" i="30"/>
  <c r="AZ318" i="30"/>
  <c r="BE318" i="30"/>
  <c r="BF318" i="30"/>
  <c r="BG318" i="30"/>
  <c r="BH318" i="30"/>
  <c r="BI318" i="30"/>
  <c r="BJ318" i="30"/>
  <c r="BK318" i="30"/>
  <c r="BL318" i="30"/>
  <c r="BM318" i="30"/>
  <c r="BN318" i="30"/>
  <c r="BO318" i="30"/>
  <c r="BP318" i="30"/>
  <c r="BQ318" i="30"/>
  <c r="BR318" i="30"/>
  <c r="BS318" i="30"/>
  <c r="BT318" i="30"/>
  <c r="BU318" i="30"/>
  <c r="BV318" i="30"/>
  <c r="BW318" i="30"/>
  <c r="BX318" i="30"/>
  <c r="F319" i="30"/>
  <c r="G319" i="30"/>
  <c r="H319" i="30"/>
  <c r="AG319" i="30"/>
  <c r="AH319" i="30"/>
  <c r="AI319" i="30"/>
  <c r="AJ319" i="30"/>
  <c r="AF319" i="30" s="1"/>
  <c r="AK319" i="30"/>
  <c r="AL319" i="30"/>
  <c r="AM319" i="30"/>
  <c r="AN319" i="30"/>
  <c r="AO319" i="30"/>
  <c r="AP319" i="30"/>
  <c r="AQ319" i="30"/>
  <c r="AR319" i="30"/>
  <c r="AS319" i="30"/>
  <c r="AT319" i="30"/>
  <c r="AU319" i="30"/>
  <c r="AV319" i="30"/>
  <c r="AW319" i="30"/>
  <c r="AX319" i="30"/>
  <c r="AY319" i="30"/>
  <c r="AZ319" i="30"/>
  <c r="BE319" i="30"/>
  <c r="BF319" i="30"/>
  <c r="BG319" i="30"/>
  <c r="BH319" i="30"/>
  <c r="BI319" i="30"/>
  <c r="BJ319" i="30"/>
  <c r="BK319" i="30"/>
  <c r="BL319" i="30"/>
  <c r="BM319" i="30"/>
  <c r="BN319" i="30"/>
  <c r="BO319" i="30"/>
  <c r="BP319" i="30"/>
  <c r="BQ319" i="30"/>
  <c r="BR319" i="30"/>
  <c r="BS319" i="30"/>
  <c r="BT319" i="30"/>
  <c r="BU319" i="30"/>
  <c r="BV319" i="30"/>
  <c r="BW319" i="30"/>
  <c r="BX319" i="30"/>
  <c r="F320" i="30"/>
  <c r="G320" i="30"/>
  <c r="H320" i="30"/>
  <c r="AG320" i="30"/>
  <c r="AH320" i="30"/>
  <c r="AI320" i="30"/>
  <c r="AJ320" i="30"/>
  <c r="AF320" i="30" s="1"/>
  <c r="AK320" i="30"/>
  <c r="AL320" i="30"/>
  <c r="AM320" i="30"/>
  <c r="AN320" i="30"/>
  <c r="AO320" i="30"/>
  <c r="AP320" i="30"/>
  <c r="AQ320" i="30"/>
  <c r="AR320" i="30"/>
  <c r="AS320" i="30"/>
  <c r="AT320" i="30"/>
  <c r="AU320" i="30"/>
  <c r="AV320" i="30"/>
  <c r="AW320" i="30"/>
  <c r="AX320" i="30"/>
  <c r="AY320" i="30"/>
  <c r="AZ320" i="30"/>
  <c r="BE320" i="30"/>
  <c r="BF320" i="30"/>
  <c r="BG320" i="30"/>
  <c r="BH320" i="30"/>
  <c r="BI320" i="30"/>
  <c r="BJ320" i="30"/>
  <c r="BK320" i="30"/>
  <c r="BL320" i="30"/>
  <c r="BM320" i="30"/>
  <c r="BN320" i="30"/>
  <c r="BO320" i="30"/>
  <c r="BP320" i="30"/>
  <c r="BQ320" i="30"/>
  <c r="BR320" i="30"/>
  <c r="BS320" i="30"/>
  <c r="BT320" i="30"/>
  <c r="BU320" i="30"/>
  <c r="BV320" i="30"/>
  <c r="BW320" i="30"/>
  <c r="BX320" i="30"/>
  <c r="F321" i="30"/>
  <c r="G321" i="30"/>
  <c r="H321" i="30"/>
  <c r="AG321" i="30"/>
  <c r="AH321" i="30"/>
  <c r="AI321" i="30"/>
  <c r="AJ321" i="30"/>
  <c r="AF321" i="30" s="1"/>
  <c r="AK321" i="30"/>
  <c r="AL321" i="30"/>
  <c r="AM321" i="30"/>
  <c r="AN321" i="30"/>
  <c r="AO321" i="30"/>
  <c r="AP321" i="30"/>
  <c r="AQ321" i="30"/>
  <c r="AR321" i="30"/>
  <c r="AS321" i="30"/>
  <c r="AT321" i="30"/>
  <c r="AU321" i="30"/>
  <c r="AV321" i="30"/>
  <c r="AW321" i="30"/>
  <c r="AX321" i="30"/>
  <c r="AY321" i="30"/>
  <c r="AZ321" i="30"/>
  <c r="BE321" i="30"/>
  <c r="BF321" i="30"/>
  <c r="BG321" i="30"/>
  <c r="BH321" i="30"/>
  <c r="BI321" i="30"/>
  <c r="BJ321" i="30"/>
  <c r="BK321" i="30"/>
  <c r="BL321" i="30"/>
  <c r="BM321" i="30"/>
  <c r="BN321" i="30"/>
  <c r="BO321" i="30"/>
  <c r="BP321" i="30"/>
  <c r="BQ321" i="30"/>
  <c r="BR321" i="30"/>
  <c r="BS321" i="30"/>
  <c r="BT321" i="30"/>
  <c r="BU321" i="30"/>
  <c r="BV321" i="30"/>
  <c r="BW321" i="30"/>
  <c r="BX321" i="30"/>
  <c r="F322" i="30"/>
  <c r="G322" i="30"/>
  <c r="H322" i="30"/>
  <c r="AG322" i="30"/>
  <c r="AH322" i="30"/>
  <c r="AI322" i="30"/>
  <c r="AJ322" i="30"/>
  <c r="AF322" i="30" s="1"/>
  <c r="AK322" i="30"/>
  <c r="AL322" i="30"/>
  <c r="AM322" i="30"/>
  <c r="AN322" i="30"/>
  <c r="AO322" i="30"/>
  <c r="AP322" i="30"/>
  <c r="AQ322" i="30"/>
  <c r="AR322" i="30"/>
  <c r="AS322" i="30"/>
  <c r="AT322" i="30"/>
  <c r="AU322" i="30"/>
  <c r="AV322" i="30"/>
  <c r="AW322" i="30"/>
  <c r="AX322" i="30"/>
  <c r="AY322" i="30"/>
  <c r="AZ322" i="30"/>
  <c r="BE322" i="30"/>
  <c r="BF322" i="30"/>
  <c r="BG322" i="30"/>
  <c r="BH322" i="30"/>
  <c r="BI322" i="30"/>
  <c r="BJ322" i="30"/>
  <c r="BK322" i="30"/>
  <c r="BL322" i="30"/>
  <c r="BM322" i="30"/>
  <c r="BN322" i="30"/>
  <c r="BO322" i="30"/>
  <c r="BP322" i="30"/>
  <c r="BQ322" i="30"/>
  <c r="BR322" i="30"/>
  <c r="BS322" i="30"/>
  <c r="BT322" i="30"/>
  <c r="BU322" i="30"/>
  <c r="BV322" i="30"/>
  <c r="BW322" i="30"/>
  <c r="BX322" i="30"/>
  <c r="F323" i="30"/>
  <c r="G323" i="30"/>
  <c r="H323" i="30"/>
  <c r="AG323" i="30"/>
  <c r="AH323" i="30"/>
  <c r="AI323" i="30"/>
  <c r="AJ323" i="30"/>
  <c r="AF323" i="30" s="1"/>
  <c r="AK323" i="30"/>
  <c r="AL323" i="30"/>
  <c r="AM323" i="30"/>
  <c r="AN323" i="30"/>
  <c r="AO323" i="30"/>
  <c r="AP323" i="30"/>
  <c r="AQ323" i="30"/>
  <c r="AR323" i="30"/>
  <c r="AS323" i="30"/>
  <c r="AT323" i="30"/>
  <c r="AU323" i="30"/>
  <c r="AV323" i="30"/>
  <c r="AW323" i="30"/>
  <c r="AX323" i="30"/>
  <c r="AY323" i="30"/>
  <c r="AZ323" i="30"/>
  <c r="BE323" i="30"/>
  <c r="BF323" i="30"/>
  <c r="BG323" i="30"/>
  <c r="BH323" i="30"/>
  <c r="BI323" i="30"/>
  <c r="BJ323" i="30"/>
  <c r="BK323" i="30"/>
  <c r="BL323" i="30"/>
  <c r="BM323" i="30"/>
  <c r="BN323" i="30"/>
  <c r="BO323" i="30"/>
  <c r="BP323" i="30"/>
  <c r="BQ323" i="30"/>
  <c r="BR323" i="30"/>
  <c r="BS323" i="30"/>
  <c r="BT323" i="30"/>
  <c r="BU323" i="30"/>
  <c r="BV323" i="30"/>
  <c r="BW323" i="30"/>
  <c r="BX323" i="30"/>
  <c r="F324" i="30"/>
  <c r="G324" i="30"/>
  <c r="H324" i="30"/>
  <c r="AG324" i="30"/>
  <c r="AH324" i="30"/>
  <c r="AI324" i="30"/>
  <c r="AJ324" i="30"/>
  <c r="AF324" i="30" s="1"/>
  <c r="AK324" i="30"/>
  <c r="AL324" i="30"/>
  <c r="AM324" i="30"/>
  <c r="AN324" i="30"/>
  <c r="AO324" i="30"/>
  <c r="AP324" i="30"/>
  <c r="AQ324" i="30"/>
  <c r="AR324" i="30"/>
  <c r="AS324" i="30"/>
  <c r="AT324" i="30"/>
  <c r="AU324" i="30"/>
  <c r="AV324" i="30"/>
  <c r="AW324" i="30"/>
  <c r="AX324" i="30"/>
  <c r="AY324" i="30"/>
  <c r="AZ324" i="30"/>
  <c r="BE324" i="30"/>
  <c r="BF324" i="30"/>
  <c r="BG324" i="30"/>
  <c r="BH324" i="30"/>
  <c r="BI324" i="30"/>
  <c r="BJ324" i="30"/>
  <c r="BK324" i="30"/>
  <c r="BL324" i="30"/>
  <c r="BM324" i="30"/>
  <c r="BN324" i="30"/>
  <c r="BO324" i="30"/>
  <c r="BP324" i="30"/>
  <c r="BQ324" i="30"/>
  <c r="BR324" i="30"/>
  <c r="BS324" i="30"/>
  <c r="BT324" i="30"/>
  <c r="BU324" i="30"/>
  <c r="BV324" i="30"/>
  <c r="BW324" i="30"/>
  <c r="BX324" i="30"/>
  <c r="F325" i="30"/>
  <c r="G325" i="30"/>
  <c r="H325" i="30"/>
  <c r="AG325" i="30"/>
  <c r="AH325" i="30"/>
  <c r="AI325" i="30"/>
  <c r="AJ325" i="30"/>
  <c r="AF325" i="30" s="1"/>
  <c r="AK325" i="30"/>
  <c r="AL325" i="30"/>
  <c r="AM325" i="30"/>
  <c r="AN325" i="30"/>
  <c r="AO325" i="30"/>
  <c r="AP325" i="30"/>
  <c r="AQ325" i="30"/>
  <c r="AR325" i="30"/>
  <c r="AS325" i="30"/>
  <c r="AT325" i="30"/>
  <c r="AU325" i="30"/>
  <c r="AV325" i="30"/>
  <c r="AW325" i="30"/>
  <c r="AX325" i="30"/>
  <c r="AY325" i="30"/>
  <c r="AZ325" i="30"/>
  <c r="BE325" i="30"/>
  <c r="BF325" i="30"/>
  <c r="BG325" i="30"/>
  <c r="BH325" i="30"/>
  <c r="BI325" i="30"/>
  <c r="BJ325" i="30"/>
  <c r="BK325" i="30"/>
  <c r="BL325" i="30"/>
  <c r="BM325" i="30"/>
  <c r="BN325" i="30"/>
  <c r="BO325" i="30"/>
  <c r="BP325" i="30"/>
  <c r="BQ325" i="30"/>
  <c r="BR325" i="30"/>
  <c r="BS325" i="30"/>
  <c r="BT325" i="30"/>
  <c r="BU325" i="30"/>
  <c r="BV325" i="30"/>
  <c r="BW325" i="30"/>
  <c r="BX325" i="30"/>
  <c r="F326" i="30"/>
  <c r="G326" i="30"/>
  <c r="H326" i="30"/>
  <c r="AG326" i="30"/>
  <c r="AH326" i="30"/>
  <c r="AI326" i="30"/>
  <c r="AJ326" i="30"/>
  <c r="AF326" i="30" s="1"/>
  <c r="AK326" i="30"/>
  <c r="AL326" i="30"/>
  <c r="AM326" i="30"/>
  <c r="AN326" i="30"/>
  <c r="AO326" i="30"/>
  <c r="AP326" i="30"/>
  <c r="AQ326" i="30"/>
  <c r="AR326" i="30"/>
  <c r="AS326" i="30"/>
  <c r="AT326" i="30"/>
  <c r="AU326" i="30"/>
  <c r="AV326" i="30"/>
  <c r="AW326" i="30"/>
  <c r="AX326" i="30"/>
  <c r="AY326" i="30"/>
  <c r="AZ326" i="30"/>
  <c r="BE326" i="30"/>
  <c r="BF326" i="30"/>
  <c r="BG326" i="30"/>
  <c r="BH326" i="30"/>
  <c r="BI326" i="30"/>
  <c r="BJ326" i="30"/>
  <c r="BK326" i="30"/>
  <c r="BL326" i="30"/>
  <c r="BM326" i="30"/>
  <c r="BN326" i="30"/>
  <c r="BO326" i="30"/>
  <c r="BP326" i="30"/>
  <c r="BQ326" i="30"/>
  <c r="BR326" i="30"/>
  <c r="BS326" i="30"/>
  <c r="BT326" i="30"/>
  <c r="BU326" i="30"/>
  <c r="BV326" i="30"/>
  <c r="BW326" i="30"/>
  <c r="BX326" i="30"/>
  <c r="F327" i="30"/>
  <c r="G327" i="30"/>
  <c r="H327" i="30"/>
  <c r="AG327" i="30"/>
  <c r="AH327" i="30"/>
  <c r="AI327" i="30"/>
  <c r="AJ327" i="30"/>
  <c r="AF327" i="30" s="1"/>
  <c r="AK327" i="30"/>
  <c r="AL327" i="30"/>
  <c r="AM327" i="30"/>
  <c r="AN327" i="30"/>
  <c r="AO327" i="30"/>
  <c r="AP327" i="30"/>
  <c r="AQ327" i="30"/>
  <c r="AR327" i="30"/>
  <c r="AS327" i="30"/>
  <c r="AT327" i="30"/>
  <c r="AU327" i="30"/>
  <c r="AV327" i="30"/>
  <c r="AW327" i="30"/>
  <c r="AX327" i="30"/>
  <c r="AY327" i="30"/>
  <c r="AZ327" i="30"/>
  <c r="BE327" i="30"/>
  <c r="BF327" i="30"/>
  <c r="BG327" i="30"/>
  <c r="BH327" i="30"/>
  <c r="BI327" i="30"/>
  <c r="BJ327" i="30"/>
  <c r="BK327" i="30"/>
  <c r="BL327" i="30"/>
  <c r="BM327" i="30"/>
  <c r="BN327" i="30"/>
  <c r="BO327" i="30"/>
  <c r="BP327" i="30"/>
  <c r="BQ327" i="30"/>
  <c r="BR327" i="30"/>
  <c r="BS327" i="30"/>
  <c r="BT327" i="30"/>
  <c r="BU327" i="30"/>
  <c r="BV327" i="30"/>
  <c r="BW327" i="30"/>
  <c r="BX327" i="30"/>
  <c r="F328" i="30"/>
  <c r="G328" i="30"/>
  <c r="H328" i="30"/>
  <c r="AG328" i="30"/>
  <c r="AH328" i="30"/>
  <c r="AI328" i="30"/>
  <c r="AJ328" i="30"/>
  <c r="AF328" i="30" s="1"/>
  <c r="AK328" i="30"/>
  <c r="AL328" i="30"/>
  <c r="AM328" i="30"/>
  <c r="AN328" i="30"/>
  <c r="AO328" i="30"/>
  <c r="AP328" i="30"/>
  <c r="AQ328" i="30"/>
  <c r="AR328" i="30"/>
  <c r="AS328" i="30"/>
  <c r="AT328" i="30"/>
  <c r="AU328" i="30"/>
  <c r="AV328" i="30"/>
  <c r="AW328" i="30"/>
  <c r="AX328" i="30"/>
  <c r="AY328" i="30"/>
  <c r="AZ328" i="30"/>
  <c r="BE328" i="30"/>
  <c r="BF328" i="30"/>
  <c r="BG328" i="30"/>
  <c r="BH328" i="30"/>
  <c r="BI328" i="30"/>
  <c r="BJ328" i="30"/>
  <c r="BK328" i="30"/>
  <c r="BL328" i="30"/>
  <c r="BM328" i="30"/>
  <c r="BN328" i="30"/>
  <c r="BO328" i="30"/>
  <c r="BP328" i="30"/>
  <c r="BQ328" i="30"/>
  <c r="BR328" i="30"/>
  <c r="BS328" i="30"/>
  <c r="BT328" i="30"/>
  <c r="BU328" i="30"/>
  <c r="BV328" i="30"/>
  <c r="BW328" i="30"/>
  <c r="BX328" i="30"/>
  <c r="F329" i="30"/>
  <c r="G329" i="30"/>
  <c r="H329" i="30"/>
  <c r="AG329" i="30"/>
  <c r="AH329" i="30"/>
  <c r="AI329" i="30"/>
  <c r="AJ329" i="30"/>
  <c r="AF329" i="30" s="1"/>
  <c r="AK329" i="30"/>
  <c r="AL329" i="30"/>
  <c r="AM329" i="30"/>
  <c r="AN329" i="30"/>
  <c r="AO329" i="30"/>
  <c r="AP329" i="30"/>
  <c r="AQ329" i="30"/>
  <c r="AR329" i="30"/>
  <c r="AS329" i="30"/>
  <c r="AT329" i="30"/>
  <c r="AU329" i="30"/>
  <c r="AV329" i="30"/>
  <c r="AW329" i="30"/>
  <c r="AX329" i="30"/>
  <c r="AY329" i="30"/>
  <c r="AZ329" i="30"/>
  <c r="BE329" i="30"/>
  <c r="BF329" i="30"/>
  <c r="BG329" i="30"/>
  <c r="BH329" i="30"/>
  <c r="BI329" i="30"/>
  <c r="BJ329" i="30"/>
  <c r="BK329" i="30"/>
  <c r="BL329" i="30"/>
  <c r="BM329" i="30"/>
  <c r="BN329" i="30"/>
  <c r="BO329" i="30"/>
  <c r="BP329" i="30"/>
  <c r="BQ329" i="30"/>
  <c r="BR329" i="30"/>
  <c r="BS329" i="30"/>
  <c r="BT329" i="30"/>
  <c r="BU329" i="30"/>
  <c r="BV329" i="30"/>
  <c r="BW329" i="30"/>
  <c r="BX329" i="30"/>
  <c r="F330" i="30"/>
  <c r="G330" i="30"/>
  <c r="H330" i="30"/>
  <c r="AG330" i="30"/>
  <c r="AH330" i="30"/>
  <c r="AI330" i="30"/>
  <c r="AJ330" i="30"/>
  <c r="AF330" i="30" s="1"/>
  <c r="AK330" i="30"/>
  <c r="AL330" i="30"/>
  <c r="AM330" i="30"/>
  <c r="AN330" i="30"/>
  <c r="AO330" i="30"/>
  <c r="AP330" i="30"/>
  <c r="AQ330" i="30"/>
  <c r="AR330" i="30"/>
  <c r="AS330" i="30"/>
  <c r="AT330" i="30"/>
  <c r="AU330" i="30"/>
  <c r="AV330" i="30"/>
  <c r="AW330" i="30"/>
  <c r="AX330" i="30"/>
  <c r="AY330" i="30"/>
  <c r="AZ330" i="30"/>
  <c r="BE330" i="30"/>
  <c r="BF330" i="30"/>
  <c r="BG330" i="30"/>
  <c r="BH330" i="30"/>
  <c r="BI330" i="30"/>
  <c r="BJ330" i="30"/>
  <c r="BK330" i="30"/>
  <c r="BL330" i="30"/>
  <c r="BM330" i="30"/>
  <c r="BN330" i="30"/>
  <c r="BO330" i="30"/>
  <c r="BP330" i="30"/>
  <c r="BQ330" i="30"/>
  <c r="BR330" i="30"/>
  <c r="BS330" i="30"/>
  <c r="BT330" i="30"/>
  <c r="BU330" i="30"/>
  <c r="BV330" i="30"/>
  <c r="BW330" i="30"/>
  <c r="BX330" i="30"/>
  <c r="F331" i="30"/>
  <c r="G331" i="30"/>
  <c r="H331" i="30"/>
  <c r="AG331" i="30"/>
  <c r="AH331" i="30"/>
  <c r="AI331" i="30"/>
  <c r="AJ331" i="30"/>
  <c r="AF331" i="30" s="1"/>
  <c r="AK331" i="30"/>
  <c r="AL331" i="30"/>
  <c r="AM331" i="30"/>
  <c r="AN331" i="30"/>
  <c r="AO331" i="30"/>
  <c r="AP331" i="30"/>
  <c r="AQ331" i="30"/>
  <c r="AR331" i="30"/>
  <c r="AS331" i="30"/>
  <c r="AT331" i="30"/>
  <c r="AU331" i="30"/>
  <c r="AV331" i="30"/>
  <c r="AW331" i="30"/>
  <c r="AX331" i="30"/>
  <c r="AY331" i="30"/>
  <c r="AZ331" i="30"/>
  <c r="BE331" i="30"/>
  <c r="BF331" i="30"/>
  <c r="BG331" i="30"/>
  <c r="BH331" i="30"/>
  <c r="BI331" i="30"/>
  <c r="BJ331" i="30"/>
  <c r="BK331" i="30"/>
  <c r="BL331" i="30"/>
  <c r="BM331" i="30"/>
  <c r="BN331" i="30"/>
  <c r="BO331" i="30"/>
  <c r="BP331" i="30"/>
  <c r="BQ331" i="30"/>
  <c r="BR331" i="30"/>
  <c r="BS331" i="30"/>
  <c r="BT331" i="30"/>
  <c r="BU331" i="30"/>
  <c r="BV331" i="30"/>
  <c r="BW331" i="30"/>
  <c r="BX331" i="30"/>
  <c r="F332" i="30"/>
  <c r="G332" i="30"/>
  <c r="H332" i="30"/>
  <c r="AG332" i="30"/>
  <c r="AH332" i="30"/>
  <c r="AI332" i="30"/>
  <c r="AJ332" i="30"/>
  <c r="AF332" i="30" s="1"/>
  <c r="AK332" i="30"/>
  <c r="AL332" i="30"/>
  <c r="AM332" i="30"/>
  <c r="AN332" i="30"/>
  <c r="AO332" i="30"/>
  <c r="AP332" i="30"/>
  <c r="AQ332" i="30"/>
  <c r="AR332" i="30"/>
  <c r="AS332" i="30"/>
  <c r="AT332" i="30"/>
  <c r="AU332" i="30"/>
  <c r="AV332" i="30"/>
  <c r="AW332" i="30"/>
  <c r="AX332" i="30"/>
  <c r="AY332" i="30"/>
  <c r="AZ332" i="30"/>
  <c r="BE332" i="30"/>
  <c r="BF332" i="30"/>
  <c r="BG332" i="30"/>
  <c r="BH332" i="30"/>
  <c r="BI332" i="30"/>
  <c r="BJ332" i="30"/>
  <c r="BK332" i="30"/>
  <c r="BL332" i="30"/>
  <c r="BM332" i="30"/>
  <c r="BN332" i="30"/>
  <c r="BO332" i="30"/>
  <c r="BP332" i="30"/>
  <c r="BQ332" i="30"/>
  <c r="BR332" i="30"/>
  <c r="BS332" i="30"/>
  <c r="BT332" i="30"/>
  <c r="BU332" i="30"/>
  <c r="BV332" i="30"/>
  <c r="BW332" i="30"/>
  <c r="BX332" i="30"/>
  <c r="F333" i="30"/>
  <c r="G333" i="30"/>
  <c r="H333" i="30"/>
  <c r="AG333" i="30"/>
  <c r="AH333" i="30"/>
  <c r="AI333" i="30"/>
  <c r="AJ333" i="30"/>
  <c r="AF333" i="30" s="1"/>
  <c r="AK333" i="30"/>
  <c r="AL333" i="30"/>
  <c r="AM333" i="30"/>
  <c r="AN333" i="30"/>
  <c r="AO333" i="30"/>
  <c r="AP333" i="30"/>
  <c r="AQ333" i="30"/>
  <c r="AR333" i="30"/>
  <c r="AS333" i="30"/>
  <c r="AT333" i="30"/>
  <c r="AU333" i="30"/>
  <c r="AV333" i="30"/>
  <c r="AW333" i="30"/>
  <c r="AX333" i="30"/>
  <c r="AY333" i="30"/>
  <c r="AZ333" i="30"/>
  <c r="BE333" i="30"/>
  <c r="BF333" i="30"/>
  <c r="BG333" i="30"/>
  <c r="BH333" i="30"/>
  <c r="BI333" i="30"/>
  <c r="BJ333" i="30"/>
  <c r="BK333" i="30"/>
  <c r="BL333" i="30"/>
  <c r="BM333" i="30"/>
  <c r="BN333" i="30"/>
  <c r="BO333" i="30"/>
  <c r="BP333" i="30"/>
  <c r="BQ333" i="30"/>
  <c r="BR333" i="30"/>
  <c r="BS333" i="30"/>
  <c r="BT333" i="30"/>
  <c r="BU333" i="30"/>
  <c r="BV333" i="30"/>
  <c r="BW333" i="30"/>
  <c r="BX333" i="30"/>
  <c r="F334" i="30"/>
  <c r="G334" i="30"/>
  <c r="H334" i="30"/>
  <c r="AG334" i="30"/>
  <c r="AH334" i="30"/>
  <c r="AI334" i="30"/>
  <c r="AJ334" i="30"/>
  <c r="AF334" i="30" s="1"/>
  <c r="AK334" i="30"/>
  <c r="AL334" i="30"/>
  <c r="AM334" i="30"/>
  <c r="AN334" i="30"/>
  <c r="AO334" i="30"/>
  <c r="AP334" i="30"/>
  <c r="AQ334" i="30"/>
  <c r="AR334" i="30"/>
  <c r="AS334" i="30"/>
  <c r="AT334" i="30"/>
  <c r="AU334" i="30"/>
  <c r="AV334" i="30"/>
  <c r="AW334" i="30"/>
  <c r="AX334" i="30"/>
  <c r="AY334" i="30"/>
  <c r="AZ334" i="30"/>
  <c r="BE334" i="30"/>
  <c r="BF334" i="30"/>
  <c r="BG334" i="30"/>
  <c r="BH334" i="30"/>
  <c r="BI334" i="30"/>
  <c r="BJ334" i="30"/>
  <c r="BK334" i="30"/>
  <c r="BL334" i="30"/>
  <c r="BM334" i="30"/>
  <c r="BN334" i="30"/>
  <c r="BO334" i="30"/>
  <c r="BP334" i="30"/>
  <c r="BQ334" i="30"/>
  <c r="BR334" i="30"/>
  <c r="BS334" i="30"/>
  <c r="BT334" i="30"/>
  <c r="BU334" i="30"/>
  <c r="BV334" i="30"/>
  <c r="BW334" i="30"/>
  <c r="BX334" i="30"/>
  <c r="F335" i="30"/>
  <c r="G335" i="30"/>
  <c r="H335" i="30"/>
  <c r="AG335" i="30"/>
  <c r="AH335" i="30"/>
  <c r="AI335" i="30"/>
  <c r="AJ335" i="30"/>
  <c r="AF335" i="30" s="1"/>
  <c r="AK335" i="30"/>
  <c r="AL335" i="30"/>
  <c r="AM335" i="30"/>
  <c r="AN335" i="30"/>
  <c r="AO335" i="30"/>
  <c r="AP335" i="30"/>
  <c r="AQ335" i="30"/>
  <c r="AR335" i="30"/>
  <c r="AS335" i="30"/>
  <c r="AT335" i="30"/>
  <c r="AU335" i="30"/>
  <c r="AV335" i="30"/>
  <c r="AW335" i="30"/>
  <c r="AX335" i="30"/>
  <c r="AY335" i="30"/>
  <c r="AZ335" i="30"/>
  <c r="BE335" i="30"/>
  <c r="BF335" i="30"/>
  <c r="BG335" i="30"/>
  <c r="BH335" i="30"/>
  <c r="BI335" i="30"/>
  <c r="BJ335" i="30"/>
  <c r="BK335" i="30"/>
  <c r="BL335" i="30"/>
  <c r="BM335" i="30"/>
  <c r="BN335" i="30"/>
  <c r="BO335" i="30"/>
  <c r="BP335" i="30"/>
  <c r="BQ335" i="30"/>
  <c r="BR335" i="30"/>
  <c r="BS335" i="30"/>
  <c r="BT335" i="30"/>
  <c r="BU335" i="30"/>
  <c r="BV335" i="30"/>
  <c r="BW335" i="30"/>
  <c r="BX335" i="30"/>
  <c r="F336" i="30"/>
  <c r="G336" i="30"/>
  <c r="H336" i="30"/>
  <c r="AG336" i="30"/>
  <c r="AH336" i="30"/>
  <c r="AI336" i="30"/>
  <c r="AJ336" i="30"/>
  <c r="AF336" i="30" s="1"/>
  <c r="AK336" i="30"/>
  <c r="AL336" i="30"/>
  <c r="AM336" i="30"/>
  <c r="AN336" i="30"/>
  <c r="AO336" i="30"/>
  <c r="AP336" i="30"/>
  <c r="AQ336" i="30"/>
  <c r="AR336" i="30"/>
  <c r="AS336" i="30"/>
  <c r="AT336" i="30"/>
  <c r="AU336" i="30"/>
  <c r="AV336" i="30"/>
  <c r="AW336" i="30"/>
  <c r="AX336" i="30"/>
  <c r="AY336" i="30"/>
  <c r="AZ336" i="30"/>
  <c r="BE336" i="30"/>
  <c r="BF336" i="30"/>
  <c r="BG336" i="30"/>
  <c r="BH336" i="30"/>
  <c r="BI336" i="30"/>
  <c r="BJ336" i="30"/>
  <c r="BK336" i="30"/>
  <c r="BL336" i="30"/>
  <c r="BM336" i="30"/>
  <c r="BN336" i="30"/>
  <c r="BO336" i="30"/>
  <c r="BP336" i="30"/>
  <c r="BQ336" i="30"/>
  <c r="BR336" i="30"/>
  <c r="BS336" i="30"/>
  <c r="BT336" i="30"/>
  <c r="BU336" i="30"/>
  <c r="BV336" i="30"/>
  <c r="BW336" i="30"/>
  <c r="BX336" i="30"/>
  <c r="F337" i="30"/>
  <c r="G337" i="30"/>
  <c r="H337" i="30"/>
  <c r="AG337" i="30"/>
  <c r="AH337" i="30"/>
  <c r="AI337" i="30"/>
  <c r="AJ337" i="30"/>
  <c r="AF337" i="30" s="1"/>
  <c r="AK337" i="30"/>
  <c r="AL337" i="30"/>
  <c r="AM337" i="30"/>
  <c r="AN337" i="30"/>
  <c r="AO337" i="30"/>
  <c r="AP337" i="30"/>
  <c r="AQ337" i="30"/>
  <c r="AR337" i="30"/>
  <c r="AS337" i="30"/>
  <c r="AT337" i="30"/>
  <c r="AU337" i="30"/>
  <c r="AV337" i="30"/>
  <c r="AW337" i="30"/>
  <c r="AX337" i="30"/>
  <c r="AY337" i="30"/>
  <c r="AZ337" i="30"/>
  <c r="BE337" i="30"/>
  <c r="BF337" i="30"/>
  <c r="BG337" i="30"/>
  <c r="BH337" i="30"/>
  <c r="BI337" i="30"/>
  <c r="BJ337" i="30"/>
  <c r="BK337" i="30"/>
  <c r="BL337" i="30"/>
  <c r="BM337" i="30"/>
  <c r="BN337" i="30"/>
  <c r="BO337" i="30"/>
  <c r="BP337" i="30"/>
  <c r="BQ337" i="30"/>
  <c r="BR337" i="30"/>
  <c r="BS337" i="30"/>
  <c r="BT337" i="30"/>
  <c r="BU337" i="30"/>
  <c r="BV337" i="30"/>
  <c r="BW337" i="30"/>
  <c r="BX337" i="30"/>
  <c r="F338" i="30"/>
  <c r="G338" i="30"/>
  <c r="H338" i="30"/>
  <c r="AG338" i="30"/>
  <c r="AH338" i="30"/>
  <c r="AI338" i="30"/>
  <c r="AJ338" i="30"/>
  <c r="AF338" i="30" s="1"/>
  <c r="AK338" i="30"/>
  <c r="AL338" i="30"/>
  <c r="AM338" i="30"/>
  <c r="AN338" i="30"/>
  <c r="AO338" i="30"/>
  <c r="AP338" i="30"/>
  <c r="AQ338" i="30"/>
  <c r="AR338" i="30"/>
  <c r="AS338" i="30"/>
  <c r="AT338" i="30"/>
  <c r="AU338" i="30"/>
  <c r="AV338" i="30"/>
  <c r="AW338" i="30"/>
  <c r="AX338" i="30"/>
  <c r="AY338" i="30"/>
  <c r="AZ338" i="30"/>
  <c r="BE338" i="30"/>
  <c r="BF338" i="30"/>
  <c r="BG338" i="30"/>
  <c r="BH338" i="30"/>
  <c r="BI338" i="30"/>
  <c r="BJ338" i="30"/>
  <c r="BK338" i="30"/>
  <c r="BL338" i="30"/>
  <c r="BM338" i="30"/>
  <c r="BN338" i="30"/>
  <c r="BO338" i="30"/>
  <c r="BP338" i="30"/>
  <c r="BQ338" i="30"/>
  <c r="BR338" i="30"/>
  <c r="BS338" i="30"/>
  <c r="BT338" i="30"/>
  <c r="BU338" i="30"/>
  <c r="BV338" i="30"/>
  <c r="BW338" i="30"/>
  <c r="BX338" i="30"/>
  <c r="F339" i="30"/>
  <c r="G339" i="30"/>
  <c r="H339" i="30"/>
  <c r="AG339" i="30"/>
  <c r="AH339" i="30"/>
  <c r="AI339" i="30"/>
  <c r="AJ339" i="30"/>
  <c r="AF339" i="30" s="1"/>
  <c r="AK339" i="30"/>
  <c r="AL339" i="30"/>
  <c r="AM339" i="30"/>
  <c r="AN339" i="30"/>
  <c r="AO339" i="30"/>
  <c r="AP339" i="30"/>
  <c r="AQ339" i="30"/>
  <c r="AR339" i="30"/>
  <c r="AS339" i="30"/>
  <c r="AT339" i="30"/>
  <c r="AU339" i="30"/>
  <c r="AV339" i="30"/>
  <c r="AW339" i="30"/>
  <c r="AX339" i="30"/>
  <c r="AY339" i="30"/>
  <c r="AZ339" i="30"/>
  <c r="BE339" i="30"/>
  <c r="BF339" i="30"/>
  <c r="BG339" i="30"/>
  <c r="BH339" i="30"/>
  <c r="BI339" i="30"/>
  <c r="BJ339" i="30"/>
  <c r="BK339" i="30"/>
  <c r="BL339" i="30"/>
  <c r="BM339" i="30"/>
  <c r="BN339" i="30"/>
  <c r="BO339" i="30"/>
  <c r="BP339" i="30"/>
  <c r="BQ339" i="30"/>
  <c r="BR339" i="30"/>
  <c r="BS339" i="30"/>
  <c r="BT339" i="30"/>
  <c r="BU339" i="30"/>
  <c r="BV339" i="30"/>
  <c r="BW339" i="30"/>
  <c r="BX339" i="30"/>
  <c r="F340" i="30"/>
  <c r="G340" i="30"/>
  <c r="H340" i="30"/>
  <c r="AG340" i="30"/>
  <c r="AH340" i="30"/>
  <c r="AI340" i="30"/>
  <c r="AJ340" i="30"/>
  <c r="AF340" i="30" s="1"/>
  <c r="AK340" i="30"/>
  <c r="AL340" i="30"/>
  <c r="AM340" i="30"/>
  <c r="AN340" i="30"/>
  <c r="AO340" i="30"/>
  <c r="AP340" i="30"/>
  <c r="AQ340" i="30"/>
  <c r="AR340" i="30"/>
  <c r="AS340" i="30"/>
  <c r="AT340" i="30"/>
  <c r="AU340" i="30"/>
  <c r="AV340" i="30"/>
  <c r="AW340" i="30"/>
  <c r="AX340" i="30"/>
  <c r="AY340" i="30"/>
  <c r="AZ340" i="30"/>
  <c r="BE340" i="30"/>
  <c r="BF340" i="30"/>
  <c r="BG340" i="30"/>
  <c r="BH340" i="30"/>
  <c r="BI340" i="30"/>
  <c r="BJ340" i="30"/>
  <c r="BK340" i="30"/>
  <c r="BL340" i="30"/>
  <c r="BM340" i="30"/>
  <c r="BN340" i="30"/>
  <c r="BO340" i="30"/>
  <c r="BP340" i="30"/>
  <c r="BQ340" i="30"/>
  <c r="BR340" i="30"/>
  <c r="BS340" i="30"/>
  <c r="BT340" i="30"/>
  <c r="BU340" i="30"/>
  <c r="BV340" i="30"/>
  <c r="BW340" i="30"/>
  <c r="BX340" i="30"/>
  <c r="F341" i="30"/>
  <c r="G341" i="30"/>
  <c r="H341" i="30"/>
  <c r="AG341" i="30"/>
  <c r="AH341" i="30"/>
  <c r="AI341" i="30"/>
  <c r="AJ341" i="30"/>
  <c r="AF341" i="30" s="1"/>
  <c r="AK341" i="30"/>
  <c r="AL341" i="30"/>
  <c r="AM341" i="30"/>
  <c r="AN341" i="30"/>
  <c r="AO341" i="30"/>
  <c r="AP341" i="30"/>
  <c r="AQ341" i="30"/>
  <c r="AR341" i="30"/>
  <c r="AS341" i="30"/>
  <c r="AT341" i="30"/>
  <c r="AU341" i="30"/>
  <c r="AV341" i="30"/>
  <c r="AW341" i="30"/>
  <c r="AX341" i="30"/>
  <c r="AY341" i="30"/>
  <c r="AZ341" i="30"/>
  <c r="BE341" i="30"/>
  <c r="BF341" i="30"/>
  <c r="BG341" i="30"/>
  <c r="BH341" i="30"/>
  <c r="BI341" i="30"/>
  <c r="BJ341" i="30"/>
  <c r="BK341" i="30"/>
  <c r="BL341" i="30"/>
  <c r="BM341" i="30"/>
  <c r="BN341" i="30"/>
  <c r="BO341" i="30"/>
  <c r="BP341" i="30"/>
  <c r="BQ341" i="30"/>
  <c r="BR341" i="30"/>
  <c r="BS341" i="30"/>
  <c r="BT341" i="30"/>
  <c r="BU341" i="30"/>
  <c r="BV341" i="30"/>
  <c r="BW341" i="30"/>
  <c r="BX341" i="30"/>
  <c r="F342" i="30"/>
  <c r="G342" i="30"/>
  <c r="H342" i="30"/>
  <c r="AG342" i="30"/>
  <c r="AH342" i="30"/>
  <c r="AI342" i="30"/>
  <c r="AJ342" i="30"/>
  <c r="AF342" i="30" s="1"/>
  <c r="AK342" i="30"/>
  <c r="AL342" i="30"/>
  <c r="AM342" i="30"/>
  <c r="AN342" i="30"/>
  <c r="AO342" i="30"/>
  <c r="AP342" i="30"/>
  <c r="AQ342" i="30"/>
  <c r="AR342" i="30"/>
  <c r="AS342" i="30"/>
  <c r="AT342" i="30"/>
  <c r="AU342" i="30"/>
  <c r="AV342" i="30"/>
  <c r="AW342" i="30"/>
  <c r="AX342" i="30"/>
  <c r="AY342" i="30"/>
  <c r="AZ342" i="30"/>
  <c r="BE342" i="30"/>
  <c r="BF342" i="30"/>
  <c r="BG342" i="30"/>
  <c r="BH342" i="30"/>
  <c r="BI342" i="30"/>
  <c r="BJ342" i="30"/>
  <c r="BK342" i="30"/>
  <c r="BL342" i="30"/>
  <c r="BM342" i="30"/>
  <c r="BN342" i="30"/>
  <c r="BO342" i="30"/>
  <c r="BP342" i="30"/>
  <c r="BQ342" i="30"/>
  <c r="BR342" i="30"/>
  <c r="BS342" i="30"/>
  <c r="BT342" i="30"/>
  <c r="BU342" i="30"/>
  <c r="BV342" i="30"/>
  <c r="BW342" i="30"/>
  <c r="BX342" i="30"/>
  <c r="F343" i="30"/>
  <c r="G343" i="30"/>
  <c r="H343" i="30"/>
  <c r="AG343" i="30"/>
  <c r="AH343" i="30"/>
  <c r="AI343" i="30"/>
  <c r="AJ343" i="30"/>
  <c r="AF343" i="30" s="1"/>
  <c r="AK343" i="30"/>
  <c r="AL343" i="30"/>
  <c r="AM343" i="30"/>
  <c r="AN343" i="30"/>
  <c r="AO343" i="30"/>
  <c r="AP343" i="30"/>
  <c r="AQ343" i="30"/>
  <c r="AR343" i="30"/>
  <c r="AS343" i="30"/>
  <c r="AT343" i="30"/>
  <c r="AU343" i="30"/>
  <c r="AV343" i="30"/>
  <c r="AW343" i="30"/>
  <c r="AX343" i="30"/>
  <c r="AY343" i="30"/>
  <c r="AZ343" i="30"/>
  <c r="BE343" i="30"/>
  <c r="BF343" i="30"/>
  <c r="BG343" i="30"/>
  <c r="BH343" i="30"/>
  <c r="BI343" i="30"/>
  <c r="BJ343" i="30"/>
  <c r="BK343" i="30"/>
  <c r="BL343" i="30"/>
  <c r="BM343" i="30"/>
  <c r="BN343" i="30"/>
  <c r="BO343" i="30"/>
  <c r="BP343" i="30"/>
  <c r="BQ343" i="30"/>
  <c r="BR343" i="30"/>
  <c r="BS343" i="30"/>
  <c r="BT343" i="30"/>
  <c r="BU343" i="30"/>
  <c r="BV343" i="30"/>
  <c r="BW343" i="30"/>
  <c r="BX343" i="30"/>
  <c r="F344" i="30"/>
  <c r="G344" i="30"/>
  <c r="H344" i="30"/>
  <c r="AG344" i="30"/>
  <c r="AH344" i="30"/>
  <c r="AI344" i="30"/>
  <c r="AJ344" i="30"/>
  <c r="AF344" i="30" s="1"/>
  <c r="AK344" i="30"/>
  <c r="AL344" i="30"/>
  <c r="AM344" i="30"/>
  <c r="AN344" i="30"/>
  <c r="AO344" i="30"/>
  <c r="AP344" i="30"/>
  <c r="AQ344" i="30"/>
  <c r="AR344" i="30"/>
  <c r="AS344" i="30"/>
  <c r="AT344" i="30"/>
  <c r="AU344" i="30"/>
  <c r="AV344" i="30"/>
  <c r="AW344" i="30"/>
  <c r="AX344" i="30"/>
  <c r="AY344" i="30"/>
  <c r="AZ344" i="30"/>
  <c r="BE344" i="30"/>
  <c r="BF344" i="30"/>
  <c r="BG344" i="30"/>
  <c r="BH344" i="30"/>
  <c r="BI344" i="30"/>
  <c r="BJ344" i="30"/>
  <c r="BK344" i="30"/>
  <c r="BL344" i="30"/>
  <c r="BM344" i="30"/>
  <c r="BN344" i="30"/>
  <c r="BO344" i="30"/>
  <c r="BP344" i="30"/>
  <c r="BQ344" i="30"/>
  <c r="BR344" i="30"/>
  <c r="BS344" i="30"/>
  <c r="BT344" i="30"/>
  <c r="BU344" i="30"/>
  <c r="BV344" i="30"/>
  <c r="BW344" i="30"/>
  <c r="BX344" i="30"/>
  <c r="F345" i="30"/>
  <c r="G345" i="30"/>
  <c r="H345" i="30"/>
  <c r="AG345" i="30"/>
  <c r="AH345" i="30"/>
  <c r="AI345" i="30"/>
  <c r="AJ345" i="30"/>
  <c r="AF345" i="30" s="1"/>
  <c r="AK345" i="30"/>
  <c r="AL345" i="30"/>
  <c r="AM345" i="30"/>
  <c r="AN345" i="30"/>
  <c r="AO345" i="30"/>
  <c r="AP345" i="30"/>
  <c r="AQ345" i="30"/>
  <c r="AR345" i="30"/>
  <c r="AS345" i="30"/>
  <c r="AT345" i="30"/>
  <c r="AU345" i="30"/>
  <c r="AV345" i="30"/>
  <c r="AW345" i="30"/>
  <c r="AX345" i="30"/>
  <c r="AY345" i="30"/>
  <c r="AZ345" i="30"/>
  <c r="BE345" i="30"/>
  <c r="BF345" i="30"/>
  <c r="BG345" i="30"/>
  <c r="BH345" i="30"/>
  <c r="BI345" i="30"/>
  <c r="BJ345" i="30"/>
  <c r="BK345" i="30"/>
  <c r="BL345" i="30"/>
  <c r="BM345" i="30"/>
  <c r="BN345" i="30"/>
  <c r="BO345" i="30"/>
  <c r="BP345" i="30"/>
  <c r="BQ345" i="30"/>
  <c r="BR345" i="30"/>
  <c r="BS345" i="30"/>
  <c r="BT345" i="30"/>
  <c r="BU345" i="30"/>
  <c r="BV345" i="30"/>
  <c r="BW345" i="30"/>
  <c r="BX345" i="30"/>
  <c r="F346" i="30"/>
  <c r="G346" i="30"/>
  <c r="H346" i="30"/>
  <c r="AG346" i="30"/>
  <c r="AH346" i="30"/>
  <c r="AI346" i="30"/>
  <c r="AJ346" i="30"/>
  <c r="AF346" i="30" s="1"/>
  <c r="AK346" i="30"/>
  <c r="AL346" i="30"/>
  <c r="AM346" i="30"/>
  <c r="AN346" i="30"/>
  <c r="AO346" i="30"/>
  <c r="AP346" i="30"/>
  <c r="AQ346" i="30"/>
  <c r="AR346" i="30"/>
  <c r="AS346" i="30"/>
  <c r="AT346" i="30"/>
  <c r="AU346" i="30"/>
  <c r="AV346" i="30"/>
  <c r="AW346" i="30"/>
  <c r="AX346" i="30"/>
  <c r="AY346" i="30"/>
  <c r="AZ346" i="30"/>
  <c r="BE346" i="30"/>
  <c r="BF346" i="30"/>
  <c r="BG346" i="30"/>
  <c r="BH346" i="30"/>
  <c r="BI346" i="30"/>
  <c r="BJ346" i="30"/>
  <c r="BK346" i="30"/>
  <c r="BL346" i="30"/>
  <c r="BM346" i="30"/>
  <c r="BN346" i="30"/>
  <c r="BO346" i="30"/>
  <c r="BP346" i="30"/>
  <c r="BQ346" i="30"/>
  <c r="BR346" i="30"/>
  <c r="BS346" i="30"/>
  <c r="BT346" i="30"/>
  <c r="BU346" i="30"/>
  <c r="BV346" i="30"/>
  <c r="BW346" i="30"/>
  <c r="BX346" i="30"/>
  <c r="F347" i="30"/>
  <c r="G347" i="30"/>
  <c r="H347" i="30"/>
  <c r="AG347" i="30"/>
  <c r="AH347" i="30"/>
  <c r="AI347" i="30"/>
  <c r="AJ347" i="30"/>
  <c r="AF347" i="30" s="1"/>
  <c r="AK347" i="30"/>
  <c r="AL347" i="30"/>
  <c r="AM347" i="30"/>
  <c r="AN347" i="30"/>
  <c r="AO347" i="30"/>
  <c r="AP347" i="30"/>
  <c r="AQ347" i="30"/>
  <c r="AR347" i="30"/>
  <c r="AS347" i="30"/>
  <c r="AT347" i="30"/>
  <c r="AU347" i="30"/>
  <c r="AV347" i="30"/>
  <c r="AW347" i="30"/>
  <c r="AX347" i="30"/>
  <c r="AY347" i="30"/>
  <c r="AZ347" i="30"/>
  <c r="BE347" i="30"/>
  <c r="BF347" i="30"/>
  <c r="BG347" i="30"/>
  <c r="BH347" i="30"/>
  <c r="BI347" i="30"/>
  <c r="BJ347" i="30"/>
  <c r="BK347" i="30"/>
  <c r="BL347" i="30"/>
  <c r="BM347" i="30"/>
  <c r="BN347" i="30"/>
  <c r="BO347" i="30"/>
  <c r="BP347" i="30"/>
  <c r="BQ347" i="30"/>
  <c r="BR347" i="30"/>
  <c r="BS347" i="30"/>
  <c r="BT347" i="30"/>
  <c r="BU347" i="30"/>
  <c r="BV347" i="30"/>
  <c r="BW347" i="30"/>
  <c r="BX347" i="30"/>
  <c r="F348" i="30"/>
  <c r="G348" i="30"/>
  <c r="H348" i="30"/>
  <c r="AG348" i="30"/>
  <c r="AH348" i="30"/>
  <c r="AI348" i="30"/>
  <c r="AJ348" i="30"/>
  <c r="AF348" i="30" s="1"/>
  <c r="AK348" i="30"/>
  <c r="AL348" i="30"/>
  <c r="AM348" i="30"/>
  <c r="AN348" i="30"/>
  <c r="AO348" i="30"/>
  <c r="AP348" i="30"/>
  <c r="AQ348" i="30"/>
  <c r="AR348" i="30"/>
  <c r="AS348" i="30"/>
  <c r="AT348" i="30"/>
  <c r="AU348" i="30"/>
  <c r="AV348" i="30"/>
  <c r="AW348" i="30"/>
  <c r="AX348" i="30"/>
  <c r="AY348" i="30"/>
  <c r="AZ348" i="30"/>
  <c r="BE348" i="30"/>
  <c r="BF348" i="30"/>
  <c r="BG348" i="30"/>
  <c r="BH348" i="30"/>
  <c r="BI348" i="30"/>
  <c r="BJ348" i="30"/>
  <c r="BK348" i="30"/>
  <c r="BL348" i="30"/>
  <c r="BM348" i="30"/>
  <c r="BN348" i="30"/>
  <c r="BO348" i="30"/>
  <c r="BP348" i="30"/>
  <c r="BQ348" i="30"/>
  <c r="BR348" i="30"/>
  <c r="BS348" i="30"/>
  <c r="BT348" i="30"/>
  <c r="BU348" i="30"/>
  <c r="BV348" i="30"/>
  <c r="BW348" i="30"/>
  <c r="BX348" i="30"/>
  <c r="F349" i="30"/>
  <c r="G349" i="30"/>
  <c r="H349" i="30"/>
  <c r="AG349" i="30"/>
  <c r="AH349" i="30"/>
  <c r="AI349" i="30"/>
  <c r="AJ349" i="30"/>
  <c r="AF349" i="30" s="1"/>
  <c r="AK349" i="30"/>
  <c r="AL349" i="30"/>
  <c r="AM349" i="30"/>
  <c r="AN349" i="30"/>
  <c r="AO349" i="30"/>
  <c r="AP349" i="30"/>
  <c r="AQ349" i="30"/>
  <c r="AR349" i="30"/>
  <c r="AS349" i="30"/>
  <c r="AT349" i="30"/>
  <c r="AU349" i="30"/>
  <c r="AV349" i="30"/>
  <c r="AW349" i="30"/>
  <c r="AX349" i="30"/>
  <c r="AY349" i="30"/>
  <c r="AZ349" i="30"/>
  <c r="BE349" i="30"/>
  <c r="BF349" i="30"/>
  <c r="BG349" i="30"/>
  <c r="BH349" i="30"/>
  <c r="BI349" i="30"/>
  <c r="BJ349" i="30"/>
  <c r="BK349" i="30"/>
  <c r="BL349" i="30"/>
  <c r="BM349" i="30"/>
  <c r="BN349" i="30"/>
  <c r="BO349" i="30"/>
  <c r="BP349" i="30"/>
  <c r="BQ349" i="30"/>
  <c r="BR349" i="30"/>
  <c r="BS349" i="30"/>
  <c r="BT349" i="30"/>
  <c r="BU349" i="30"/>
  <c r="BV349" i="30"/>
  <c r="BW349" i="30"/>
  <c r="BX349" i="30"/>
  <c r="F350" i="30"/>
  <c r="G350" i="30"/>
  <c r="H350" i="30"/>
  <c r="AG350" i="30"/>
  <c r="AH350" i="30"/>
  <c r="AI350" i="30"/>
  <c r="AJ350" i="30"/>
  <c r="AF350" i="30" s="1"/>
  <c r="AK350" i="30"/>
  <c r="AL350" i="30"/>
  <c r="AM350" i="30"/>
  <c r="AN350" i="30"/>
  <c r="AO350" i="30"/>
  <c r="AP350" i="30"/>
  <c r="AQ350" i="30"/>
  <c r="AR350" i="30"/>
  <c r="AS350" i="30"/>
  <c r="AT350" i="30"/>
  <c r="AU350" i="30"/>
  <c r="AV350" i="30"/>
  <c r="AW350" i="30"/>
  <c r="AX350" i="30"/>
  <c r="AY350" i="30"/>
  <c r="AZ350" i="30"/>
  <c r="BE350" i="30"/>
  <c r="BF350" i="30"/>
  <c r="BG350" i="30"/>
  <c r="BH350" i="30"/>
  <c r="BI350" i="30"/>
  <c r="BJ350" i="30"/>
  <c r="BK350" i="30"/>
  <c r="BL350" i="30"/>
  <c r="BM350" i="30"/>
  <c r="BN350" i="30"/>
  <c r="BO350" i="30"/>
  <c r="BP350" i="30"/>
  <c r="BQ350" i="30"/>
  <c r="BR350" i="30"/>
  <c r="BS350" i="30"/>
  <c r="BT350" i="30"/>
  <c r="BU350" i="30"/>
  <c r="BV350" i="30"/>
  <c r="BW350" i="30"/>
  <c r="BX350" i="30"/>
  <c r="F351" i="30"/>
  <c r="G351" i="30"/>
  <c r="H351" i="30"/>
  <c r="AG351" i="30"/>
  <c r="AH351" i="30"/>
  <c r="AI351" i="30"/>
  <c r="AJ351" i="30"/>
  <c r="AF351" i="30" s="1"/>
  <c r="AK351" i="30"/>
  <c r="AL351" i="30"/>
  <c r="AM351" i="30"/>
  <c r="AN351" i="30"/>
  <c r="AO351" i="30"/>
  <c r="AP351" i="30"/>
  <c r="AQ351" i="30"/>
  <c r="AR351" i="30"/>
  <c r="AS351" i="30"/>
  <c r="AT351" i="30"/>
  <c r="AU351" i="30"/>
  <c r="AV351" i="30"/>
  <c r="AW351" i="30"/>
  <c r="AX351" i="30"/>
  <c r="AY351" i="30"/>
  <c r="AZ351" i="30"/>
  <c r="BE351" i="30"/>
  <c r="BF351" i="30"/>
  <c r="BG351" i="30"/>
  <c r="BH351" i="30"/>
  <c r="BI351" i="30"/>
  <c r="BJ351" i="30"/>
  <c r="BK351" i="30"/>
  <c r="BL351" i="30"/>
  <c r="BM351" i="30"/>
  <c r="BN351" i="30"/>
  <c r="BO351" i="30"/>
  <c r="BP351" i="30"/>
  <c r="BQ351" i="30"/>
  <c r="BR351" i="30"/>
  <c r="BS351" i="30"/>
  <c r="BT351" i="30"/>
  <c r="BU351" i="30"/>
  <c r="BV351" i="30"/>
  <c r="BW351" i="30"/>
  <c r="BX351" i="30"/>
  <c r="F352" i="30"/>
  <c r="G352" i="30"/>
  <c r="H352" i="30"/>
  <c r="AG352" i="30"/>
  <c r="AH352" i="30"/>
  <c r="AI352" i="30"/>
  <c r="AJ352" i="30"/>
  <c r="AF352" i="30" s="1"/>
  <c r="AK352" i="30"/>
  <c r="AL352" i="30"/>
  <c r="AM352" i="30"/>
  <c r="AN352" i="30"/>
  <c r="AO352" i="30"/>
  <c r="AP352" i="30"/>
  <c r="AQ352" i="30"/>
  <c r="AR352" i="30"/>
  <c r="AS352" i="30"/>
  <c r="AT352" i="30"/>
  <c r="AU352" i="30"/>
  <c r="AV352" i="30"/>
  <c r="AW352" i="30"/>
  <c r="AX352" i="30"/>
  <c r="AY352" i="30"/>
  <c r="AZ352" i="30"/>
  <c r="BE352" i="30"/>
  <c r="BF352" i="30"/>
  <c r="BG352" i="30"/>
  <c r="BH352" i="30"/>
  <c r="BI352" i="30"/>
  <c r="BJ352" i="30"/>
  <c r="BK352" i="30"/>
  <c r="BL352" i="30"/>
  <c r="BM352" i="30"/>
  <c r="BN352" i="30"/>
  <c r="BO352" i="30"/>
  <c r="BP352" i="30"/>
  <c r="BQ352" i="30"/>
  <c r="BR352" i="30"/>
  <c r="BS352" i="30"/>
  <c r="BT352" i="30"/>
  <c r="BU352" i="30"/>
  <c r="BV352" i="30"/>
  <c r="BW352" i="30"/>
  <c r="BX352" i="30"/>
  <c r="F353" i="30"/>
  <c r="G353" i="30"/>
  <c r="H353" i="30"/>
  <c r="AG353" i="30"/>
  <c r="AH353" i="30"/>
  <c r="AI353" i="30"/>
  <c r="AJ353" i="30"/>
  <c r="AF353" i="30" s="1"/>
  <c r="AK353" i="30"/>
  <c r="AL353" i="30"/>
  <c r="AM353" i="30"/>
  <c r="AN353" i="30"/>
  <c r="AO353" i="30"/>
  <c r="AP353" i="30"/>
  <c r="AQ353" i="30"/>
  <c r="AR353" i="30"/>
  <c r="AS353" i="30"/>
  <c r="AT353" i="30"/>
  <c r="AU353" i="30"/>
  <c r="AV353" i="30"/>
  <c r="AW353" i="30"/>
  <c r="AX353" i="30"/>
  <c r="AY353" i="30"/>
  <c r="AZ353" i="30"/>
  <c r="BE353" i="30"/>
  <c r="BF353" i="30"/>
  <c r="BG353" i="30"/>
  <c r="BH353" i="30"/>
  <c r="BI353" i="30"/>
  <c r="BJ353" i="30"/>
  <c r="BK353" i="30"/>
  <c r="BL353" i="30"/>
  <c r="BM353" i="30"/>
  <c r="BN353" i="30"/>
  <c r="BO353" i="30"/>
  <c r="BP353" i="30"/>
  <c r="BQ353" i="30"/>
  <c r="BR353" i="30"/>
  <c r="BS353" i="30"/>
  <c r="BT353" i="30"/>
  <c r="BU353" i="30"/>
  <c r="BV353" i="30"/>
  <c r="BW353" i="30"/>
  <c r="BX353" i="30"/>
  <c r="F354" i="30"/>
  <c r="G354" i="30"/>
  <c r="H354" i="30"/>
  <c r="AG354" i="30"/>
  <c r="AH354" i="30"/>
  <c r="AI354" i="30"/>
  <c r="AJ354" i="30"/>
  <c r="AF354" i="30" s="1"/>
  <c r="AK354" i="30"/>
  <c r="AL354" i="30"/>
  <c r="AM354" i="30"/>
  <c r="AN354" i="30"/>
  <c r="AO354" i="30"/>
  <c r="AP354" i="30"/>
  <c r="AQ354" i="30"/>
  <c r="AR354" i="30"/>
  <c r="AS354" i="30"/>
  <c r="AT354" i="30"/>
  <c r="AU354" i="30"/>
  <c r="AV354" i="30"/>
  <c r="AW354" i="30"/>
  <c r="AX354" i="30"/>
  <c r="AY354" i="30"/>
  <c r="AZ354" i="30"/>
  <c r="BE354" i="30"/>
  <c r="BF354" i="30"/>
  <c r="BG354" i="30"/>
  <c r="BH354" i="30"/>
  <c r="BI354" i="30"/>
  <c r="BJ354" i="30"/>
  <c r="BK354" i="30"/>
  <c r="BL354" i="30"/>
  <c r="BM354" i="30"/>
  <c r="BN354" i="30"/>
  <c r="BO354" i="30"/>
  <c r="BP354" i="30"/>
  <c r="BQ354" i="30"/>
  <c r="BR354" i="30"/>
  <c r="BS354" i="30"/>
  <c r="BT354" i="30"/>
  <c r="BU354" i="30"/>
  <c r="BV354" i="30"/>
  <c r="BW354" i="30"/>
  <c r="BX354" i="30"/>
  <c r="F355" i="30"/>
  <c r="G355" i="30"/>
  <c r="H355" i="30"/>
  <c r="AG355" i="30"/>
  <c r="AH355" i="30"/>
  <c r="AI355" i="30"/>
  <c r="AJ355" i="30"/>
  <c r="AF355" i="30" s="1"/>
  <c r="AK355" i="30"/>
  <c r="AL355" i="30"/>
  <c r="AM355" i="30"/>
  <c r="AN355" i="30"/>
  <c r="AO355" i="30"/>
  <c r="AP355" i="30"/>
  <c r="AQ355" i="30"/>
  <c r="AR355" i="30"/>
  <c r="AS355" i="30"/>
  <c r="AT355" i="30"/>
  <c r="AU355" i="30"/>
  <c r="AV355" i="30"/>
  <c r="AW355" i="30"/>
  <c r="AX355" i="30"/>
  <c r="AY355" i="30"/>
  <c r="AZ355" i="30"/>
  <c r="BE355" i="30"/>
  <c r="BF355" i="30"/>
  <c r="BG355" i="30"/>
  <c r="BH355" i="30"/>
  <c r="BI355" i="30"/>
  <c r="BJ355" i="30"/>
  <c r="BK355" i="30"/>
  <c r="BL355" i="30"/>
  <c r="BM355" i="30"/>
  <c r="BN355" i="30"/>
  <c r="BO355" i="30"/>
  <c r="BP355" i="30"/>
  <c r="BQ355" i="30"/>
  <c r="BR355" i="30"/>
  <c r="BS355" i="30"/>
  <c r="BT355" i="30"/>
  <c r="BU355" i="30"/>
  <c r="BV355" i="30"/>
  <c r="BW355" i="30"/>
  <c r="BX355" i="30"/>
  <c r="F356" i="30"/>
  <c r="G356" i="30"/>
  <c r="H356" i="30"/>
  <c r="AG356" i="30"/>
  <c r="AH356" i="30"/>
  <c r="AI356" i="30"/>
  <c r="AJ356" i="30"/>
  <c r="AF356" i="30" s="1"/>
  <c r="AK356" i="30"/>
  <c r="AL356" i="30"/>
  <c r="AM356" i="30"/>
  <c r="AN356" i="30"/>
  <c r="AO356" i="30"/>
  <c r="AP356" i="30"/>
  <c r="AQ356" i="30"/>
  <c r="AR356" i="30"/>
  <c r="AS356" i="30"/>
  <c r="AT356" i="30"/>
  <c r="AU356" i="30"/>
  <c r="AV356" i="30"/>
  <c r="AW356" i="30"/>
  <c r="AX356" i="30"/>
  <c r="AY356" i="30"/>
  <c r="AZ356" i="30"/>
  <c r="BE356" i="30"/>
  <c r="BF356" i="30"/>
  <c r="BG356" i="30"/>
  <c r="BH356" i="30"/>
  <c r="BI356" i="30"/>
  <c r="BJ356" i="30"/>
  <c r="BK356" i="30"/>
  <c r="BL356" i="30"/>
  <c r="BM356" i="30"/>
  <c r="BN356" i="30"/>
  <c r="BO356" i="30"/>
  <c r="BP356" i="30"/>
  <c r="BQ356" i="30"/>
  <c r="BR356" i="30"/>
  <c r="BS356" i="30"/>
  <c r="BT356" i="30"/>
  <c r="BU356" i="30"/>
  <c r="BV356" i="30"/>
  <c r="BW356" i="30"/>
  <c r="BX356" i="30"/>
  <c r="F357" i="30"/>
  <c r="G357" i="30"/>
  <c r="H357" i="30"/>
  <c r="AG357" i="30"/>
  <c r="AH357" i="30"/>
  <c r="AI357" i="30"/>
  <c r="AJ357" i="30"/>
  <c r="AF357" i="30" s="1"/>
  <c r="AK357" i="30"/>
  <c r="AL357" i="30"/>
  <c r="AM357" i="30"/>
  <c r="AN357" i="30"/>
  <c r="AO357" i="30"/>
  <c r="AP357" i="30"/>
  <c r="AQ357" i="30"/>
  <c r="AR357" i="30"/>
  <c r="AS357" i="30"/>
  <c r="AT357" i="30"/>
  <c r="AU357" i="30"/>
  <c r="AV357" i="30"/>
  <c r="AW357" i="30"/>
  <c r="AX357" i="30"/>
  <c r="AY357" i="30"/>
  <c r="AZ357" i="30"/>
  <c r="BE357" i="30"/>
  <c r="BF357" i="30"/>
  <c r="BG357" i="30"/>
  <c r="BH357" i="30"/>
  <c r="BI357" i="30"/>
  <c r="BJ357" i="30"/>
  <c r="BK357" i="30"/>
  <c r="BL357" i="30"/>
  <c r="BM357" i="30"/>
  <c r="BN357" i="30"/>
  <c r="BO357" i="30"/>
  <c r="BP357" i="30"/>
  <c r="BQ357" i="30"/>
  <c r="BR357" i="30"/>
  <c r="BS357" i="30"/>
  <c r="BT357" i="30"/>
  <c r="BU357" i="30"/>
  <c r="BV357" i="30"/>
  <c r="BW357" i="30"/>
  <c r="BX357" i="30"/>
  <c r="F358" i="30"/>
  <c r="G358" i="30"/>
  <c r="H358" i="30"/>
  <c r="AG358" i="30"/>
  <c r="AH358" i="30"/>
  <c r="AI358" i="30"/>
  <c r="AJ358" i="30"/>
  <c r="AF358" i="30" s="1"/>
  <c r="AK358" i="30"/>
  <c r="AL358" i="30"/>
  <c r="AM358" i="30"/>
  <c r="AN358" i="30"/>
  <c r="AO358" i="30"/>
  <c r="AP358" i="30"/>
  <c r="AQ358" i="30"/>
  <c r="AR358" i="30"/>
  <c r="AS358" i="30"/>
  <c r="AT358" i="30"/>
  <c r="AU358" i="30"/>
  <c r="AV358" i="30"/>
  <c r="AW358" i="30"/>
  <c r="AX358" i="30"/>
  <c r="AY358" i="30"/>
  <c r="AZ358" i="30"/>
  <c r="BE358" i="30"/>
  <c r="BF358" i="30"/>
  <c r="BG358" i="30"/>
  <c r="BH358" i="30"/>
  <c r="BI358" i="30"/>
  <c r="BJ358" i="30"/>
  <c r="BK358" i="30"/>
  <c r="BL358" i="30"/>
  <c r="BM358" i="30"/>
  <c r="BN358" i="30"/>
  <c r="BO358" i="30"/>
  <c r="BP358" i="30"/>
  <c r="BQ358" i="30"/>
  <c r="BR358" i="30"/>
  <c r="BS358" i="30"/>
  <c r="BT358" i="30"/>
  <c r="BU358" i="30"/>
  <c r="BV358" i="30"/>
  <c r="BW358" i="30"/>
  <c r="BX358" i="30"/>
  <c r="F359" i="30"/>
  <c r="G359" i="30"/>
  <c r="H359" i="30"/>
  <c r="AG359" i="30"/>
  <c r="AH359" i="30"/>
  <c r="AI359" i="30"/>
  <c r="AJ359" i="30"/>
  <c r="AF359" i="30" s="1"/>
  <c r="AK359" i="30"/>
  <c r="AL359" i="30"/>
  <c r="AM359" i="30"/>
  <c r="AN359" i="30"/>
  <c r="AO359" i="30"/>
  <c r="AP359" i="30"/>
  <c r="AQ359" i="30"/>
  <c r="AR359" i="30"/>
  <c r="AS359" i="30"/>
  <c r="AT359" i="30"/>
  <c r="AU359" i="30"/>
  <c r="AV359" i="30"/>
  <c r="AW359" i="30"/>
  <c r="AX359" i="30"/>
  <c r="AY359" i="30"/>
  <c r="AZ359" i="30"/>
  <c r="BE359" i="30"/>
  <c r="BF359" i="30"/>
  <c r="BG359" i="30"/>
  <c r="BH359" i="30"/>
  <c r="BI359" i="30"/>
  <c r="BJ359" i="30"/>
  <c r="BK359" i="30"/>
  <c r="BL359" i="30"/>
  <c r="BM359" i="30"/>
  <c r="BN359" i="30"/>
  <c r="BO359" i="30"/>
  <c r="BP359" i="30"/>
  <c r="BQ359" i="30"/>
  <c r="BR359" i="30"/>
  <c r="BS359" i="30"/>
  <c r="BT359" i="30"/>
  <c r="BU359" i="30"/>
  <c r="BV359" i="30"/>
  <c r="BW359" i="30"/>
  <c r="BX359" i="30"/>
  <c r="F360" i="30"/>
  <c r="G360" i="30"/>
  <c r="H360" i="30"/>
  <c r="AG360" i="30"/>
  <c r="AH360" i="30"/>
  <c r="AI360" i="30"/>
  <c r="AJ360" i="30"/>
  <c r="AF360" i="30" s="1"/>
  <c r="AK360" i="30"/>
  <c r="AL360" i="30"/>
  <c r="AM360" i="30"/>
  <c r="AN360" i="30"/>
  <c r="AO360" i="30"/>
  <c r="AP360" i="30"/>
  <c r="AQ360" i="30"/>
  <c r="AR360" i="30"/>
  <c r="AS360" i="30"/>
  <c r="AT360" i="30"/>
  <c r="AU360" i="30"/>
  <c r="AV360" i="30"/>
  <c r="AW360" i="30"/>
  <c r="AX360" i="30"/>
  <c r="AY360" i="30"/>
  <c r="AZ360" i="30"/>
  <c r="BE360" i="30"/>
  <c r="BF360" i="30"/>
  <c r="BG360" i="30"/>
  <c r="BH360" i="30"/>
  <c r="BI360" i="30"/>
  <c r="BJ360" i="30"/>
  <c r="BK360" i="30"/>
  <c r="BL360" i="30"/>
  <c r="BM360" i="30"/>
  <c r="BN360" i="30"/>
  <c r="BO360" i="30"/>
  <c r="BP360" i="30"/>
  <c r="BQ360" i="30"/>
  <c r="BR360" i="30"/>
  <c r="BS360" i="30"/>
  <c r="BT360" i="30"/>
  <c r="BU360" i="30"/>
  <c r="BV360" i="30"/>
  <c r="BW360" i="30"/>
  <c r="BX360" i="30"/>
  <c r="F361" i="30"/>
  <c r="G361" i="30"/>
  <c r="H361" i="30"/>
  <c r="AG361" i="30"/>
  <c r="AH361" i="30"/>
  <c r="AI361" i="30"/>
  <c r="AJ361" i="30"/>
  <c r="AF361" i="30" s="1"/>
  <c r="AK361" i="30"/>
  <c r="AL361" i="30"/>
  <c r="AM361" i="30"/>
  <c r="AN361" i="30"/>
  <c r="AO361" i="30"/>
  <c r="AP361" i="30"/>
  <c r="AQ361" i="30"/>
  <c r="AR361" i="30"/>
  <c r="AS361" i="30"/>
  <c r="AT361" i="30"/>
  <c r="AU361" i="30"/>
  <c r="AV361" i="30"/>
  <c r="AW361" i="30"/>
  <c r="AX361" i="30"/>
  <c r="AY361" i="30"/>
  <c r="AZ361" i="30"/>
  <c r="BE361" i="30"/>
  <c r="BF361" i="30"/>
  <c r="BG361" i="30"/>
  <c r="BH361" i="30"/>
  <c r="BI361" i="30"/>
  <c r="BJ361" i="30"/>
  <c r="BK361" i="30"/>
  <c r="BL361" i="30"/>
  <c r="BM361" i="30"/>
  <c r="BN361" i="30"/>
  <c r="BO361" i="30"/>
  <c r="BP361" i="30"/>
  <c r="BQ361" i="30"/>
  <c r="BR361" i="30"/>
  <c r="BS361" i="30"/>
  <c r="BT361" i="30"/>
  <c r="BU361" i="30"/>
  <c r="BV361" i="30"/>
  <c r="BW361" i="30"/>
  <c r="BX361" i="30"/>
  <c r="F362" i="30"/>
  <c r="G362" i="30"/>
  <c r="H362" i="30"/>
  <c r="AG362" i="30"/>
  <c r="AH362" i="30"/>
  <c r="AI362" i="30"/>
  <c r="AJ362" i="30"/>
  <c r="AF362" i="30" s="1"/>
  <c r="AK362" i="30"/>
  <c r="AL362" i="30"/>
  <c r="AM362" i="30"/>
  <c r="AN362" i="30"/>
  <c r="AO362" i="30"/>
  <c r="AP362" i="30"/>
  <c r="AQ362" i="30"/>
  <c r="AR362" i="30"/>
  <c r="AS362" i="30"/>
  <c r="AT362" i="30"/>
  <c r="AU362" i="30"/>
  <c r="AV362" i="30"/>
  <c r="AW362" i="30"/>
  <c r="AX362" i="30"/>
  <c r="AY362" i="30"/>
  <c r="AZ362" i="30"/>
  <c r="BE362" i="30"/>
  <c r="BF362" i="30"/>
  <c r="BG362" i="30"/>
  <c r="BH362" i="30"/>
  <c r="BI362" i="30"/>
  <c r="BJ362" i="30"/>
  <c r="BK362" i="30"/>
  <c r="BL362" i="30"/>
  <c r="BM362" i="30"/>
  <c r="BN362" i="30"/>
  <c r="BO362" i="30"/>
  <c r="BP362" i="30"/>
  <c r="BQ362" i="30"/>
  <c r="BR362" i="30"/>
  <c r="BS362" i="30"/>
  <c r="BT362" i="30"/>
  <c r="BU362" i="30"/>
  <c r="BV362" i="30"/>
  <c r="BW362" i="30"/>
  <c r="BX362" i="30"/>
  <c r="F363" i="30"/>
  <c r="G363" i="30"/>
  <c r="H363" i="30"/>
  <c r="AG363" i="30"/>
  <c r="AH363" i="30"/>
  <c r="AI363" i="30"/>
  <c r="AJ363" i="30"/>
  <c r="AF363" i="30" s="1"/>
  <c r="AK363" i="30"/>
  <c r="AL363" i="30"/>
  <c r="AM363" i="30"/>
  <c r="AN363" i="30"/>
  <c r="AO363" i="30"/>
  <c r="AP363" i="30"/>
  <c r="AQ363" i="30"/>
  <c r="AR363" i="30"/>
  <c r="AS363" i="30"/>
  <c r="AT363" i="30"/>
  <c r="AU363" i="30"/>
  <c r="AV363" i="30"/>
  <c r="AW363" i="30"/>
  <c r="AX363" i="30"/>
  <c r="AY363" i="30"/>
  <c r="AZ363" i="30"/>
  <c r="BE363" i="30"/>
  <c r="BF363" i="30"/>
  <c r="BG363" i="30"/>
  <c r="BH363" i="30"/>
  <c r="BI363" i="30"/>
  <c r="BJ363" i="30"/>
  <c r="BK363" i="30"/>
  <c r="BL363" i="30"/>
  <c r="BM363" i="30"/>
  <c r="BN363" i="30"/>
  <c r="BO363" i="30"/>
  <c r="BP363" i="30"/>
  <c r="BQ363" i="30"/>
  <c r="BR363" i="30"/>
  <c r="BS363" i="30"/>
  <c r="BT363" i="30"/>
  <c r="BU363" i="30"/>
  <c r="BV363" i="30"/>
  <c r="BW363" i="30"/>
  <c r="BX363" i="30"/>
  <c r="F364" i="30"/>
  <c r="G364" i="30"/>
  <c r="H364" i="30"/>
  <c r="AG364" i="30"/>
  <c r="AH364" i="30"/>
  <c r="AI364" i="30"/>
  <c r="AJ364" i="30"/>
  <c r="AF364" i="30" s="1"/>
  <c r="AK364" i="30"/>
  <c r="AL364" i="30"/>
  <c r="AM364" i="30"/>
  <c r="AN364" i="30"/>
  <c r="AO364" i="30"/>
  <c r="AP364" i="30"/>
  <c r="AQ364" i="30"/>
  <c r="AR364" i="30"/>
  <c r="AS364" i="30"/>
  <c r="AT364" i="30"/>
  <c r="AU364" i="30"/>
  <c r="AV364" i="30"/>
  <c r="AW364" i="30"/>
  <c r="AX364" i="30"/>
  <c r="AY364" i="30"/>
  <c r="AZ364" i="30"/>
  <c r="BE364" i="30"/>
  <c r="BF364" i="30"/>
  <c r="BG364" i="30"/>
  <c r="BH364" i="30"/>
  <c r="BI364" i="30"/>
  <c r="BJ364" i="30"/>
  <c r="BK364" i="30"/>
  <c r="BL364" i="30"/>
  <c r="BM364" i="30"/>
  <c r="BN364" i="30"/>
  <c r="BO364" i="30"/>
  <c r="BP364" i="30"/>
  <c r="BQ364" i="30"/>
  <c r="BR364" i="30"/>
  <c r="BS364" i="30"/>
  <c r="BT364" i="30"/>
  <c r="BU364" i="30"/>
  <c r="BV364" i="30"/>
  <c r="BW364" i="30"/>
  <c r="BX364" i="30"/>
  <c r="F365" i="30"/>
  <c r="G365" i="30"/>
  <c r="H365" i="30"/>
  <c r="AG365" i="30"/>
  <c r="AH365" i="30"/>
  <c r="AI365" i="30"/>
  <c r="AJ365" i="30"/>
  <c r="AF365" i="30" s="1"/>
  <c r="AK365" i="30"/>
  <c r="AL365" i="30"/>
  <c r="AM365" i="30"/>
  <c r="AN365" i="30"/>
  <c r="AO365" i="30"/>
  <c r="AP365" i="30"/>
  <c r="AQ365" i="30"/>
  <c r="AR365" i="30"/>
  <c r="AS365" i="30"/>
  <c r="AT365" i="30"/>
  <c r="AU365" i="30"/>
  <c r="AV365" i="30"/>
  <c r="AW365" i="30"/>
  <c r="AX365" i="30"/>
  <c r="AY365" i="30"/>
  <c r="AZ365" i="30"/>
  <c r="BE365" i="30"/>
  <c r="BF365" i="30"/>
  <c r="BG365" i="30"/>
  <c r="BH365" i="30"/>
  <c r="BI365" i="30"/>
  <c r="BJ365" i="30"/>
  <c r="BK365" i="30"/>
  <c r="BL365" i="30"/>
  <c r="BM365" i="30"/>
  <c r="BN365" i="30"/>
  <c r="BO365" i="30"/>
  <c r="BP365" i="30"/>
  <c r="BQ365" i="30"/>
  <c r="BR365" i="30"/>
  <c r="BS365" i="30"/>
  <c r="BT365" i="30"/>
  <c r="BU365" i="30"/>
  <c r="BV365" i="30"/>
  <c r="BW365" i="30"/>
  <c r="BX365" i="30"/>
  <c r="F366" i="30"/>
  <c r="G366" i="30"/>
  <c r="H366" i="30"/>
  <c r="AG366" i="30"/>
  <c r="AH366" i="30"/>
  <c r="AI366" i="30"/>
  <c r="AJ366" i="30"/>
  <c r="AF366" i="30" s="1"/>
  <c r="AK366" i="30"/>
  <c r="AL366" i="30"/>
  <c r="AM366" i="30"/>
  <c r="AN366" i="30"/>
  <c r="AO366" i="30"/>
  <c r="AP366" i="30"/>
  <c r="AQ366" i="30"/>
  <c r="AR366" i="30"/>
  <c r="AS366" i="30"/>
  <c r="AT366" i="30"/>
  <c r="AU366" i="30"/>
  <c r="AV366" i="30"/>
  <c r="AW366" i="30"/>
  <c r="AX366" i="30"/>
  <c r="AY366" i="30"/>
  <c r="AZ366" i="30"/>
  <c r="BE366" i="30"/>
  <c r="BF366" i="30"/>
  <c r="BG366" i="30"/>
  <c r="BH366" i="30"/>
  <c r="BI366" i="30"/>
  <c r="BJ366" i="30"/>
  <c r="BK366" i="30"/>
  <c r="BL366" i="30"/>
  <c r="BM366" i="30"/>
  <c r="BN366" i="30"/>
  <c r="BO366" i="30"/>
  <c r="BP366" i="30"/>
  <c r="BQ366" i="30"/>
  <c r="BR366" i="30"/>
  <c r="BS366" i="30"/>
  <c r="BT366" i="30"/>
  <c r="BU366" i="30"/>
  <c r="BV366" i="30"/>
  <c r="BW366" i="30"/>
  <c r="BX366" i="30"/>
  <c r="F367" i="30"/>
  <c r="G367" i="30"/>
  <c r="H367" i="30"/>
  <c r="AG367" i="30"/>
  <c r="AH367" i="30"/>
  <c r="AI367" i="30"/>
  <c r="AJ367" i="30"/>
  <c r="AF367" i="30" s="1"/>
  <c r="AK367" i="30"/>
  <c r="AL367" i="30"/>
  <c r="AM367" i="30"/>
  <c r="AN367" i="30"/>
  <c r="AO367" i="30"/>
  <c r="AP367" i="30"/>
  <c r="AQ367" i="30"/>
  <c r="AR367" i="30"/>
  <c r="AS367" i="30"/>
  <c r="AT367" i="30"/>
  <c r="AU367" i="30"/>
  <c r="AV367" i="30"/>
  <c r="AW367" i="30"/>
  <c r="AX367" i="30"/>
  <c r="AY367" i="30"/>
  <c r="AZ367" i="30"/>
  <c r="BE367" i="30"/>
  <c r="BF367" i="30"/>
  <c r="BG367" i="30"/>
  <c r="BH367" i="30"/>
  <c r="BI367" i="30"/>
  <c r="BJ367" i="30"/>
  <c r="BK367" i="30"/>
  <c r="BL367" i="30"/>
  <c r="BM367" i="30"/>
  <c r="BN367" i="30"/>
  <c r="BO367" i="30"/>
  <c r="BP367" i="30"/>
  <c r="BQ367" i="30"/>
  <c r="BR367" i="30"/>
  <c r="BS367" i="30"/>
  <c r="BT367" i="30"/>
  <c r="BU367" i="30"/>
  <c r="BV367" i="30"/>
  <c r="BW367" i="30"/>
  <c r="BX367" i="30"/>
  <c r="F368" i="30"/>
  <c r="G368" i="30"/>
  <c r="H368" i="30"/>
  <c r="AG368" i="30"/>
  <c r="AH368" i="30"/>
  <c r="AI368" i="30"/>
  <c r="AJ368" i="30"/>
  <c r="AF368" i="30" s="1"/>
  <c r="AK368" i="30"/>
  <c r="AL368" i="30"/>
  <c r="AM368" i="30"/>
  <c r="AN368" i="30"/>
  <c r="AO368" i="30"/>
  <c r="AP368" i="30"/>
  <c r="AQ368" i="30"/>
  <c r="AR368" i="30"/>
  <c r="AS368" i="30"/>
  <c r="AT368" i="30"/>
  <c r="AU368" i="30"/>
  <c r="AV368" i="30"/>
  <c r="AW368" i="30"/>
  <c r="AX368" i="30"/>
  <c r="AY368" i="30"/>
  <c r="AZ368" i="30"/>
  <c r="BE368" i="30"/>
  <c r="BF368" i="30"/>
  <c r="BG368" i="30"/>
  <c r="BH368" i="30"/>
  <c r="BI368" i="30"/>
  <c r="BJ368" i="30"/>
  <c r="BK368" i="30"/>
  <c r="BL368" i="30"/>
  <c r="BM368" i="30"/>
  <c r="BN368" i="30"/>
  <c r="BO368" i="30"/>
  <c r="BP368" i="30"/>
  <c r="BQ368" i="30"/>
  <c r="BR368" i="30"/>
  <c r="BS368" i="30"/>
  <c r="BT368" i="30"/>
  <c r="BU368" i="30"/>
  <c r="BV368" i="30"/>
  <c r="BW368" i="30"/>
  <c r="BX368" i="30"/>
  <c r="F369" i="30"/>
  <c r="G369" i="30"/>
  <c r="H369" i="30"/>
  <c r="AG369" i="30"/>
  <c r="AH369" i="30"/>
  <c r="AI369" i="30"/>
  <c r="AJ369" i="30"/>
  <c r="AF369" i="30" s="1"/>
  <c r="AK369" i="30"/>
  <c r="AL369" i="30"/>
  <c r="AM369" i="30"/>
  <c r="AN369" i="30"/>
  <c r="AO369" i="30"/>
  <c r="AP369" i="30"/>
  <c r="AQ369" i="30"/>
  <c r="AR369" i="30"/>
  <c r="AS369" i="30"/>
  <c r="AT369" i="30"/>
  <c r="AU369" i="30"/>
  <c r="AV369" i="30"/>
  <c r="AW369" i="30"/>
  <c r="AX369" i="30"/>
  <c r="AY369" i="30"/>
  <c r="AZ369" i="30"/>
  <c r="BE369" i="30"/>
  <c r="BF369" i="30"/>
  <c r="BG369" i="30"/>
  <c r="BH369" i="30"/>
  <c r="BI369" i="30"/>
  <c r="BJ369" i="30"/>
  <c r="BK369" i="30"/>
  <c r="BL369" i="30"/>
  <c r="BM369" i="30"/>
  <c r="BN369" i="30"/>
  <c r="BO369" i="30"/>
  <c r="BP369" i="30"/>
  <c r="BQ369" i="30"/>
  <c r="BR369" i="30"/>
  <c r="BS369" i="30"/>
  <c r="BT369" i="30"/>
  <c r="BU369" i="30"/>
  <c r="BV369" i="30"/>
  <c r="BW369" i="30"/>
  <c r="BX369" i="30"/>
  <c r="F370" i="30"/>
  <c r="G370" i="30"/>
  <c r="H370" i="30"/>
  <c r="AG370" i="30"/>
  <c r="AH370" i="30"/>
  <c r="AI370" i="30"/>
  <c r="AJ370" i="30"/>
  <c r="AF370" i="30" s="1"/>
  <c r="AK370" i="30"/>
  <c r="AL370" i="30"/>
  <c r="AM370" i="30"/>
  <c r="AN370" i="30"/>
  <c r="AO370" i="30"/>
  <c r="AP370" i="30"/>
  <c r="AQ370" i="30"/>
  <c r="AR370" i="30"/>
  <c r="AS370" i="30"/>
  <c r="AT370" i="30"/>
  <c r="AU370" i="30"/>
  <c r="AV370" i="30"/>
  <c r="AW370" i="30"/>
  <c r="AX370" i="30"/>
  <c r="AY370" i="30"/>
  <c r="AZ370" i="30"/>
  <c r="BE370" i="30"/>
  <c r="BF370" i="30"/>
  <c r="BG370" i="30"/>
  <c r="BH370" i="30"/>
  <c r="BI370" i="30"/>
  <c r="BJ370" i="30"/>
  <c r="BK370" i="30"/>
  <c r="BL370" i="30"/>
  <c r="BM370" i="30"/>
  <c r="BN370" i="30"/>
  <c r="BO370" i="30"/>
  <c r="BP370" i="30"/>
  <c r="BQ370" i="30"/>
  <c r="BR370" i="30"/>
  <c r="BS370" i="30"/>
  <c r="BT370" i="30"/>
  <c r="BU370" i="30"/>
  <c r="BV370" i="30"/>
  <c r="BW370" i="30"/>
  <c r="BX370" i="30"/>
  <c r="F371" i="30"/>
  <c r="G371" i="30"/>
  <c r="H371" i="30"/>
  <c r="AG371" i="30"/>
  <c r="AH371" i="30"/>
  <c r="AI371" i="30"/>
  <c r="AJ371" i="30"/>
  <c r="AF371" i="30" s="1"/>
  <c r="AK371" i="30"/>
  <c r="AL371" i="30"/>
  <c r="AM371" i="30"/>
  <c r="AN371" i="30"/>
  <c r="AO371" i="30"/>
  <c r="AP371" i="30"/>
  <c r="AQ371" i="30"/>
  <c r="AR371" i="30"/>
  <c r="AS371" i="30"/>
  <c r="AT371" i="30"/>
  <c r="AU371" i="30"/>
  <c r="AV371" i="30"/>
  <c r="AW371" i="30"/>
  <c r="AX371" i="30"/>
  <c r="AY371" i="30"/>
  <c r="AZ371" i="30"/>
  <c r="BE371" i="30"/>
  <c r="BF371" i="30"/>
  <c r="BG371" i="30"/>
  <c r="BH371" i="30"/>
  <c r="BI371" i="30"/>
  <c r="BJ371" i="30"/>
  <c r="BK371" i="30"/>
  <c r="BL371" i="30"/>
  <c r="BM371" i="30"/>
  <c r="BN371" i="30"/>
  <c r="BO371" i="30"/>
  <c r="BP371" i="30"/>
  <c r="BQ371" i="30"/>
  <c r="BR371" i="30"/>
  <c r="BS371" i="30"/>
  <c r="BT371" i="30"/>
  <c r="BU371" i="30"/>
  <c r="BV371" i="30"/>
  <c r="BW371" i="30"/>
  <c r="BX371" i="30"/>
  <c r="F372" i="30"/>
  <c r="G372" i="30"/>
  <c r="H372" i="30"/>
  <c r="AG372" i="30"/>
  <c r="AH372" i="30"/>
  <c r="AI372" i="30"/>
  <c r="AJ372" i="30"/>
  <c r="AF372" i="30" s="1"/>
  <c r="AK372" i="30"/>
  <c r="AL372" i="30"/>
  <c r="AM372" i="30"/>
  <c r="AN372" i="30"/>
  <c r="AO372" i="30"/>
  <c r="AP372" i="30"/>
  <c r="AQ372" i="30"/>
  <c r="AR372" i="30"/>
  <c r="AS372" i="30"/>
  <c r="AT372" i="30"/>
  <c r="AU372" i="30"/>
  <c r="AV372" i="30"/>
  <c r="AW372" i="30"/>
  <c r="AX372" i="30"/>
  <c r="AY372" i="30"/>
  <c r="AZ372" i="30"/>
  <c r="BE372" i="30"/>
  <c r="BF372" i="30"/>
  <c r="BG372" i="30"/>
  <c r="BH372" i="30"/>
  <c r="BI372" i="30"/>
  <c r="BJ372" i="30"/>
  <c r="BK372" i="30"/>
  <c r="BL372" i="30"/>
  <c r="BM372" i="30"/>
  <c r="BN372" i="30"/>
  <c r="BO372" i="30"/>
  <c r="BP372" i="30"/>
  <c r="BQ372" i="30"/>
  <c r="BR372" i="30"/>
  <c r="BS372" i="30"/>
  <c r="BT372" i="30"/>
  <c r="BU372" i="30"/>
  <c r="BV372" i="30"/>
  <c r="BW372" i="30"/>
  <c r="BX372" i="30"/>
  <c r="F373" i="30"/>
  <c r="G373" i="30"/>
  <c r="H373" i="30"/>
  <c r="AG373" i="30"/>
  <c r="AH373" i="30"/>
  <c r="AI373" i="30"/>
  <c r="AJ373" i="30"/>
  <c r="AF373" i="30" s="1"/>
  <c r="AK373" i="30"/>
  <c r="AL373" i="30"/>
  <c r="AM373" i="30"/>
  <c r="AN373" i="30"/>
  <c r="AO373" i="30"/>
  <c r="AP373" i="30"/>
  <c r="AQ373" i="30"/>
  <c r="AR373" i="30"/>
  <c r="AS373" i="30"/>
  <c r="AT373" i="30"/>
  <c r="AU373" i="30"/>
  <c r="AV373" i="30"/>
  <c r="AW373" i="30"/>
  <c r="AX373" i="30"/>
  <c r="AY373" i="30"/>
  <c r="AZ373" i="30"/>
  <c r="BE373" i="30"/>
  <c r="BF373" i="30"/>
  <c r="BG373" i="30"/>
  <c r="BH373" i="30"/>
  <c r="BI373" i="30"/>
  <c r="BJ373" i="30"/>
  <c r="BK373" i="30"/>
  <c r="BL373" i="30"/>
  <c r="BM373" i="30"/>
  <c r="BN373" i="30"/>
  <c r="BO373" i="30"/>
  <c r="BP373" i="30"/>
  <c r="BQ373" i="30"/>
  <c r="BR373" i="30"/>
  <c r="BS373" i="30"/>
  <c r="BT373" i="30"/>
  <c r="BU373" i="30"/>
  <c r="BV373" i="30"/>
  <c r="BW373" i="30"/>
  <c r="BX373" i="30"/>
  <c r="F374" i="30"/>
  <c r="G374" i="30"/>
  <c r="H374" i="30"/>
  <c r="AG374" i="30"/>
  <c r="AH374" i="30"/>
  <c r="AI374" i="30"/>
  <c r="AJ374" i="30"/>
  <c r="AF374" i="30" s="1"/>
  <c r="AK374" i="30"/>
  <c r="AL374" i="30"/>
  <c r="AM374" i="30"/>
  <c r="AN374" i="30"/>
  <c r="AO374" i="30"/>
  <c r="AP374" i="30"/>
  <c r="AQ374" i="30"/>
  <c r="AR374" i="30"/>
  <c r="AS374" i="30"/>
  <c r="AT374" i="30"/>
  <c r="AU374" i="30"/>
  <c r="AV374" i="30"/>
  <c r="AW374" i="30"/>
  <c r="AX374" i="30"/>
  <c r="AY374" i="30"/>
  <c r="AZ374" i="30"/>
  <c r="BE374" i="30"/>
  <c r="BF374" i="30"/>
  <c r="BG374" i="30"/>
  <c r="BH374" i="30"/>
  <c r="BI374" i="30"/>
  <c r="BJ374" i="30"/>
  <c r="BK374" i="30"/>
  <c r="BL374" i="30"/>
  <c r="BM374" i="30"/>
  <c r="BN374" i="30"/>
  <c r="BO374" i="30"/>
  <c r="BP374" i="30"/>
  <c r="BQ374" i="30"/>
  <c r="BR374" i="30"/>
  <c r="BS374" i="30"/>
  <c r="BT374" i="30"/>
  <c r="BU374" i="30"/>
  <c r="BV374" i="30"/>
  <c r="BW374" i="30"/>
  <c r="BX374" i="30"/>
  <c r="F375" i="30"/>
  <c r="G375" i="30"/>
  <c r="H375" i="30"/>
  <c r="AG375" i="30"/>
  <c r="AH375" i="30"/>
  <c r="AI375" i="30"/>
  <c r="AJ375" i="30"/>
  <c r="AF375" i="30" s="1"/>
  <c r="AK375" i="30"/>
  <c r="AL375" i="30"/>
  <c r="AM375" i="30"/>
  <c r="AN375" i="30"/>
  <c r="AO375" i="30"/>
  <c r="AP375" i="30"/>
  <c r="AQ375" i="30"/>
  <c r="AR375" i="30"/>
  <c r="AS375" i="30"/>
  <c r="AT375" i="30"/>
  <c r="AU375" i="30"/>
  <c r="AV375" i="30"/>
  <c r="AW375" i="30"/>
  <c r="AX375" i="30"/>
  <c r="AY375" i="30"/>
  <c r="AZ375" i="30"/>
  <c r="BE375" i="30"/>
  <c r="BF375" i="30"/>
  <c r="BG375" i="30"/>
  <c r="BH375" i="30"/>
  <c r="BI375" i="30"/>
  <c r="BJ375" i="30"/>
  <c r="BK375" i="30"/>
  <c r="BL375" i="30"/>
  <c r="BM375" i="30"/>
  <c r="BN375" i="30"/>
  <c r="BO375" i="30"/>
  <c r="BP375" i="30"/>
  <c r="BQ375" i="30"/>
  <c r="BR375" i="30"/>
  <c r="BS375" i="30"/>
  <c r="BT375" i="30"/>
  <c r="BU375" i="30"/>
  <c r="BV375" i="30"/>
  <c r="BW375" i="30"/>
  <c r="BX375" i="30"/>
  <c r="F376" i="30"/>
  <c r="G376" i="30"/>
  <c r="H376" i="30"/>
  <c r="AG376" i="30"/>
  <c r="AH376" i="30"/>
  <c r="AI376" i="30"/>
  <c r="AJ376" i="30"/>
  <c r="AF376" i="30" s="1"/>
  <c r="AK376" i="30"/>
  <c r="AL376" i="30"/>
  <c r="AM376" i="30"/>
  <c r="AN376" i="30"/>
  <c r="AO376" i="30"/>
  <c r="AP376" i="30"/>
  <c r="AQ376" i="30"/>
  <c r="AR376" i="30"/>
  <c r="AS376" i="30"/>
  <c r="AT376" i="30"/>
  <c r="AU376" i="30"/>
  <c r="AV376" i="30"/>
  <c r="AW376" i="30"/>
  <c r="AX376" i="30"/>
  <c r="AY376" i="30"/>
  <c r="AZ376" i="30"/>
  <c r="BE376" i="30"/>
  <c r="BF376" i="30"/>
  <c r="BG376" i="30"/>
  <c r="BH376" i="30"/>
  <c r="BI376" i="30"/>
  <c r="BJ376" i="30"/>
  <c r="BK376" i="30"/>
  <c r="BL376" i="30"/>
  <c r="BM376" i="30"/>
  <c r="BN376" i="30"/>
  <c r="BO376" i="30"/>
  <c r="BP376" i="30"/>
  <c r="BQ376" i="30"/>
  <c r="BR376" i="30"/>
  <c r="BS376" i="30"/>
  <c r="BT376" i="30"/>
  <c r="BU376" i="30"/>
  <c r="BV376" i="30"/>
  <c r="BW376" i="30"/>
  <c r="BX376" i="30"/>
  <c r="F377" i="30"/>
  <c r="G377" i="30"/>
  <c r="H377" i="30"/>
  <c r="AG377" i="30"/>
  <c r="AH377" i="30"/>
  <c r="AI377" i="30"/>
  <c r="AJ377" i="30"/>
  <c r="AF377" i="30" s="1"/>
  <c r="AK377" i="30"/>
  <c r="AL377" i="30"/>
  <c r="AM377" i="30"/>
  <c r="AN377" i="30"/>
  <c r="AO377" i="30"/>
  <c r="AP377" i="30"/>
  <c r="AQ377" i="30"/>
  <c r="AR377" i="30"/>
  <c r="AS377" i="30"/>
  <c r="AT377" i="30"/>
  <c r="AU377" i="30"/>
  <c r="AV377" i="30"/>
  <c r="AW377" i="30"/>
  <c r="AX377" i="30"/>
  <c r="AY377" i="30"/>
  <c r="AZ377" i="30"/>
  <c r="BE377" i="30"/>
  <c r="BF377" i="30"/>
  <c r="BG377" i="30"/>
  <c r="BH377" i="30"/>
  <c r="BI377" i="30"/>
  <c r="BJ377" i="30"/>
  <c r="BK377" i="30"/>
  <c r="BL377" i="30"/>
  <c r="BM377" i="30"/>
  <c r="BN377" i="30"/>
  <c r="BO377" i="30"/>
  <c r="BP377" i="30"/>
  <c r="BQ377" i="30"/>
  <c r="BR377" i="30"/>
  <c r="BS377" i="30"/>
  <c r="BT377" i="30"/>
  <c r="BU377" i="30"/>
  <c r="BV377" i="30"/>
  <c r="BW377" i="30"/>
  <c r="BX377" i="30"/>
  <c r="F378" i="30"/>
  <c r="G378" i="30"/>
  <c r="H378" i="30"/>
  <c r="AG378" i="30"/>
  <c r="AH378" i="30"/>
  <c r="AI378" i="30"/>
  <c r="AJ378" i="30"/>
  <c r="AF378" i="30" s="1"/>
  <c r="AK378" i="30"/>
  <c r="AL378" i="30"/>
  <c r="AM378" i="30"/>
  <c r="AN378" i="30"/>
  <c r="AO378" i="30"/>
  <c r="AP378" i="30"/>
  <c r="AQ378" i="30"/>
  <c r="AR378" i="30"/>
  <c r="AS378" i="30"/>
  <c r="AT378" i="30"/>
  <c r="AU378" i="30"/>
  <c r="AV378" i="30"/>
  <c r="AW378" i="30"/>
  <c r="AX378" i="30"/>
  <c r="AY378" i="30"/>
  <c r="AZ378" i="30"/>
  <c r="BE378" i="30"/>
  <c r="BF378" i="30"/>
  <c r="BG378" i="30"/>
  <c r="BH378" i="30"/>
  <c r="BI378" i="30"/>
  <c r="BJ378" i="30"/>
  <c r="BK378" i="30"/>
  <c r="BL378" i="30"/>
  <c r="BM378" i="30"/>
  <c r="BN378" i="30"/>
  <c r="BO378" i="30"/>
  <c r="BP378" i="30"/>
  <c r="BQ378" i="30"/>
  <c r="BR378" i="30"/>
  <c r="BS378" i="30"/>
  <c r="BT378" i="30"/>
  <c r="BU378" i="30"/>
  <c r="BV378" i="30"/>
  <c r="BW378" i="30"/>
  <c r="BX378" i="30"/>
  <c r="F379" i="30"/>
  <c r="G379" i="30"/>
  <c r="H379" i="30"/>
  <c r="AG379" i="30"/>
  <c r="AH379" i="30"/>
  <c r="AI379" i="30"/>
  <c r="AJ379" i="30"/>
  <c r="AF379" i="30" s="1"/>
  <c r="AK379" i="30"/>
  <c r="AL379" i="30"/>
  <c r="AM379" i="30"/>
  <c r="AN379" i="30"/>
  <c r="AO379" i="30"/>
  <c r="AP379" i="30"/>
  <c r="AQ379" i="30"/>
  <c r="AR379" i="30"/>
  <c r="AS379" i="30"/>
  <c r="AT379" i="30"/>
  <c r="AU379" i="30"/>
  <c r="AV379" i="30"/>
  <c r="AW379" i="30"/>
  <c r="AX379" i="30"/>
  <c r="AY379" i="30"/>
  <c r="AZ379" i="30"/>
  <c r="BE379" i="30"/>
  <c r="BF379" i="30"/>
  <c r="BG379" i="30"/>
  <c r="BH379" i="30"/>
  <c r="BI379" i="30"/>
  <c r="BJ379" i="30"/>
  <c r="BK379" i="30"/>
  <c r="BL379" i="30"/>
  <c r="BM379" i="30"/>
  <c r="BN379" i="30"/>
  <c r="BO379" i="30"/>
  <c r="BP379" i="30"/>
  <c r="BQ379" i="30"/>
  <c r="BR379" i="30"/>
  <c r="BS379" i="30"/>
  <c r="BT379" i="30"/>
  <c r="BU379" i="30"/>
  <c r="BV379" i="30"/>
  <c r="BW379" i="30"/>
  <c r="BX379" i="30"/>
  <c r="F380" i="30"/>
  <c r="G380" i="30"/>
  <c r="H380" i="30"/>
  <c r="AG380" i="30"/>
  <c r="AH380" i="30"/>
  <c r="AI380" i="30"/>
  <c r="AJ380" i="30"/>
  <c r="AF380" i="30" s="1"/>
  <c r="AK380" i="30"/>
  <c r="AL380" i="30"/>
  <c r="AM380" i="30"/>
  <c r="AN380" i="30"/>
  <c r="AO380" i="30"/>
  <c r="AP380" i="30"/>
  <c r="AQ380" i="30"/>
  <c r="AR380" i="30"/>
  <c r="AS380" i="30"/>
  <c r="AT380" i="30"/>
  <c r="AU380" i="30"/>
  <c r="AV380" i="30"/>
  <c r="AW380" i="30"/>
  <c r="AX380" i="30"/>
  <c r="AY380" i="30"/>
  <c r="AZ380" i="30"/>
  <c r="BE380" i="30"/>
  <c r="BF380" i="30"/>
  <c r="BG380" i="30"/>
  <c r="BH380" i="30"/>
  <c r="BI380" i="30"/>
  <c r="BJ380" i="30"/>
  <c r="BK380" i="30"/>
  <c r="BL380" i="30"/>
  <c r="BM380" i="30"/>
  <c r="BN380" i="30"/>
  <c r="BO380" i="30"/>
  <c r="BP380" i="30"/>
  <c r="BQ380" i="30"/>
  <c r="BR380" i="30"/>
  <c r="BS380" i="30"/>
  <c r="BT380" i="30"/>
  <c r="BU380" i="30"/>
  <c r="BV380" i="30"/>
  <c r="BW380" i="30"/>
  <c r="BX380" i="30"/>
  <c r="F381" i="30"/>
  <c r="G381" i="30"/>
  <c r="H381" i="30"/>
  <c r="AG381" i="30"/>
  <c r="AH381" i="30"/>
  <c r="AI381" i="30"/>
  <c r="AJ381" i="30"/>
  <c r="AF381" i="30" s="1"/>
  <c r="AK381" i="30"/>
  <c r="AL381" i="30"/>
  <c r="AM381" i="30"/>
  <c r="AN381" i="30"/>
  <c r="AO381" i="30"/>
  <c r="AP381" i="30"/>
  <c r="AQ381" i="30"/>
  <c r="AR381" i="30"/>
  <c r="AS381" i="30"/>
  <c r="AT381" i="30"/>
  <c r="AU381" i="30"/>
  <c r="AV381" i="30"/>
  <c r="AW381" i="30"/>
  <c r="AX381" i="30"/>
  <c r="AY381" i="30"/>
  <c r="AZ381" i="30"/>
  <c r="BE381" i="30"/>
  <c r="BF381" i="30"/>
  <c r="BG381" i="30"/>
  <c r="BH381" i="30"/>
  <c r="BI381" i="30"/>
  <c r="BJ381" i="30"/>
  <c r="BK381" i="30"/>
  <c r="BL381" i="30"/>
  <c r="BM381" i="30"/>
  <c r="BN381" i="30"/>
  <c r="BO381" i="30"/>
  <c r="BP381" i="30"/>
  <c r="BQ381" i="30"/>
  <c r="BR381" i="30"/>
  <c r="BS381" i="30"/>
  <c r="BT381" i="30"/>
  <c r="BU381" i="30"/>
  <c r="BV381" i="30"/>
  <c r="BW381" i="30"/>
  <c r="BX381" i="30"/>
  <c r="F382" i="30"/>
  <c r="G382" i="30"/>
  <c r="H382" i="30"/>
  <c r="AG382" i="30"/>
  <c r="AH382" i="30"/>
  <c r="AI382" i="30"/>
  <c r="AJ382" i="30"/>
  <c r="AF382" i="30" s="1"/>
  <c r="AK382" i="30"/>
  <c r="AL382" i="30"/>
  <c r="AM382" i="30"/>
  <c r="AN382" i="30"/>
  <c r="AO382" i="30"/>
  <c r="AP382" i="30"/>
  <c r="AQ382" i="30"/>
  <c r="AR382" i="30"/>
  <c r="AS382" i="30"/>
  <c r="AT382" i="30"/>
  <c r="AU382" i="30"/>
  <c r="AV382" i="30"/>
  <c r="AW382" i="30"/>
  <c r="AX382" i="30"/>
  <c r="AY382" i="30"/>
  <c r="AZ382" i="30"/>
  <c r="BE382" i="30"/>
  <c r="BF382" i="30"/>
  <c r="BG382" i="30"/>
  <c r="BH382" i="30"/>
  <c r="BI382" i="30"/>
  <c r="BJ382" i="30"/>
  <c r="BK382" i="30"/>
  <c r="BL382" i="30"/>
  <c r="BM382" i="30"/>
  <c r="BN382" i="30"/>
  <c r="BO382" i="30"/>
  <c r="BP382" i="30"/>
  <c r="BQ382" i="30"/>
  <c r="BR382" i="30"/>
  <c r="BS382" i="30"/>
  <c r="BT382" i="30"/>
  <c r="BU382" i="30"/>
  <c r="BV382" i="30"/>
  <c r="BW382" i="30"/>
  <c r="BX382" i="30"/>
  <c r="F383" i="30"/>
  <c r="G383" i="30"/>
  <c r="H383" i="30"/>
  <c r="AG383" i="30"/>
  <c r="AH383" i="30"/>
  <c r="AI383" i="30"/>
  <c r="AJ383" i="30"/>
  <c r="AF383" i="30" s="1"/>
  <c r="AK383" i="30"/>
  <c r="AL383" i="30"/>
  <c r="AM383" i="30"/>
  <c r="AN383" i="30"/>
  <c r="AO383" i="30"/>
  <c r="AP383" i="30"/>
  <c r="AQ383" i="30"/>
  <c r="AR383" i="30"/>
  <c r="AS383" i="30"/>
  <c r="AT383" i="30"/>
  <c r="AU383" i="30"/>
  <c r="AV383" i="30"/>
  <c r="AW383" i="30"/>
  <c r="AX383" i="30"/>
  <c r="AY383" i="30"/>
  <c r="AZ383" i="30"/>
  <c r="BE383" i="30"/>
  <c r="BF383" i="30"/>
  <c r="BG383" i="30"/>
  <c r="BH383" i="30"/>
  <c r="BI383" i="30"/>
  <c r="BJ383" i="30"/>
  <c r="BK383" i="30"/>
  <c r="BL383" i="30"/>
  <c r="BM383" i="30"/>
  <c r="BN383" i="30"/>
  <c r="BO383" i="30"/>
  <c r="BP383" i="30"/>
  <c r="BQ383" i="30"/>
  <c r="BR383" i="30"/>
  <c r="BS383" i="30"/>
  <c r="BT383" i="30"/>
  <c r="BU383" i="30"/>
  <c r="BV383" i="30"/>
  <c r="BW383" i="30"/>
  <c r="BX383" i="30"/>
  <c r="F384" i="30"/>
  <c r="G384" i="30"/>
  <c r="H384" i="30"/>
  <c r="AG384" i="30"/>
  <c r="AH384" i="30"/>
  <c r="AI384" i="30"/>
  <c r="AJ384" i="30"/>
  <c r="AF384" i="30" s="1"/>
  <c r="AK384" i="30"/>
  <c r="AL384" i="30"/>
  <c r="AM384" i="30"/>
  <c r="AN384" i="30"/>
  <c r="AO384" i="30"/>
  <c r="AP384" i="30"/>
  <c r="AQ384" i="30"/>
  <c r="AR384" i="30"/>
  <c r="AS384" i="30"/>
  <c r="AT384" i="30"/>
  <c r="AU384" i="30"/>
  <c r="AV384" i="30"/>
  <c r="AW384" i="30"/>
  <c r="AX384" i="30"/>
  <c r="AY384" i="30"/>
  <c r="AZ384" i="30"/>
  <c r="BE384" i="30"/>
  <c r="BF384" i="30"/>
  <c r="BG384" i="30"/>
  <c r="BH384" i="30"/>
  <c r="BI384" i="30"/>
  <c r="BJ384" i="30"/>
  <c r="BK384" i="30"/>
  <c r="BL384" i="30"/>
  <c r="BM384" i="30"/>
  <c r="BN384" i="30"/>
  <c r="BO384" i="30"/>
  <c r="BP384" i="30"/>
  <c r="BQ384" i="30"/>
  <c r="BR384" i="30"/>
  <c r="BS384" i="30"/>
  <c r="BT384" i="30"/>
  <c r="BU384" i="30"/>
  <c r="BV384" i="30"/>
  <c r="BW384" i="30"/>
  <c r="BX384" i="30"/>
  <c r="F385" i="30"/>
  <c r="G385" i="30"/>
  <c r="H385" i="30"/>
  <c r="AG385" i="30"/>
  <c r="AH385" i="30"/>
  <c r="AI385" i="30"/>
  <c r="AJ385" i="30"/>
  <c r="AF385" i="30" s="1"/>
  <c r="AK385" i="30"/>
  <c r="AL385" i="30"/>
  <c r="AM385" i="30"/>
  <c r="AN385" i="30"/>
  <c r="AO385" i="30"/>
  <c r="AP385" i="30"/>
  <c r="AQ385" i="30"/>
  <c r="AR385" i="30"/>
  <c r="AS385" i="30"/>
  <c r="AT385" i="30"/>
  <c r="AU385" i="30"/>
  <c r="AV385" i="30"/>
  <c r="AW385" i="30"/>
  <c r="AX385" i="30"/>
  <c r="AY385" i="30"/>
  <c r="AZ385" i="30"/>
  <c r="BE385" i="30"/>
  <c r="BF385" i="30"/>
  <c r="BG385" i="30"/>
  <c r="BH385" i="30"/>
  <c r="BI385" i="30"/>
  <c r="BJ385" i="30"/>
  <c r="BK385" i="30"/>
  <c r="BL385" i="30"/>
  <c r="BM385" i="30"/>
  <c r="BN385" i="30"/>
  <c r="BO385" i="30"/>
  <c r="BP385" i="30"/>
  <c r="BQ385" i="30"/>
  <c r="BR385" i="30"/>
  <c r="BS385" i="30"/>
  <c r="BT385" i="30"/>
  <c r="BU385" i="30"/>
  <c r="BV385" i="30"/>
  <c r="BW385" i="30"/>
  <c r="BX385" i="30"/>
  <c r="F386" i="30"/>
  <c r="G386" i="30"/>
  <c r="H386" i="30"/>
  <c r="AG386" i="30"/>
  <c r="AH386" i="30"/>
  <c r="AI386" i="30"/>
  <c r="AJ386" i="30"/>
  <c r="AF386" i="30" s="1"/>
  <c r="AK386" i="30"/>
  <c r="AL386" i="30"/>
  <c r="AM386" i="30"/>
  <c r="AN386" i="30"/>
  <c r="AO386" i="30"/>
  <c r="AP386" i="30"/>
  <c r="AQ386" i="30"/>
  <c r="AR386" i="30"/>
  <c r="AS386" i="30"/>
  <c r="AT386" i="30"/>
  <c r="AU386" i="30"/>
  <c r="AV386" i="30"/>
  <c r="AW386" i="30"/>
  <c r="AX386" i="30"/>
  <c r="AY386" i="30"/>
  <c r="AZ386" i="30"/>
  <c r="BE386" i="30"/>
  <c r="BF386" i="30"/>
  <c r="BG386" i="30"/>
  <c r="BH386" i="30"/>
  <c r="BI386" i="30"/>
  <c r="BJ386" i="30"/>
  <c r="BK386" i="30"/>
  <c r="BL386" i="30"/>
  <c r="BM386" i="30"/>
  <c r="BN386" i="30"/>
  <c r="BO386" i="30"/>
  <c r="BP386" i="30"/>
  <c r="BQ386" i="30"/>
  <c r="BR386" i="30"/>
  <c r="BS386" i="30"/>
  <c r="BT386" i="30"/>
  <c r="BU386" i="30"/>
  <c r="BV386" i="30"/>
  <c r="BW386" i="30"/>
  <c r="BX386" i="30"/>
  <c r="F387" i="30"/>
  <c r="G387" i="30"/>
  <c r="H387" i="30"/>
  <c r="AG387" i="30"/>
  <c r="AH387" i="30"/>
  <c r="AI387" i="30"/>
  <c r="AJ387" i="30"/>
  <c r="AF387" i="30" s="1"/>
  <c r="AK387" i="30"/>
  <c r="AL387" i="30"/>
  <c r="AM387" i="30"/>
  <c r="AN387" i="30"/>
  <c r="AO387" i="30"/>
  <c r="AP387" i="30"/>
  <c r="AQ387" i="30"/>
  <c r="AR387" i="30"/>
  <c r="AS387" i="30"/>
  <c r="AT387" i="30"/>
  <c r="AU387" i="30"/>
  <c r="AV387" i="30"/>
  <c r="AW387" i="30"/>
  <c r="AX387" i="30"/>
  <c r="AY387" i="30"/>
  <c r="AZ387" i="30"/>
  <c r="BE387" i="30"/>
  <c r="BF387" i="30"/>
  <c r="BG387" i="30"/>
  <c r="BH387" i="30"/>
  <c r="BI387" i="30"/>
  <c r="BJ387" i="30"/>
  <c r="BK387" i="30"/>
  <c r="BL387" i="30"/>
  <c r="BM387" i="30"/>
  <c r="BN387" i="30"/>
  <c r="BO387" i="30"/>
  <c r="BP387" i="30"/>
  <c r="BQ387" i="30"/>
  <c r="BR387" i="30"/>
  <c r="BS387" i="30"/>
  <c r="BT387" i="30"/>
  <c r="BU387" i="30"/>
  <c r="BV387" i="30"/>
  <c r="BW387" i="30"/>
  <c r="BX387" i="30"/>
  <c r="F388" i="30"/>
  <c r="G388" i="30"/>
  <c r="H388" i="30"/>
  <c r="AG388" i="30"/>
  <c r="AH388" i="30"/>
  <c r="AI388" i="30"/>
  <c r="AJ388" i="30"/>
  <c r="AF388" i="30" s="1"/>
  <c r="AK388" i="30"/>
  <c r="AL388" i="30"/>
  <c r="AM388" i="30"/>
  <c r="AN388" i="30"/>
  <c r="AO388" i="30"/>
  <c r="AP388" i="30"/>
  <c r="AQ388" i="30"/>
  <c r="AR388" i="30"/>
  <c r="AS388" i="30"/>
  <c r="AT388" i="30"/>
  <c r="AU388" i="30"/>
  <c r="AV388" i="30"/>
  <c r="AW388" i="30"/>
  <c r="AX388" i="30"/>
  <c r="AY388" i="30"/>
  <c r="AZ388" i="30"/>
  <c r="BE388" i="30"/>
  <c r="BF388" i="30"/>
  <c r="BG388" i="30"/>
  <c r="BH388" i="30"/>
  <c r="BI388" i="30"/>
  <c r="BJ388" i="30"/>
  <c r="BK388" i="30"/>
  <c r="BL388" i="30"/>
  <c r="BM388" i="30"/>
  <c r="BN388" i="30"/>
  <c r="BO388" i="30"/>
  <c r="BP388" i="30"/>
  <c r="BQ388" i="30"/>
  <c r="BR388" i="30"/>
  <c r="BS388" i="30"/>
  <c r="BT388" i="30"/>
  <c r="BU388" i="30"/>
  <c r="BV388" i="30"/>
  <c r="BW388" i="30"/>
  <c r="BX388" i="30"/>
  <c r="F389" i="30"/>
  <c r="G389" i="30"/>
  <c r="H389" i="30"/>
  <c r="AG389" i="30"/>
  <c r="AH389" i="30"/>
  <c r="AI389" i="30"/>
  <c r="AJ389" i="30"/>
  <c r="AF389" i="30" s="1"/>
  <c r="AK389" i="30"/>
  <c r="AL389" i="30"/>
  <c r="AM389" i="30"/>
  <c r="AN389" i="30"/>
  <c r="AO389" i="30"/>
  <c r="AP389" i="30"/>
  <c r="AQ389" i="30"/>
  <c r="AR389" i="30"/>
  <c r="AS389" i="30"/>
  <c r="AT389" i="30"/>
  <c r="AU389" i="30"/>
  <c r="AV389" i="30"/>
  <c r="AW389" i="30"/>
  <c r="AX389" i="30"/>
  <c r="AY389" i="30"/>
  <c r="AZ389" i="30"/>
  <c r="BE389" i="30"/>
  <c r="BF389" i="30"/>
  <c r="BG389" i="30"/>
  <c r="BH389" i="30"/>
  <c r="BI389" i="30"/>
  <c r="BJ389" i="30"/>
  <c r="BK389" i="30"/>
  <c r="BL389" i="30"/>
  <c r="BM389" i="30"/>
  <c r="BN389" i="30"/>
  <c r="BO389" i="30"/>
  <c r="BP389" i="30"/>
  <c r="BQ389" i="30"/>
  <c r="BR389" i="30"/>
  <c r="BS389" i="30"/>
  <c r="BT389" i="30"/>
  <c r="BU389" i="30"/>
  <c r="BV389" i="30"/>
  <c r="BW389" i="30"/>
  <c r="BX389" i="30"/>
  <c r="F390" i="30"/>
  <c r="G390" i="30"/>
  <c r="H390" i="30"/>
  <c r="AG390" i="30"/>
  <c r="AH390" i="30"/>
  <c r="AI390" i="30"/>
  <c r="AJ390" i="30"/>
  <c r="AF390" i="30" s="1"/>
  <c r="AK390" i="30"/>
  <c r="AL390" i="30"/>
  <c r="AM390" i="30"/>
  <c r="AN390" i="30"/>
  <c r="AO390" i="30"/>
  <c r="AP390" i="30"/>
  <c r="AQ390" i="30"/>
  <c r="AR390" i="30"/>
  <c r="AS390" i="30"/>
  <c r="AT390" i="30"/>
  <c r="AU390" i="30"/>
  <c r="AV390" i="30"/>
  <c r="AW390" i="30"/>
  <c r="AX390" i="30"/>
  <c r="AY390" i="30"/>
  <c r="AZ390" i="30"/>
  <c r="BE390" i="30"/>
  <c r="BF390" i="30"/>
  <c r="BG390" i="30"/>
  <c r="BH390" i="30"/>
  <c r="BI390" i="30"/>
  <c r="BJ390" i="30"/>
  <c r="BK390" i="30"/>
  <c r="BL390" i="30"/>
  <c r="BM390" i="30"/>
  <c r="BN390" i="30"/>
  <c r="BO390" i="30"/>
  <c r="BP390" i="30"/>
  <c r="BQ390" i="30"/>
  <c r="BR390" i="30"/>
  <c r="BS390" i="30"/>
  <c r="BT390" i="30"/>
  <c r="BU390" i="30"/>
  <c r="BV390" i="30"/>
  <c r="BW390" i="30"/>
  <c r="BX390" i="30"/>
  <c r="F391" i="30"/>
  <c r="G391" i="30"/>
  <c r="H391" i="30"/>
  <c r="AG391" i="30"/>
  <c r="AH391" i="30"/>
  <c r="AF391" i="30" s="1"/>
  <c r="AI391" i="30"/>
  <c r="AJ391" i="30"/>
  <c r="AK391" i="30"/>
  <c r="AL391" i="30"/>
  <c r="AM391" i="30"/>
  <c r="AN391" i="30"/>
  <c r="AO391" i="30"/>
  <c r="AP391" i="30"/>
  <c r="AQ391" i="30"/>
  <c r="AR391" i="30"/>
  <c r="AS391" i="30"/>
  <c r="AT391" i="30"/>
  <c r="AU391" i="30"/>
  <c r="AV391" i="30"/>
  <c r="AW391" i="30"/>
  <c r="AX391" i="30"/>
  <c r="AY391" i="30"/>
  <c r="AZ391" i="30"/>
  <c r="BE391" i="30"/>
  <c r="BF391" i="30"/>
  <c r="BG391" i="30"/>
  <c r="BH391" i="30"/>
  <c r="BI391" i="30"/>
  <c r="BJ391" i="30"/>
  <c r="BK391" i="30"/>
  <c r="BL391" i="30"/>
  <c r="BM391" i="30"/>
  <c r="BN391" i="30"/>
  <c r="BO391" i="30"/>
  <c r="BP391" i="30"/>
  <c r="BQ391" i="30"/>
  <c r="BR391" i="30"/>
  <c r="BS391" i="30"/>
  <c r="BT391" i="30"/>
  <c r="BU391" i="30"/>
  <c r="BV391" i="30"/>
  <c r="BW391" i="30"/>
  <c r="BX391" i="30"/>
  <c r="F392" i="30"/>
  <c r="G392" i="30"/>
  <c r="H392" i="30"/>
  <c r="AG392" i="30"/>
  <c r="AH392" i="30"/>
  <c r="AF392" i="30" s="1"/>
  <c r="AI392" i="30"/>
  <c r="AJ392" i="30"/>
  <c r="AK392" i="30"/>
  <c r="AL392" i="30"/>
  <c r="AM392" i="30"/>
  <c r="AN392" i="30"/>
  <c r="AO392" i="30"/>
  <c r="AP392" i="30"/>
  <c r="AQ392" i="30"/>
  <c r="AR392" i="30"/>
  <c r="AS392" i="30"/>
  <c r="AT392" i="30"/>
  <c r="AU392" i="30"/>
  <c r="AV392" i="30"/>
  <c r="AW392" i="30"/>
  <c r="AX392" i="30"/>
  <c r="AY392" i="30"/>
  <c r="AZ392" i="30"/>
  <c r="BE392" i="30"/>
  <c r="BF392" i="30"/>
  <c r="BG392" i="30"/>
  <c r="BH392" i="30"/>
  <c r="BI392" i="30"/>
  <c r="BJ392" i="30"/>
  <c r="BK392" i="30"/>
  <c r="BL392" i="30"/>
  <c r="BM392" i="30"/>
  <c r="BN392" i="30"/>
  <c r="BO392" i="30"/>
  <c r="BP392" i="30"/>
  <c r="BQ392" i="30"/>
  <c r="BR392" i="30"/>
  <c r="BS392" i="30"/>
  <c r="BT392" i="30"/>
  <c r="BU392" i="30"/>
  <c r="BV392" i="30"/>
  <c r="BW392" i="30"/>
  <c r="BX392" i="30"/>
  <c r="F393" i="30"/>
  <c r="G393" i="30"/>
  <c r="H393" i="30"/>
  <c r="AG393" i="30"/>
  <c r="AH393" i="30"/>
  <c r="AF393" i="30" s="1"/>
  <c r="AI393" i="30"/>
  <c r="AJ393" i="30"/>
  <c r="AK393" i="30"/>
  <c r="AL393" i="30"/>
  <c r="AM393" i="30"/>
  <c r="AN393" i="30"/>
  <c r="AO393" i="30"/>
  <c r="AP393" i="30"/>
  <c r="AQ393" i="30"/>
  <c r="AR393" i="30"/>
  <c r="AS393" i="30"/>
  <c r="AT393" i="30"/>
  <c r="AU393" i="30"/>
  <c r="AV393" i="30"/>
  <c r="AW393" i="30"/>
  <c r="AX393" i="30"/>
  <c r="AY393" i="30"/>
  <c r="AZ393" i="30"/>
  <c r="BE393" i="30"/>
  <c r="BF393" i="30"/>
  <c r="BG393" i="30"/>
  <c r="BH393" i="30"/>
  <c r="BI393" i="30"/>
  <c r="BJ393" i="30"/>
  <c r="BK393" i="30"/>
  <c r="BL393" i="30"/>
  <c r="BM393" i="30"/>
  <c r="BN393" i="30"/>
  <c r="BO393" i="30"/>
  <c r="BP393" i="30"/>
  <c r="BQ393" i="30"/>
  <c r="BR393" i="30"/>
  <c r="BS393" i="30"/>
  <c r="BT393" i="30"/>
  <c r="BU393" i="30"/>
  <c r="BV393" i="30"/>
  <c r="BW393" i="30"/>
  <c r="BX393" i="30"/>
  <c r="F394" i="30"/>
  <c r="G394" i="30"/>
  <c r="H394" i="30"/>
  <c r="AG394" i="30"/>
  <c r="AH394" i="30"/>
  <c r="AF394" i="30" s="1"/>
  <c r="AI394" i="30"/>
  <c r="AJ394" i="30"/>
  <c r="AK394" i="30"/>
  <c r="AL394" i="30"/>
  <c r="AM394" i="30"/>
  <c r="AN394" i="30"/>
  <c r="AO394" i="30"/>
  <c r="AP394" i="30"/>
  <c r="AQ394" i="30"/>
  <c r="AR394" i="30"/>
  <c r="AS394" i="30"/>
  <c r="AT394" i="30"/>
  <c r="AU394" i="30"/>
  <c r="AV394" i="30"/>
  <c r="AW394" i="30"/>
  <c r="AX394" i="30"/>
  <c r="AY394" i="30"/>
  <c r="AZ394" i="30"/>
  <c r="BE394" i="30"/>
  <c r="BF394" i="30"/>
  <c r="BG394" i="30"/>
  <c r="BH394" i="30"/>
  <c r="BI394" i="30"/>
  <c r="BJ394" i="30"/>
  <c r="BK394" i="30"/>
  <c r="BL394" i="30"/>
  <c r="BM394" i="30"/>
  <c r="BN394" i="30"/>
  <c r="BO394" i="30"/>
  <c r="BP394" i="30"/>
  <c r="BQ394" i="30"/>
  <c r="BR394" i="30"/>
  <c r="BS394" i="30"/>
  <c r="BT394" i="30"/>
  <c r="BU394" i="30"/>
  <c r="BV394" i="30"/>
  <c r="BW394" i="30"/>
  <c r="BX394" i="30"/>
  <c r="F395" i="30"/>
  <c r="G395" i="30"/>
  <c r="H395" i="30"/>
  <c r="AG395" i="30"/>
  <c r="AH395" i="30"/>
  <c r="AF395" i="30" s="1"/>
  <c r="AI395" i="30"/>
  <c r="AJ395" i="30"/>
  <c r="AK395" i="30"/>
  <c r="AL395" i="30"/>
  <c r="AM395" i="30"/>
  <c r="AN395" i="30"/>
  <c r="AO395" i="30"/>
  <c r="AP395" i="30"/>
  <c r="AQ395" i="30"/>
  <c r="AR395" i="30"/>
  <c r="AS395" i="30"/>
  <c r="AT395" i="30"/>
  <c r="AU395" i="30"/>
  <c r="AV395" i="30"/>
  <c r="AW395" i="30"/>
  <c r="AX395" i="30"/>
  <c r="AY395" i="30"/>
  <c r="AZ395" i="30"/>
  <c r="BE395" i="30"/>
  <c r="BF395" i="30"/>
  <c r="BG395" i="30"/>
  <c r="BH395" i="30"/>
  <c r="BI395" i="30"/>
  <c r="BJ395" i="30"/>
  <c r="BK395" i="30"/>
  <c r="BL395" i="30"/>
  <c r="BM395" i="30"/>
  <c r="BN395" i="30"/>
  <c r="BO395" i="30"/>
  <c r="BP395" i="30"/>
  <c r="BQ395" i="30"/>
  <c r="BR395" i="30"/>
  <c r="BS395" i="30"/>
  <c r="BT395" i="30"/>
  <c r="BU395" i="30"/>
  <c r="BV395" i="30"/>
  <c r="BW395" i="30"/>
  <c r="BX395" i="30"/>
  <c r="F396" i="30"/>
  <c r="G396" i="30"/>
  <c r="H396" i="30"/>
  <c r="AG396" i="30"/>
  <c r="AH396" i="30"/>
  <c r="AF396" i="30" s="1"/>
  <c r="AI396" i="30"/>
  <c r="AJ396" i="30"/>
  <c r="AK396" i="30"/>
  <c r="AL396" i="30"/>
  <c r="AM396" i="30"/>
  <c r="AN396" i="30"/>
  <c r="AO396" i="30"/>
  <c r="AP396" i="30"/>
  <c r="AQ396" i="30"/>
  <c r="AR396" i="30"/>
  <c r="AS396" i="30"/>
  <c r="AT396" i="30"/>
  <c r="AU396" i="30"/>
  <c r="AV396" i="30"/>
  <c r="AW396" i="30"/>
  <c r="AX396" i="30"/>
  <c r="AY396" i="30"/>
  <c r="AZ396" i="30"/>
  <c r="BE396" i="30"/>
  <c r="BF396" i="30"/>
  <c r="BG396" i="30"/>
  <c r="BH396" i="30"/>
  <c r="BI396" i="30"/>
  <c r="BJ396" i="30"/>
  <c r="BK396" i="30"/>
  <c r="BL396" i="30"/>
  <c r="BM396" i="30"/>
  <c r="BN396" i="30"/>
  <c r="BO396" i="30"/>
  <c r="BP396" i="30"/>
  <c r="BQ396" i="30"/>
  <c r="BR396" i="30"/>
  <c r="BS396" i="30"/>
  <c r="BT396" i="30"/>
  <c r="BU396" i="30"/>
  <c r="BV396" i="30"/>
  <c r="BW396" i="30"/>
  <c r="BX396" i="30"/>
  <c r="F397" i="30"/>
  <c r="G397" i="30"/>
  <c r="H397" i="30"/>
  <c r="AG397" i="30"/>
  <c r="AH397" i="30"/>
  <c r="AF397" i="30" s="1"/>
  <c r="AI397" i="30"/>
  <c r="AJ397" i="30"/>
  <c r="AK397" i="30"/>
  <c r="AL397" i="30"/>
  <c r="AM397" i="30"/>
  <c r="AN397" i="30"/>
  <c r="AO397" i="30"/>
  <c r="AP397" i="30"/>
  <c r="AQ397" i="30"/>
  <c r="AR397" i="30"/>
  <c r="AS397" i="30"/>
  <c r="AT397" i="30"/>
  <c r="AU397" i="30"/>
  <c r="AV397" i="30"/>
  <c r="AW397" i="30"/>
  <c r="AX397" i="30"/>
  <c r="AY397" i="30"/>
  <c r="AZ397" i="30"/>
  <c r="BE397" i="30"/>
  <c r="BF397" i="30"/>
  <c r="BG397" i="30"/>
  <c r="BH397" i="30"/>
  <c r="BI397" i="30"/>
  <c r="BJ397" i="30"/>
  <c r="BK397" i="30"/>
  <c r="BL397" i="30"/>
  <c r="BM397" i="30"/>
  <c r="BN397" i="30"/>
  <c r="BO397" i="30"/>
  <c r="BP397" i="30"/>
  <c r="BQ397" i="30"/>
  <c r="BR397" i="30"/>
  <c r="BS397" i="30"/>
  <c r="BT397" i="30"/>
  <c r="BU397" i="30"/>
  <c r="BV397" i="30"/>
  <c r="BW397" i="30"/>
  <c r="BX397" i="30"/>
  <c r="F398" i="30"/>
  <c r="G398" i="30"/>
  <c r="H398" i="30"/>
  <c r="AG398" i="30"/>
  <c r="AH398" i="30"/>
  <c r="AF398" i="30" s="1"/>
  <c r="AI398" i="30"/>
  <c r="AJ398" i="30"/>
  <c r="AK398" i="30"/>
  <c r="AL398" i="30"/>
  <c r="AM398" i="30"/>
  <c r="AN398" i="30"/>
  <c r="AO398" i="30"/>
  <c r="AP398" i="30"/>
  <c r="AQ398" i="30"/>
  <c r="AR398" i="30"/>
  <c r="AS398" i="30"/>
  <c r="AT398" i="30"/>
  <c r="AU398" i="30"/>
  <c r="AV398" i="30"/>
  <c r="AW398" i="30"/>
  <c r="AX398" i="30"/>
  <c r="AY398" i="30"/>
  <c r="AZ398" i="30"/>
  <c r="BE398" i="30"/>
  <c r="BF398" i="30"/>
  <c r="BG398" i="30"/>
  <c r="BH398" i="30"/>
  <c r="BI398" i="30"/>
  <c r="BJ398" i="30"/>
  <c r="BK398" i="30"/>
  <c r="BL398" i="30"/>
  <c r="BM398" i="30"/>
  <c r="BN398" i="30"/>
  <c r="BO398" i="30"/>
  <c r="BP398" i="30"/>
  <c r="BQ398" i="30"/>
  <c r="BR398" i="30"/>
  <c r="BS398" i="30"/>
  <c r="BT398" i="30"/>
  <c r="BU398" i="30"/>
  <c r="BV398" i="30"/>
  <c r="BW398" i="30"/>
  <c r="BX398" i="30"/>
  <c r="F399" i="30"/>
  <c r="G399" i="30"/>
  <c r="H399" i="30"/>
  <c r="AG399" i="30"/>
  <c r="AH399" i="30"/>
  <c r="AF399" i="30" s="1"/>
  <c r="AI399" i="30"/>
  <c r="AJ399" i="30"/>
  <c r="AK399" i="30"/>
  <c r="AL399" i="30"/>
  <c r="AM399" i="30"/>
  <c r="AN399" i="30"/>
  <c r="AO399" i="30"/>
  <c r="AP399" i="30"/>
  <c r="AQ399" i="30"/>
  <c r="AR399" i="30"/>
  <c r="AS399" i="30"/>
  <c r="AT399" i="30"/>
  <c r="AU399" i="30"/>
  <c r="AV399" i="30"/>
  <c r="AW399" i="30"/>
  <c r="AX399" i="30"/>
  <c r="AY399" i="30"/>
  <c r="AZ399" i="30"/>
  <c r="BE399" i="30"/>
  <c r="BF399" i="30"/>
  <c r="BG399" i="30"/>
  <c r="BH399" i="30"/>
  <c r="BI399" i="30"/>
  <c r="BJ399" i="30"/>
  <c r="BK399" i="30"/>
  <c r="BL399" i="30"/>
  <c r="BM399" i="30"/>
  <c r="BN399" i="30"/>
  <c r="BO399" i="30"/>
  <c r="BP399" i="30"/>
  <c r="BQ399" i="30"/>
  <c r="BR399" i="30"/>
  <c r="BS399" i="30"/>
  <c r="BT399" i="30"/>
  <c r="BU399" i="30"/>
  <c r="BV399" i="30"/>
  <c r="BW399" i="30"/>
  <c r="BX399" i="30"/>
  <c r="F400" i="30"/>
  <c r="G400" i="30"/>
  <c r="H400" i="30"/>
  <c r="AG400" i="30"/>
  <c r="AH400" i="30"/>
  <c r="AF400" i="30" s="1"/>
  <c r="AI400" i="30"/>
  <c r="AJ400" i="30"/>
  <c r="AK400" i="30"/>
  <c r="AL400" i="30"/>
  <c r="AM400" i="30"/>
  <c r="AN400" i="30"/>
  <c r="AO400" i="30"/>
  <c r="AP400" i="30"/>
  <c r="AQ400" i="30"/>
  <c r="AR400" i="30"/>
  <c r="AS400" i="30"/>
  <c r="AT400" i="30"/>
  <c r="AU400" i="30"/>
  <c r="AV400" i="30"/>
  <c r="AW400" i="30"/>
  <c r="AX400" i="30"/>
  <c r="AY400" i="30"/>
  <c r="AZ400" i="30"/>
  <c r="BE400" i="30"/>
  <c r="BF400" i="30"/>
  <c r="BG400" i="30"/>
  <c r="BH400" i="30"/>
  <c r="BI400" i="30"/>
  <c r="BJ400" i="30"/>
  <c r="BK400" i="30"/>
  <c r="BL400" i="30"/>
  <c r="BM400" i="30"/>
  <c r="BN400" i="30"/>
  <c r="BO400" i="30"/>
  <c r="BP400" i="30"/>
  <c r="BQ400" i="30"/>
  <c r="BR400" i="30"/>
  <c r="BS400" i="30"/>
  <c r="BT400" i="30"/>
  <c r="BU400" i="30"/>
  <c r="BV400" i="30"/>
  <c r="BW400" i="30"/>
  <c r="BX400" i="30"/>
  <c r="F401" i="30"/>
  <c r="G401" i="30"/>
  <c r="H401" i="30"/>
  <c r="AG401" i="30"/>
  <c r="AH401" i="30"/>
  <c r="AF401" i="30" s="1"/>
  <c r="AI401" i="30"/>
  <c r="AJ401" i="30"/>
  <c r="AK401" i="30"/>
  <c r="AL401" i="30"/>
  <c r="AM401" i="30"/>
  <c r="AN401" i="30"/>
  <c r="AO401" i="30"/>
  <c r="AP401" i="30"/>
  <c r="AQ401" i="30"/>
  <c r="AR401" i="30"/>
  <c r="AS401" i="30"/>
  <c r="AT401" i="30"/>
  <c r="AU401" i="30"/>
  <c r="AV401" i="30"/>
  <c r="AW401" i="30"/>
  <c r="AX401" i="30"/>
  <c r="AY401" i="30"/>
  <c r="AZ401" i="30"/>
  <c r="BE401" i="30"/>
  <c r="BF401" i="30"/>
  <c r="BG401" i="30"/>
  <c r="BH401" i="30"/>
  <c r="BI401" i="30"/>
  <c r="BJ401" i="30"/>
  <c r="BK401" i="30"/>
  <c r="BL401" i="30"/>
  <c r="BM401" i="30"/>
  <c r="BN401" i="30"/>
  <c r="BO401" i="30"/>
  <c r="BP401" i="30"/>
  <c r="BQ401" i="30"/>
  <c r="BR401" i="30"/>
  <c r="BS401" i="30"/>
  <c r="BT401" i="30"/>
  <c r="BU401" i="30"/>
  <c r="BV401" i="30"/>
  <c r="BW401" i="30"/>
  <c r="BX401" i="30"/>
  <c r="F402" i="30"/>
  <c r="G402" i="30"/>
  <c r="H402" i="30"/>
  <c r="AG402" i="30"/>
  <c r="AH402" i="30"/>
  <c r="AF402" i="30" s="1"/>
  <c r="AI402" i="30"/>
  <c r="AJ402" i="30"/>
  <c r="AK402" i="30"/>
  <c r="AL402" i="30"/>
  <c r="AM402" i="30"/>
  <c r="AN402" i="30"/>
  <c r="AO402" i="30"/>
  <c r="AP402" i="30"/>
  <c r="AQ402" i="30"/>
  <c r="AR402" i="30"/>
  <c r="AS402" i="30"/>
  <c r="AT402" i="30"/>
  <c r="AU402" i="30"/>
  <c r="AV402" i="30"/>
  <c r="AW402" i="30"/>
  <c r="AX402" i="30"/>
  <c r="AY402" i="30"/>
  <c r="AZ402" i="30"/>
  <c r="BE402" i="30"/>
  <c r="BF402" i="30"/>
  <c r="BG402" i="30"/>
  <c r="BH402" i="30"/>
  <c r="BI402" i="30"/>
  <c r="BJ402" i="30"/>
  <c r="BK402" i="30"/>
  <c r="BL402" i="30"/>
  <c r="BM402" i="30"/>
  <c r="BN402" i="30"/>
  <c r="BO402" i="30"/>
  <c r="BP402" i="30"/>
  <c r="BQ402" i="30"/>
  <c r="BR402" i="30"/>
  <c r="BS402" i="30"/>
  <c r="BT402" i="30"/>
  <c r="BU402" i="30"/>
  <c r="BV402" i="30"/>
  <c r="BW402" i="30"/>
  <c r="BX402" i="30"/>
  <c r="F403" i="30"/>
  <c r="G403" i="30"/>
  <c r="H403" i="30"/>
  <c r="AG403" i="30"/>
  <c r="AH403" i="30"/>
  <c r="AF403" i="30" s="1"/>
  <c r="AI403" i="30"/>
  <c r="AJ403" i="30"/>
  <c r="AK403" i="30"/>
  <c r="AL403" i="30"/>
  <c r="AM403" i="30"/>
  <c r="AN403" i="30"/>
  <c r="AO403" i="30"/>
  <c r="AP403" i="30"/>
  <c r="AQ403" i="30"/>
  <c r="AR403" i="30"/>
  <c r="AS403" i="30"/>
  <c r="AT403" i="30"/>
  <c r="AU403" i="30"/>
  <c r="AV403" i="30"/>
  <c r="AW403" i="30"/>
  <c r="AX403" i="30"/>
  <c r="AY403" i="30"/>
  <c r="AZ403" i="30"/>
  <c r="BE403" i="30"/>
  <c r="BF403" i="30"/>
  <c r="BG403" i="30"/>
  <c r="BH403" i="30"/>
  <c r="BI403" i="30"/>
  <c r="BJ403" i="30"/>
  <c r="BK403" i="30"/>
  <c r="BL403" i="30"/>
  <c r="BM403" i="30"/>
  <c r="BN403" i="30"/>
  <c r="BO403" i="30"/>
  <c r="BP403" i="30"/>
  <c r="BQ403" i="30"/>
  <c r="BR403" i="30"/>
  <c r="BS403" i="30"/>
  <c r="BT403" i="30"/>
  <c r="BU403" i="30"/>
  <c r="BV403" i="30"/>
  <c r="BW403" i="30"/>
  <c r="BX403" i="30"/>
  <c r="F404" i="30"/>
  <c r="G404" i="30"/>
  <c r="H404" i="30"/>
  <c r="AG404" i="30"/>
  <c r="AH404" i="30"/>
  <c r="AF404" i="30" s="1"/>
  <c r="AI404" i="30"/>
  <c r="AJ404" i="30"/>
  <c r="AK404" i="30"/>
  <c r="AL404" i="30"/>
  <c r="AM404" i="30"/>
  <c r="AN404" i="30"/>
  <c r="AO404" i="30"/>
  <c r="AP404" i="30"/>
  <c r="AQ404" i="30"/>
  <c r="AR404" i="30"/>
  <c r="AS404" i="30"/>
  <c r="AT404" i="30"/>
  <c r="AU404" i="30"/>
  <c r="AV404" i="30"/>
  <c r="AW404" i="30"/>
  <c r="AX404" i="30"/>
  <c r="AY404" i="30"/>
  <c r="AZ404" i="30"/>
  <c r="BE404" i="30"/>
  <c r="BF404" i="30"/>
  <c r="BG404" i="30"/>
  <c r="BH404" i="30"/>
  <c r="BI404" i="30"/>
  <c r="BJ404" i="30"/>
  <c r="BK404" i="30"/>
  <c r="BL404" i="30"/>
  <c r="BM404" i="30"/>
  <c r="BN404" i="30"/>
  <c r="BO404" i="30"/>
  <c r="BP404" i="30"/>
  <c r="BQ404" i="30"/>
  <c r="BR404" i="30"/>
  <c r="BS404" i="30"/>
  <c r="BT404" i="30"/>
  <c r="BU404" i="30"/>
  <c r="BV404" i="30"/>
  <c r="BW404" i="30"/>
  <c r="BX404" i="30"/>
  <c r="F405" i="30"/>
  <c r="G405" i="30"/>
  <c r="H405" i="30"/>
  <c r="AG405" i="30"/>
  <c r="AH405" i="30"/>
  <c r="AF405" i="30" s="1"/>
  <c r="AI405" i="30"/>
  <c r="AJ405" i="30"/>
  <c r="AK405" i="30"/>
  <c r="AL405" i="30"/>
  <c r="AM405" i="30"/>
  <c r="AN405" i="30"/>
  <c r="AO405" i="30"/>
  <c r="AP405" i="30"/>
  <c r="AQ405" i="30"/>
  <c r="AR405" i="30"/>
  <c r="AS405" i="30"/>
  <c r="AT405" i="30"/>
  <c r="AU405" i="30"/>
  <c r="AV405" i="30"/>
  <c r="AW405" i="30"/>
  <c r="AX405" i="30"/>
  <c r="AY405" i="30"/>
  <c r="AZ405" i="30"/>
  <c r="BE405" i="30"/>
  <c r="BF405" i="30"/>
  <c r="BG405" i="30"/>
  <c r="BH405" i="30"/>
  <c r="BI405" i="30"/>
  <c r="BJ405" i="30"/>
  <c r="BK405" i="30"/>
  <c r="BL405" i="30"/>
  <c r="BM405" i="30"/>
  <c r="BN405" i="30"/>
  <c r="BO405" i="30"/>
  <c r="BP405" i="30"/>
  <c r="BQ405" i="30"/>
  <c r="BR405" i="30"/>
  <c r="BS405" i="30"/>
  <c r="BT405" i="30"/>
  <c r="BU405" i="30"/>
  <c r="BV405" i="30"/>
  <c r="BW405" i="30"/>
  <c r="BX405" i="30"/>
  <c r="F406" i="30"/>
  <c r="G406" i="30"/>
  <c r="H406" i="30"/>
  <c r="AG406" i="30"/>
  <c r="AH406" i="30"/>
  <c r="AF406" i="30" s="1"/>
  <c r="AI406" i="30"/>
  <c r="AJ406" i="30"/>
  <c r="AK406" i="30"/>
  <c r="AL406" i="30"/>
  <c r="AM406" i="30"/>
  <c r="AN406" i="30"/>
  <c r="AO406" i="30"/>
  <c r="AP406" i="30"/>
  <c r="AQ406" i="30"/>
  <c r="AR406" i="30"/>
  <c r="AS406" i="30"/>
  <c r="AT406" i="30"/>
  <c r="AU406" i="30"/>
  <c r="AV406" i="30"/>
  <c r="AW406" i="30"/>
  <c r="AX406" i="30"/>
  <c r="AY406" i="30"/>
  <c r="AZ406" i="30"/>
  <c r="BE406" i="30"/>
  <c r="BF406" i="30"/>
  <c r="BG406" i="30"/>
  <c r="BH406" i="30"/>
  <c r="BI406" i="30"/>
  <c r="BJ406" i="30"/>
  <c r="BK406" i="30"/>
  <c r="BL406" i="30"/>
  <c r="BM406" i="30"/>
  <c r="BN406" i="30"/>
  <c r="BO406" i="30"/>
  <c r="BP406" i="30"/>
  <c r="BQ406" i="30"/>
  <c r="BR406" i="30"/>
  <c r="BS406" i="30"/>
  <c r="BT406" i="30"/>
  <c r="BU406" i="30"/>
  <c r="BV406" i="30"/>
  <c r="BW406" i="30"/>
  <c r="BX406" i="30"/>
  <c r="F407" i="30"/>
  <c r="G407" i="30"/>
  <c r="H407" i="30"/>
  <c r="AG407" i="30"/>
  <c r="AH407" i="30"/>
  <c r="AF407" i="30" s="1"/>
  <c r="AI407" i="30"/>
  <c r="AJ407" i="30"/>
  <c r="AK407" i="30"/>
  <c r="AL407" i="30"/>
  <c r="AM407" i="30"/>
  <c r="AN407" i="30"/>
  <c r="AO407" i="30"/>
  <c r="AP407" i="30"/>
  <c r="AQ407" i="30"/>
  <c r="AR407" i="30"/>
  <c r="AS407" i="30"/>
  <c r="AT407" i="30"/>
  <c r="AU407" i="30"/>
  <c r="AV407" i="30"/>
  <c r="AW407" i="30"/>
  <c r="AX407" i="30"/>
  <c r="AY407" i="30"/>
  <c r="AZ407" i="30"/>
  <c r="BE407" i="30"/>
  <c r="BF407" i="30"/>
  <c r="BG407" i="30"/>
  <c r="BH407" i="30"/>
  <c r="BI407" i="30"/>
  <c r="BJ407" i="30"/>
  <c r="BK407" i="30"/>
  <c r="BL407" i="30"/>
  <c r="BM407" i="30"/>
  <c r="BN407" i="30"/>
  <c r="BO407" i="30"/>
  <c r="BP407" i="30"/>
  <c r="BQ407" i="30"/>
  <c r="BR407" i="30"/>
  <c r="BS407" i="30"/>
  <c r="BT407" i="30"/>
  <c r="BU407" i="30"/>
  <c r="BV407" i="30"/>
  <c r="BW407" i="30"/>
  <c r="BX407" i="30"/>
  <c r="F408" i="30"/>
  <c r="G408" i="30"/>
  <c r="H408" i="30"/>
  <c r="AG408" i="30"/>
  <c r="AH408" i="30"/>
  <c r="AF408" i="30" s="1"/>
  <c r="AI408" i="30"/>
  <c r="AJ408" i="30"/>
  <c r="AK408" i="30"/>
  <c r="AL408" i="30"/>
  <c r="AM408" i="30"/>
  <c r="AN408" i="30"/>
  <c r="AO408" i="30"/>
  <c r="AP408" i="30"/>
  <c r="AQ408" i="30"/>
  <c r="AR408" i="30"/>
  <c r="AS408" i="30"/>
  <c r="AT408" i="30"/>
  <c r="AU408" i="30"/>
  <c r="AV408" i="30"/>
  <c r="AW408" i="30"/>
  <c r="AX408" i="30"/>
  <c r="AY408" i="30"/>
  <c r="AZ408" i="30"/>
  <c r="BE408" i="30"/>
  <c r="BF408" i="30"/>
  <c r="BG408" i="30"/>
  <c r="BH408" i="30"/>
  <c r="BI408" i="30"/>
  <c r="BJ408" i="30"/>
  <c r="BK408" i="30"/>
  <c r="BL408" i="30"/>
  <c r="BM408" i="30"/>
  <c r="BN408" i="30"/>
  <c r="BO408" i="30"/>
  <c r="BP408" i="30"/>
  <c r="BQ408" i="30"/>
  <c r="BR408" i="30"/>
  <c r="BS408" i="30"/>
  <c r="BT408" i="30"/>
  <c r="BU408" i="30"/>
  <c r="BV408" i="30"/>
  <c r="BW408" i="30"/>
  <c r="BX408" i="30"/>
  <c r="F409" i="30"/>
  <c r="G409" i="30"/>
  <c r="H409" i="30"/>
  <c r="AG409" i="30"/>
  <c r="AH409" i="30"/>
  <c r="AF409" i="30" s="1"/>
  <c r="AI409" i="30"/>
  <c r="AJ409" i="30"/>
  <c r="AK409" i="30"/>
  <c r="AL409" i="30"/>
  <c r="AM409" i="30"/>
  <c r="AN409" i="30"/>
  <c r="AO409" i="30"/>
  <c r="AP409" i="30"/>
  <c r="AQ409" i="30"/>
  <c r="AR409" i="30"/>
  <c r="AS409" i="30"/>
  <c r="AT409" i="30"/>
  <c r="AU409" i="30"/>
  <c r="AV409" i="30"/>
  <c r="AW409" i="30"/>
  <c r="AX409" i="30"/>
  <c r="AY409" i="30"/>
  <c r="AZ409" i="30"/>
  <c r="BE409" i="30"/>
  <c r="BF409" i="30"/>
  <c r="BG409" i="30"/>
  <c r="BH409" i="30"/>
  <c r="BI409" i="30"/>
  <c r="BJ409" i="30"/>
  <c r="BK409" i="30"/>
  <c r="BL409" i="30"/>
  <c r="BM409" i="30"/>
  <c r="BN409" i="30"/>
  <c r="BO409" i="30"/>
  <c r="BP409" i="30"/>
  <c r="BQ409" i="30"/>
  <c r="BR409" i="30"/>
  <c r="BS409" i="30"/>
  <c r="BT409" i="30"/>
  <c r="BU409" i="30"/>
  <c r="BV409" i="30"/>
  <c r="BW409" i="30"/>
  <c r="BX409" i="30"/>
  <c r="F410" i="30"/>
  <c r="G410" i="30"/>
  <c r="H410" i="30"/>
  <c r="AG410" i="30"/>
  <c r="AH410" i="30"/>
  <c r="AF410" i="30" s="1"/>
  <c r="AI410" i="30"/>
  <c r="AJ410" i="30"/>
  <c r="AK410" i="30"/>
  <c r="AL410" i="30"/>
  <c r="AM410" i="30"/>
  <c r="AN410" i="30"/>
  <c r="AO410" i="30"/>
  <c r="AP410" i="30"/>
  <c r="AQ410" i="30"/>
  <c r="AR410" i="30"/>
  <c r="AS410" i="30"/>
  <c r="AT410" i="30"/>
  <c r="AU410" i="30"/>
  <c r="AV410" i="30"/>
  <c r="AW410" i="30"/>
  <c r="AX410" i="30"/>
  <c r="AY410" i="30"/>
  <c r="AZ410" i="30"/>
  <c r="BE410" i="30"/>
  <c r="BF410" i="30"/>
  <c r="BG410" i="30"/>
  <c r="BH410" i="30"/>
  <c r="BI410" i="30"/>
  <c r="BJ410" i="30"/>
  <c r="BK410" i="30"/>
  <c r="BL410" i="30"/>
  <c r="BM410" i="30"/>
  <c r="BN410" i="30"/>
  <c r="BO410" i="30"/>
  <c r="BP410" i="30"/>
  <c r="BQ410" i="30"/>
  <c r="BR410" i="30"/>
  <c r="BS410" i="30"/>
  <c r="BT410" i="30"/>
  <c r="BU410" i="30"/>
  <c r="BV410" i="30"/>
  <c r="BW410" i="30"/>
  <c r="BX410" i="30"/>
  <c r="F411" i="30"/>
  <c r="G411" i="30"/>
  <c r="H411" i="30"/>
  <c r="AG411" i="30"/>
  <c r="AH411" i="30"/>
  <c r="AF411" i="30" s="1"/>
  <c r="AI411" i="30"/>
  <c r="AJ411" i="30"/>
  <c r="AK411" i="30"/>
  <c r="AL411" i="30"/>
  <c r="AM411" i="30"/>
  <c r="AN411" i="30"/>
  <c r="AO411" i="30"/>
  <c r="AP411" i="30"/>
  <c r="AQ411" i="30"/>
  <c r="AR411" i="30"/>
  <c r="AS411" i="30"/>
  <c r="AT411" i="30"/>
  <c r="AU411" i="30"/>
  <c r="AV411" i="30"/>
  <c r="AW411" i="30"/>
  <c r="AX411" i="30"/>
  <c r="AY411" i="30"/>
  <c r="AZ411" i="30"/>
  <c r="BE411" i="30"/>
  <c r="BF411" i="30"/>
  <c r="BG411" i="30"/>
  <c r="BH411" i="30"/>
  <c r="BI411" i="30"/>
  <c r="BJ411" i="30"/>
  <c r="BK411" i="30"/>
  <c r="BL411" i="30"/>
  <c r="BM411" i="30"/>
  <c r="BN411" i="30"/>
  <c r="BO411" i="30"/>
  <c r="BP411" i="30"/>
  <c r="BQ411" i="30"/>
  <c r="BR411" i="30"/>
  <c r="BS411" i="30"/>
  <c r="BT411" i="30"/>
  <c r="BU411" i="30"/>
  <c r="BV411" i="30"/>
  <c r="BW411" i="30"/>
  <c r="BX411" i="30"/>
  <c r="F412" i="30"/>
  <c r="G412" i="30"/>
  <c r="H412" i="30"/>
  <c r="AG412" i="30"/>
  <c r="AH412" i="30"/>
  <c r="AF412" i="30" s="1"/>
  <c r="AI412" i="30"/>
  <c r="AJ412" i="30"/>
  <c r="AK412" i="30"/>
  <c r="AL412" i="30"/>
  <c r="AM412" i="30"/>
  <c r="AN412" i="30"/>
  <c r="AO412" i="30"/>
  <c r="AP412" i="30"/>
  <c r="AQ412" i="30"/>
  <c r="AR412" i="30"/>
  <c r="AS412" i="30"/>
  <c r="AT412" i="30"/>
  <c r="AU412" i="30"/>
  <c r="AV412" i="30"/>
  <c r="AW412" i="30"/>
  <c r="AX412" i="30"/>
  <c r="AY412" i="30"/>
  <c r="AZ412" i="30"/>
  <c r="BE412" i="30"/>
  <c r="BF412" i="30"/>
  <c r="BG412" i="30"/>
  <c r="BH412" i="30"/>
  <c r="BI412" i="30"/>
  <c r="BJ412" i="30"/>
  <c r="BK412" i="30"/>
  <c r="BL412" i="30"/>
  <c r="BM412" i="30"/>
  <c r="BN412" i="30"/>
  <c r="BO412" i="30"/>
  <c r="BP412" i="30"/>
  <c r="BQ412" i="30"/>
  <c r="BR412" i="30"/>
  <c r="BS412" i="30"/>
  <c r="BT412" i="30"/>
  <c r="BU412" i="30"/>
  <c r="BV412" i="30"/>
  <c r="BW412" i="30"/>
  <c r="BX412" i="30"/>
  <c r="F413" i="30"/>
  <c r="G413" i="30"/>
  <c r="H413" i="30"/>
  <c r="AG413" i="30"/>
  <c r="AH413" i="30"/>
  <c r="AF413" i="30" s="1"/>
  <c r="AI413" i="30"/>
  <c r="AJ413" i="30"/>
  <c r="AK413" i="30"/>
  <c r="AL413" i="30"/>
  <c r="AM413" i="30"/>
  <c r="AN413" i="30"/>
  <c r="AO413" i="30"/>
  <c r="AP413" i="30"/>
  <c r="AQ413" i="30"/>
  <c r="AR413" i="30"/>
  <c r="AS413" i="30"/>
  <c r="AT413" i="30"/>
  <c r="AU413" i="30"/>
  <c r="AV413" i="30"/>
  <c r="AW413" i="30"/>
  <c r="AX413" i="30"/>
  <c r="AY413" i="30"/>
  <c r="AZ413" i="30"/>
  <c r="BE413" i="30"/>
  <c r="BF413" i="30"/>
  <c r="BG413" i="30"/>
  <c r="BH413" i="30"/>
  <c r="BI413" i="30"/>
  <c r="BJ413" i="30"/>
  <c r="BK413" i="30"/>
  <c r="BL413" i="30"/>
  <c r="BM413" i="30"/>
  <c r="BN413" i="30"/>
  <c r="BO413" i="30"/>
  <c r="BP413" i="30"/>
  <c r="BQ413" i="30"/>
  <c r="BR413" i="30"/>
  <c r="BS413" i="30"/>
  <c r="BT413" i="30"/>
  <c r="BU413" i="30"/>
  <c r="BV413" i="30"/>
  <c r="BW413" i="30"/>
  <c r="BX413" i="30"/>
  <c r="F414" i="30"/>
  <c r="G414" i="30"/>
  <c r="H414" i="30"/>
  <c r="AG414" i="30"/>
  <c r="AH414" i="30"/>
  <c r="AF414" i="30" s="1"/>
  <c r="AI414" i="30"/>
  <c r="AJ414" i="30"/>
  <c r="AK414" i="30"/>
  <c r="AL414" i="30"/>
  <c r="AM414" i="30"/>
  <c r="AN414" i="30"/>
  <c r="AO414" i="30"/>
  <c r="AP414" i="30"/>
  <c r="AQ414" i="30"/>
  <c r="AR414" i="30"/>
  <c r="AS414" i="30"/>
  <c r="AT414" i="30"/>
  <c r="AU414" i="30"/>
  <c r="AV414" i="30"/>
  <c r="AW414" i="30"/>
  <c r="AX414" i="30"/>
  <c r="AY414" i="30"/>
  <c r="AZ414" i="30"/>
  <c r="BE414" i="30"/>
  <c r="BF414" i="30"/>
  <c r="BG414" i="30"/>
  <c r="BH414" i="30"/>
  <c r="BI414" i="30"/>
  <c r="BJ414" i="30"/>
  <c r="BK414" i="30"/>
  <c r="BL414" i="30"/>
  <c r="BM414" i="30"/>
  <c r="BN414" i="30"/>
  <c r="BO414" i="30"/>
  <c r="BP414" i="30"/>
  <c r="BQ414" i="30"/>
  <c r="BR414" i="30"/>
  <c r="BS414" i="30"/>
  <c r="BT414" i="30"/>
  <c r="BU414" i="30"/>
  <c r="BV414" i="30"/>
  <c r="BW414" i="30"/>
  <c r="BX414" i="30"/>
  <c r="F415" i="30"/>
  <c r="G415" i="30"/>
  <c r="H415" i="30"/>
  <c r="AG415" i="30"/>
  <c r="AH415" i="30"/>
  <c r="AF415" i="30" s="1"/>
  <c r="AI415" i="30"/>
  <c r="AJ415" i="30"/>
  <c r="AK415" i="30"/>
  <c r="AL415" i="30"/>
  <c r="AM415" i="30"/>
  <c r="AN415" i="30"/>
  <c r="AO415" i="30"/>
  <c r="AP415" i="30"/>
  <c r="AQ415" i="30"/>
  <c r="AR415" i="30"/>
  <c r="AS415" i="30"/>
  <c r="AT415" i="30"/>
  <c r="AU415" i="30"/>
  <c r="AV415" i="30"/>
  <c r="AW415" i="30"/>
  <c r="AX415" i="30"/>
  <c r="AY415" i="30"/>
  <c r="AZ415" i="30"/>
  <c r="BE415" i="30"/>
  <c r="BF415" i="30"/>
  <c r="BG415" i="30"/>
  <c r="BH415" i="30"/>
  <c r="BI415" i="30"/>
  <c r="BJ415" i="30"/>
  <c r="BK415" i="30"/>
  <c r="BL415" i="30"/>
  <c r="BM415" i="30"/>
  <c r="BN415" i="30"/>
  <c r="BO415" i="30"/>
  <c r="BP415" i="30"/>
  <c r="BQ415" i="30"/>
  <c r="BR415" i="30"/>
  <c r="BS415" i="30"/>
  <c r="BT415" i="30"/>
  <c r="BU415" i="30"/>
  <c r="BV415" i="30"/>
  <c r="BW415" i="30"/>
  <c r="BX415" i="30"/>
  <c r="F416" i="30"/>
  <c r="G416" i="30"/>
  <c r="H416" i="30"/>
  <c r="AG416" i="30"/>
  <c r="AH416" i="30"/>
  <c r="AF416" i="30" s="1"/>
  <c r="AI416" i="30"/>
  <c r="AJ416" i="30"/>
  <c r="AK416" i="30"/>
  <c r="AL416" i="30"/>
  <c r="AM416" i="30"/>
  <c r="AN416" i="30"/>
  <c r="AO416" i="30"/>
  <c r="AP416" i="30"/>
  <c r="AQ416" i="30"/>
  <c r="AR416" i="30"/>
  <c r="AS416" i="30"/>
  <c r="AT416" i="30"/>
  <c r="AU416" i="30"/>
  <c r="AV416" i="30"/>
  <c r="AW416" i="30"/>
  <c r="AX416" i="30"/>
  <c r="AY416" i="30"/>
  <c r="AZ416" i="30"/>
  <c r="BE416" i="30"/>
  <c r="BF416" i="30"/>
  <c r="BG416" i="30"/>
  <c r="BH416" i="30"/>
  <c r="BI416" i="30"/>
  <c r="BJ416" i="30"/>
  <c r="BK416" i="30"/>
  <c r="BL416" i="30"/>
  <c r="BM416" i="30"/>
  <c r="BN416" i="30"/>
  <c r="BO416" i="30"/>
  <c r="BP416" i="30"/>
  <c r="BQ416" i="30"/>
  <c r="BR416" i="30"/>
  <c r="BS416" i="30"/>
  <c r="BT416" i="30"/>
  <c r="BU416" i="30"/>
  <c r="BV416" i="30"/>
  <c r="BW416" i="30"/>
  <c r="BX416" i="30"/>
  <c r="F417" i="30"/>
  <c r="G417" i="30"/>
  <c r="H417" i="30"/>
  <c r="AG417" i="30"/>
  <c r="AH417" i="30"/>
  <c r="AF417" i="30" s="1"/>
  <c r="AI417" i="30"/>
  <c r="AJ417" i="30"/>
  <c r="AK417" i="30"/>
  <c r="AL417" i="30"/>
  <c r="AM417" i="30"/>
  <c r="AN417" i="30"/>
  <c r="AO417" i="30"/>
  <c r="AP417" i="30"/>
  <c r="AQ417" i="30"/>
  <c r="AR417" i="30"/>
  <c r="AS417" i="30"/>
  <c r="AT417" i="30"/>
  <c r="AU417" i="30"/>
  <c r="AV417" i="30"/>
  <c r="AW417" i="30"/>
  <c r="AX417" i="30"/>
  <c r="AY417" i="30"/>
  <c r="AZ417" i="30"/>
  <c r="BE417" i="30"/>
  <c r="BF417" i="30"/>
  <c r="BG417" i="30"/>
  <c r="BH417" i="30"/>
  <c r="BI417" i="30"/>
  <c r="BJ417" i="30"/>
  <c r="BK417" i="30"/>
  <c r="BL417" i="30"/>
  <c r="BM417" i="30"/>
  <c r="BN417" i="30"/>
  <c r="BO417" i="30"/>
  <c r="BP417" i="30"/>
  <c r="BQ417" i="30"/>
  <c r="BR417" i="30"/>
  <c r="BS417" i="30"/>
  <c r="BT417" i="30"/>
  <c r="BU417" i="30"/>
  <c r="BV417" i="30"/>
  <c r="BW417" i="30"/>
  <c r="BX417" i="30"/>
  <c r="F418" i="30"/>
  <c r="G418" i="30"/>
  <c r="H418" i="30"/>
  <c r="AG418" i="30"/>
  <c r="AH418" i="30"/>
  <c r="AF418" i="30" s="1"/>
  <c r="AI418" i="30"/>
  <c r="AJ418" i="30"/>
  <c r="AK418" i="30"/>
  <c r="AL418" i="30"/>
  <c r="AM418" i="30"/>
  <c r="AN418" i="30"/>
  <c r="AO418" i="30"/>
  <c r="AP418" i="30"/>
  <c r="AQ418" i="30"/>
  <c r="AR418" i="30"/>
  <c r="AS418" i="30"/>
  <c r="AT418" i="30"/>
  <c r="AU418" i="30"/>
  <c r="AV418" i="30"/>
  <c r="AW418" i="30"/>
  <c r="AX418" i="30"/>
  <c r="AY418" i="30"/>
  <c r="AZ418" i="30"/>
  <c r="BE418" i="30"/>
  <c r="BF418" i="30"/>
  <c r="BG418" i="30"/>
  <c r="BH418" i="30"/>
  <c r="BI418" i="30"/>
  <c r="BJ418" i="30"/>
  <c r="BK418" i="30"/>
  <c r="BL418" i="30"/>
  <c r="BM418" i="30"/>
  <c r="BN418" i="30"/>
  <c r="BO418" i="30"/>
  <c r="BP418" i="30"/>
  <c r="BQ418" i="30"/>
  <c r="BR418" i="30"/>
  <c r="BS418" i="30"/>
  <c r="BT418" i="30"/>
  <c r="BU418" i="30"/>
  <c r="BV418" i="30"/>
  <c r="BW418" i="30"/>
  <c r="BX418" i="30"/>
  <c r="F419" i="30"/>
  <c r="G419" i="30"/>
  <c r="H419" i="30"/>
  <c r="AG419" i="30"/>
  <c r="AH419" i="30"/>
  <c r="AF419" i="30" s="1"/>
  <c r="AI419" i="30"/>
  <c r="AJ419" i="30"/>
  <c r="AK419" i="30"/>
  <c r="AL419" i="30"/>
  <c r="AM419" i="30"/>
  <c r="AN419" i="30"/>
  <c r="AO419" i="30"/>
  <c r="AP419" i="30"/>
  <c r="AQ419" i="30"/>
  <c r="AR419" i="30"/>
  <c r="AS419" i="30"/>
  <c r="AT419" i="30"/>
  <c r="AU419" i="30"/>
  <c r="AV419" i="30"/>
  <c r="AW419" i="30"/>
  <c r="AX419" i="30"/>
  <c r="AY419" i="30"/>
  <c r="AZ419" i="30"/>
  <c r="BE419" i="30"/>
  <c r="BF419" i="30"/>
  <c r="BG419" i="30"/>
  <c r="BH419" i="30"/>
  <c r="BI419" i="30"/>
  <c r="BJ419" i="30"/>
  <c r="BK419" i="30"/>
  <c r="BL419" i="30"/>
  <c r="BM419" i="30"/>
  <c r="BN419" i="30"/>
  <c r="BO419" i="30"/>
  <c r="BP419" i="30"/>
  <c r="BQ419" i="30"/>
  <c r="BR419" i="30"/>
  <c r="BS419" i="30"/>
  <c r="BT419" i="30"/>
  <c r="BU419" i="30"/>
  <c r="BV419" i="30"/>
  <c r="BW419" i="30"/>
  <c r="BX419" i="30"/>
  <c r="F420" i="30"/>
  <c r="G420" i="30"/>
  <c r="H420" i="30"/>
  <c r="AG420" i="30"/>
  <c r="AH420" i="30"/>
  <c r="AF420" i="30" s="1"/>
  <c r="AI420" i="30"/>
  <c r="AJ420" i="30"/>
  <c r="AK420" i="30"/>
  <c r="AL420" i="30"/>
  <c r="AM420" i="30"/>
  <c r="AN420" i="30"/>
  <c r="AO420" i="30"/>
  <c r="AP420" i="30"/>
  <c r="AQ420" i="30"/>
  <c r="AR420" i="30"/>
  <c r="AS420" i="30"/>
  <c r="AT420" i="30"/>
  <c r="AU420" i="30"/>
  <c r="AV420" i="30"/>
  <c r="AW420" i="30"/>
  <c r="AX420" i="30"/>
  <c r="AY420" i="30"/>
  <c r="AZ420" i="30"/>
  <c r="BE420" i="30"/>
  <c r="BF420" i="30"/>
  <c r="BG420" i="30"/>
  <c r="BH420" i="30"/>
  <c r="BI420" i="30"/>
  <c r="BJ420" i="30"/>
  <c r="BK420" i="30"/>
  <c r="BL420" i="30"/>
  <c r="BM420" i="30"/>
  <c r="BN420" i="30"/>
  <c r="BO420" i="30"/>
  <c r="BP420" i="30"/>
  <c r="BQ420" i="30"/>
  <c r="BR420" i="30"/>
  <c r="BS420" i="30"/>
  <c r="BT420" i="30"/>
  <c r="BU420" i="30"/>
  <c r="BV420" i="30"/>
  <c r="BW420" i="30"/>
  <c r="BX420" i="30"/>
  <c r="F421" i="30"/>
  <c r="G421" i="30"/>
  <c r="H421" i="30"/>
  <c r="AG421" i="30"/>
  <c r="AH421" i="30"/>
  <c r="AF421" i="30" s="1"/>
  <c r="AI421" i="30"/>
  <c r="AJ421" i="30"/>
  <c r="AK421" i="30"/>
  <c r="AL421" i="30"/>
  <c r="AM421" i="30"/>
  <c r="AN421" i="30"/>
  <c r="AO421" i="30"/>
  <c r="AP421" i="30"/>
  <c r="AQ421" i="30"/>
  <c r="AR421" i="30"/>
  <c r="AS421" i="30"/>
  <c r="AT421" i="30"/>
  <c r="AU421" i="30"/>
  <c r="AV421" i="30"/>
  <c r="AW421" i="30"/>
  <c r="AX421" i="30"/>
  <c r="AY421" i="30"/>
  <c r="AZ421" i="30"/>
  <c r="BE421" i="30"/>
  <c r="BF421" i="30"/>
  <c r="BG421" i="30"/>
  <c r="BH421" i="30"/>
  <c r="BI421" i="30"/>
  <c r="BJ421" i="30"/>
  <c r="BK421" i="30"/>
  <c r="BL421" i="30"/>
  <c r="BM421" i="30"/>
  <c r="BN421" i="30"/>
  <c r="BO421" i="30"/>
  <c r="BP421" i="30"/>
  <c r="BQ421" i="30"/>
  <c r="BR421" i="30"/>
  <c r="BS421" i="30"/>
  <c r="BT421" i="30"/>
  <c r="BU421" i="30"/>
  <c r="BV421" i="30"/>
  <c r="BW421" i="30"/>
  <c r="BX421" i="30"/>
  <c r="F422" i="30"/>
  <c r="G422" i="30"/>
  <c r="H422" i="30"/>
  <c r="AG422" i="30"/>
  <c r="AH422" i="30"/>
  <c r="AF422" i="30" s="1"/>
  <c r="AI422" i="30"/>
  <c r="AJ422" i="30"/>
  <c r="AK422" i="30"/>
  <c r="AL422" i="30"/>
  <c r="AM422" i="30"/>
  <c r="AN422" i="30"/>
  <c r="AO422" i="30"/>
  <c r="AP422" i="30"/>
  <c r="AQ422" i="30"/>
  <c r="AR422" i="30"/>
  <c r="AS422" i="30"/>
  <c r="AT422" i="30"/>
  <c r="AU422" i="30"/>
  <c r="AV422" i="30"/>
  <c r="AW422" i="30"/>
  <c r="AX422" i="30"/>
  <c r="AY422" i="30"/>
  <c r="AZ422" i="30"/>
  <c r="BE422" i="30"/>
  <c r="BF422" i="30"/>
  <c r="BG422" i="30"/>
  <c r="BH422" i="30"/>
  <c r="BI422" i="30"/>
  <c r="BJ422" i="30"/>
  <c r="BK422" i="30"/>
  <c r="BL422" i="30"/>
  <c r="BM422" i="30"/>
  <c r="BN422" i="30"/>
  <c r="BO422" i="30"/>
  <c r="BP422" i="30"/>
  <c r="BQ422" i="30"/>
  <c r="BR422" i="30"/>
  <c r="BS422" i="30"/>
  <c r="BT422" i="30"/>
  <c r="BU422" i="30"/>
  <c r="BV422" i="30"/>
  <c r="BW422" i="30"/>
  <c r="BX422" i="30"/>
  <c r="F423" i="30"/>
  <c r="G423" i="30"/>
  <c r="H423" i="30"/>
  <c r="AG423" i="30"/>
  <c r="AH423" i="30"/>
  <c r="AF423" i="30" s="1"/>
  <c r="AI423" i="30"/>
  <c r="AJ423" i="30"/>
  <c r="AK423" i="30"/>
  <c r="AL423" i="30"/>
  <c r="AM423" i="30"/>
  <c r="AN423" i="30"/>
  <c r="AO423" i="30"/>
  <c r="AP423" i="30"/>
  <c r="AQ423" i="30"/>
  <c r="AR423" i="30"/>
  <c r="AS423" i="30"/>
  <c r="AT423" i="30"/>
  <c r="AU423" i="30"/>
  <c r="AV423" i="30"/>
  <c r="AW423" i="30"/>
  <c r="AX423" i="30"/>
  <c r="AY423" i="30"/>
  <c r="AZ423" i="30"/>
  <c r="BE423" i="30"/>
  <c r="BF423" i="30"/>
  <c r="BG423" i="30"/>
  <c r="BH423" i="30"/>
  <c r="BI423" i="30"/>
  <c r="BJ423" i="30"/>
  <c r="BK423" i="30"/>
  <c r="BL423" i="30"/>
  <c r="BM423" i="30"/>
  <c r="BN423" i="30"/>
  <c r="BO423" i="30"/>
  <c r="BP423" i="30"/>
  <c r="BQ423" i="30"/>
  <c r="BR423" i="30"/>
  <c r="BS423" i="30"/>
  <c r="BT423" i="30"/>
  <c r="BU423" i="30"/>
  <c r="BV423" i="30"/>
  <c r="BW423" i="30"/>
  <c r="BX423" i="30"/>
  <c r="F424" i="30"/>
  <c r="G424" i="30"/>
  <c r="H424" i="30"/>
  <c r="AG424" i="30"/>
  <c r="AH424" i="30"/>
  <c r="AF424" i="30" s="1"/>
  <c r="AI424" i="30"/>
  <c r="AJ424" i="30"/>
  <c r="AK424" i="30"/>
  <c r="AL424" i="30"/>
  <c r="AM424" i="30"/>
  <c r="AN424" i="30"/>
  <c r="AO424" i="30"/>
  <c r="AP424" i="30"/>
  <c r="AQ424" i="30"/>
  <c r="AR424" i="30"/>
  <c r="AS424" i="30"/>
  <c r="AT424" i="30"/>
  <c r="AU424" i="30"/>
  <c r="AV424" i="30"/>
  <c r="AW424" i="30"/>
  <c r="AX424" i="30"/>
  <c r="AY424" i="30"/>
  <c r="AZ424" i="30"/>
  <c r="BE424" i="30"/>
  <c r="BF424" i="30"/>
  <c r="BG424" i="30"/>
  <c r="BH424" i="30"/>
  <c r="BI424" i="30"/>
  <c r="BJ424" i="30"/>
  <c r="BK424" i="30"/>
  <c r="BL424" i="30"/>
  <c r="BM424" i="30"/>
  <c r="BN424" i="30"/>
  <c r="BO424" i="30"/>
  <c r="BP424" i="30"/>
  <c r="BQ424" i="30"/>
  <c r="BR424" i="30"/>
  <c r="BS424" i="30"/>
  <c r="BT424" i="30"/>
  <c r="BU424" i="30"/>
  <c r="BV424" i="30"/>
  <c r="BW424" i="30"/>
  <c r="BX424" i="30"/>
  <c r="F425" i="30"/>
  <c r="G425" i="30"/>
  <c r="H425" i="30"/>
  <c r="AG425" i="30"/>
  <c r="AH425" i="30"/>
  <c r="AF425" i="30" s="1"/>
  <c r="AI425" i="30"/>
  <c r="AJ425" i="30"/>
  <c r="AK425" i="30"/>
  <c r="AL425" i="30"/>
  <c r="AM425" i="30"/>
  <c r="AN425" i="30"/>
  <c r="AO425" i="30"/>
  <c r="AP425" i="30"/>
  <c r="AQ425" i="30"/>
  <c r="AR425" i="30"/>
  <c r="AS425" i="30"/>
  <c r="AT425" i="30"/>
  <c r="AU425" i="30"/>
  <c r="AV425" i="30"/>
  <c r="AW425" i="30"/>
  <c r="AX425" i="30"/>
  <c r="AY425" i="30"/>
  <c r="AZ425" i="30"/>
  <c r="BE425" i="30"/>
  <c r="BF425" i="30"/>
  <c r="BG425" i="30"/>
  <c r="BH425" i="30"/>
  <c r="BI425" i="30"/>
  <c r="BJ425" i="30"/>
  <c r="BK425" i="30"/>
  <c r="BL425" i="30"/>
  <c r="BM425" i="30"/>
  <c r="BN425" i="30"/>
  <c r="BO425" i="30"/>
  <c r="BP425" i="30"/>
  <c r="BQ425" i="30"/>
  <c r="BR425" i="30"/>
  <c r="BS425" i="30"/>
  <c r="BT425" i="30"/>
  <c r="BU425" i="30"/>
  <c r="BV425" i="30"/>
  <c r="BW425" i="30"/>
  <c r="BX425" i="30"/>
  <c r="F426" i="30"/>
  <c r="G426" i="30"/>
  <c r="H426" i="30"/>
  <c r="AG426" i="30"/>
  <c r="AH426" i="30"/>
  <c r="AF426" i="30" s="1"/>
  <c r="AI426" i="30"/>
  <c r="AJ426" i="30"/>
  <c r="AK426" i="30"/>
  <c r="AL426" i="30"/>
  <c r="AM426" i="30"/>
  <c r="AN426" i="30"/>
  <c r="AO426" i="30"/>
  <c r="AP426" i="30"/>
  <c r="AQ426" i="30"/>
  <c r="AR426" i="30"/>
  <c r="AS426" i="30"/>
  <c r="AT426" i="30"/>
  <c r="AU426" i="30"/>
  <c r="AV426" i="30"/>
  <c r="AW426" i="30"/>
  <c r="AX426" i="30"/>
  <c r="AY426" i="30"/>
  <c r="AZ426" i="30"/>
  <c r="BE426" i="30"/>
  <c r="BF426" i="30"/>
  <c r="BG426" i="30"/>
  <c r="BH426" i="30"/>
  <c r="BI426" i="30"/>
  <c r="BJ426" i="30"/>
  <c r="BK426" i="30"/>
  <c r="BL426" i="30"/>
  <c r="BM426" i="30"/>
  <c r="BN426" i="30"/>
  <c r="BO426" i="30"/>
  <c r="BP426" i="30"/>
  <c r="BQ426" i="30"/>
  <c r="BR426" i="30"/>
  <c r="BS426" i="30"/>
  <c r="BT426" i="30"/>
  <c r="BU426" i="30"/>
  <c r="BV426" i="30"/>
  <c r="BW426" i="30"/>
  <c r="BX426" i="30"/>
  <c r="F427" i="30"/>
  <c r="G427" i="30"/>
  <c r="H427" i="30"/>
  <c r="AG427" i="30"/>
  <c r="AH427" i="30"/>
  <c r="AF427" i="30" s="1"/>
  <c r="AI427" i="30"/>
  <c r="AJ427" i="30"/>
  <c r="AK427" i="30"/>
  <c r="AL427" i="30"/>
  <c r="AM427" i="30"/>
  <c r="AN427" i="30"/>
  <c r="AO427" i="30"/>
  <c r="AP427" i="30"/>
  <c r="AQ427" i="30"/>
  <c r="AR427" i="30"/>
  <c r="AS427" i="30"/>
  <c r="AT427" i="30"/>
  <c r="AU427" i="30"/>
  <c r="AV427" i="30"/>
  <c r="AW427" i="30"/>
  <c r="AX427" i="30"/>
  <c r="AY427" i="30"/>
  <c r="AZ427" i="30"/>
  <c r="BE427" i="30"/>
  <c r="BF427" i="30"/>
  <c r="BG427" i="30"/>
  <c r="BH427" i="30"/>
  <c r="BI427" i="30"/>
  <c r="BJ427" i="30"/>
  <c r="BK427" i="30"/>
  <c r="BL427" i="30"/>
  <c r="BM427" i="30"/>
  <c r="BN427" i="30"/>
  <c r="BO427" i="30"/>
  <c r="BP427" i="30"/>
  <c r="BQ427" i="30"/>
  <c r="BR427" i="30"/>
  <c r="BS427" i="30"/>
  <c r="BT427" i="30"/>
  <c r="BU427" i="30"/>
  <c r="BV427" i="30"/>
  <c r="BW427" i="30"/>
  <c r="BX427" i="30"/>
  <c r="F428" i="30"/>
  <c r="G428" i="30"/>
  <c r="H428" i="30"/>
  <c r="AG428" i="30"/>
  <c r="AH428" i="30"/>
  <c r="AF428" i="30" s="1"/>
  <c r="AI428" i="30"/>
  <c r="AJ428" i="30"/>
  <c r="AK428" i="30"/>
  <c r="AL428" i="30"/>
  <c r="AM428" i="30"/>
  <c r="AN428" i="30"/>
  <c r="AO428" i="30"/>
  <c r="AP428" i="30"/>
  <c r="AQ428" i="30"/>
  <c r="AR428" i="30"/>
  <c r="AS428" i="30"/>
  <c r="AT428" i="30"/>
  <c r="AU428" i="30"/>
  <c r="AV428" i="30"/>
  <c r="AW428" i="30"/>
  <c r="AX428" i="30"/>
  <c r="AY428" i="30"/>
  <c r="AZ428" i="30"/>
  <c r="BE428" i="30"/>
  <c r="BF428" i="30"/>
  <c r="BG428" i="30"/>
  <c r="BH428" i="30"/>
  <c r="BI428" i="30"/>
  <c r="BJ428" i="30"/>
  <c r="BK428" i="30"/>
  <c r="BL428" i="30"/>
  <c r="BM428" i="30"/>
  <c r="BN428" i="30"/>
  <c r="BO428" i="30"/>
  <c r="BP428" i="30"/>
  <c r="BQ428" i="30"/>
  <c r="BR428" i="30"/>
  <c r="BS428" i="30"/>
  <c r="BT428" i="30"/>
  <c r="BU428" i="30"/>
  <c r="BV428" i="30"/>
  <c r="BW428" i="30"/>
  <c r="BX428" i="30"/>
  <c r="F429" i="30"/>
  <c r="G429" i="30"/>
  <c r="H429" i="30"/>
  <c r="AG429" i="30"/>
  <c r="AH429" i="30"/>
  <c r="AF429" i="30" s="1"/>
  <c r="AI429" i="30"/>
  <c r="AJ429" i="30"/>
  <c r="AK429" i="30"/>
  <c r="AL429" i="30"/>
  <c r="AM429" i="30"/>
  <c r="AN429" i="30"/>
  <c r="AO429" i="30"/>
  <c r="AP429" i="30"/>
  <c r="AQ429" i="30"/>
  <c r="AR429" i="30"/>
  <c r="AS429" i="30"/>
  <c r="AT429" i="30"/>
  <c r="AU429" i="30"/>
  <c r="AV429" i="30"/>
  <c r="AW429" i="30"/>
  <c r="AX429" i="30"/>
  <c r="AY429" i="30"/>
  <c r="AZ429" i="30"/>
  <c r="BE429" i="30"/>
  <c r="BF429" i="30"/>
  <c r="BG429" i="30"/>
  <c r="BH429" i="30"/>
  <c r="BI429" i="30"/>
  <c r="BJ429" i="30"/>
  <c r="BK429" i="30"/>
  <c r="BL429" i="30"/>
  <c r="BM429" i="30"/>
  <c r="BN429" i="30"/>
  <c r="BO429" i="30"/>
  <c r="BP429" i="30"/>
  <c r="BQ429" i="30"/>
  <c r="BR429" i="30"/>
  <c r="BS429" i="30"/>
  <c r="BT429" i="30"/>
  <c r="BU429" i="30"/>
  <c r="BV429" i="30"/>
  <c r="BW429" i="30"/>
  <c r="BX429" i="30"/>
  <c r="F430" i="30"/>
  <c r="G430" i="30"/>
  <c r="H430" i="30"/>
  <c r="AG430" i="30"/>
  <c r="AH430" i="30"/>
  <c r="AF430" i="30" s="1"/>
  <c r="AI430" i="30"/>
  <c r="AJ430" i="30"/>
  <c r="AK430" i="30"/>
  <c r="AL430" i="30"/>
  <c r="AM430" i="30"/>
  <c r="AN430" i="30"/>
  <c r="AO430" i="30"/>
  <c r="AP430" i="30"/>
  <c r="AQ430" i="30"/>
  <c r="AR430" i="30"/>
  <c r="AS430" i="30"/>
  <c r="AT430" i="30"/>
  <c r="AU430" i="30"/>
  <c r="AV430" i="30"/>
  <c r="AW430" i="30"/>
  <c r="AX430" i="30"/>
  <c r="AY430" i="30"/>
  <c r="AZ430" i="30"/>
  <c r="BE430" i="30"/>
  <c r="BF430" i="30"/>
  <c r="BG430" i="30"/>
  <c r="BH430" i="30"/>
  <c r="BI430" i="30"/>
  <c r="BJ430" i="30"/>
  <c r="BK430" i="30"/>
  <c r="BL430" i="30"/>
  <c r="BM430" i="30"/>
  <c r="BN430" i="30"/>
  <c r="BO430" i="30"/>
  <c r="BP430" i="30"/>
  <c r="BQ430" i="30"/>
  <c r="BR430" i="30"/>
  <c r="BS430" i="30"/>
  <c r="BT430" i="30"/>
  <c r="BU430" i="30"/>
  <c r="BV430" i="30"/>
  <c r="BW430" i="30"/>
  <c r="BX430" i="30"/>
  <c r="F431" i="30"/>
  <c r="G431" i="30"/>
  <c r="H431" i="30"/>
  <c r="AG431" i="30"/>
  <c r="AH431" i="30"/>
  <c r="AF431" i="30" s="1"/>
  <c r="AI431" i="30"/>
  <c r="AJ431" i="30"/>
  <c r="AK431" i="30"/>
  <c r="AL431" i="30"/>
  <c r="AM431" i="30"/>
  <c r="AN431" i="30"/>
  <c r="AO431" i="30"/>
  <c r="AP431" i="30"/>
  <c r="AQ431" i="30"/>
  <c r="AR431" i="30"/>
  <c r="AS431" i="30"/>
  <c r="AT431" i="30"/>
  <c r="AU431" i="30"/>
  <c r="AV431" i="30"/>
  <c r="AW431" i="30"/>
  <c r="AX431" i="30"/>
  <c r="AY431" i="30"/>
  <c r="AZ431" i="30"/>
  <c r="BE431" i="30"/>
  <c r="BF431" i="30"/>
  <c r="BG431" i="30"/>
  <c r="BH431" i="30"/>
  <c r="BI431" i="30"/>
  <c r="BJ431" i="30"/>
  <c r="BK431" i="30"/>
  <c r="BL431" i="30"/>
  <c r="BM431" i="30"/>
  <c r="BN431" i="30"/>
  <c r="BO431" i="30"/>
  <c r="BP431" i="30"/>
  <c r="BQ431" i="30"/>
  <c r="BR431" i="30"/>
  <c r="BS431" i="30"/>
  <c r="BT431" i="30"/>
  <c r="BU431" i="30"/>
  <c r="BV431" i="30"/>
  <c r="BW431" i="30"/>
  <c r="BX431" i="30"/>
  <c r="F432" i="30"/>
  <c r="G432" i="30"/>
  <c r="H432" i="30"/>
  <c r="AG432" i="30"/>
  <c r="AH432" i="30"/>
  <c r="AF432" i="30" s="1"/>
  <c r="AI432" i="30"/>
  <c r="AJ432" i="30"/>
  <c r="AK432" i="30"/>
  <c r="AL432" i="30"/>
  <c r="AM432" i="30"/>
  <c r="AN432" i="30"/>
  <c r="AO432" i="30"/>
  <c r="AP432" i="30"/>
  <c r="AQ432" i="30"/>
  <c r="AR432" i="30"/>
  <c r="AS432" i="30"/>
  <c r="AT432" i="30"/>
  <c r="AU432" i="30"/>
  <c r="AV432" i="30"/>
  <c r="AW432" i="30"/>
  <c r="AX432" i="30"/>
  <c r="AY432" i="30"/>
  <c r="AZ432" i="30"/>
  <c r="BE432" i="30"/>
  <c r="BF432" i="30"/>
  <c r="BG432" i="30"/>
  <c r="BH432" i="30"/>
  <c r="BI432" i="30"/>
  <c r="BJ432" i="30"/>
  <c r="BK432" i="30"/>
  <c r="BL432" i="30"/>
  <c r="BM432" i="30"/>
  <c r="BN432" i="30"/>
  <c r="BO432" i="30"/>
  <c r="BP432" i="30"/>
  <c r="BQ432" i="30"/>
  <c r="BR432" i="30"/>
  <c r="BS432" i="30"/>
  <c r="BT432" i="30"/>
  <c r="BU432" i="30"/>
  <c r="BV432" i="30"/>
  <c r="BW432" i="30"/>
  <c r="BX432" i="30"/>
  <c r="F433" i="30"/>
  <c r="G433" i="30"/>
  <c r="H433" i="30"/>
  <c r="AG433" i="30"/>
  <c r="AH433" i="30"/>
  <c r="AF433" i="30" s="1"/>
  <c r="AI433" i="30"/>
  <c r="AJ433" i="30"/>
  <c r="AK433" i="30"/>
  <c r="AL433" i="30"/>
  <c r="AM433" i="30"/>
  <c r="AN433" i="30"/>
  <c r="AO433" i="30"/>
  <c r="AP433" i="30"/>
  <c r="AQ433" i="30"/>
  <c r="AR433" i="30"/>
  <c r="AS433" i="30"/>
  <c r="AT433" i="30"/>
  <c r="AU433" i="30"/>
  <c r="AV433" i="30"/>
  <c r="AW433" i="30"/>
  <c r="AX433" i="30"/>
  <c r="AY433" i="30"/>
  <c r="AZ433" i="30"/>
  <c r="BE433" i="30"/>
  <c r="BF433" i="30"/>
  <c r="BG433" i="30"/>
  <c r="BH433" i="30"/>
  <c r="BI433" i="30"/>
  <c r="BJ433" i="30"/>
  <c r="BK433" i="30"/>
  <c r="BL433" i="30"/>
  <c r="BM433" i="30"/>
  <c r="BN433" i="30"/>
  <c r="BO433" i="30"/>
  <c r="BP433" i="30"/>
  <c r="BQ433" i="30"/>
  <c r="BR433" i="30"/>
  <c r="BS433" i="30"/>
  <c r="BT433" i="30"/>
  <c r="BU433" i="30"/>
  <c r="BV433" i="30"/>
  <c r="BW433" i="30"/>
  <c r="BX433" i="30"/>
  <c r="F434" i="30"/>
  <c r="G434" i="30"/>
  <c r="H434" i="30"/>
  <c r="AG434" i="30"/>
  <c r="AH434" i="30"/>
  <c r="AF434" i="30" s="1"/>
  <c r="AI434" i="30"/>
  <c r="AJ434" i="30"/>
  <c r="AK434" i="30"/>
  <c r="AL434" i="30"/>
  <c r="AM434" i="30"/>
  <c r="AN434" i="30"/>
  <c r="AO434" i="30"/>
  <c r="AP434" i="30"/>
  <c r="AQ434" i="30"/>
  <c r="AR434" i="30"/>
  <c r="AS434" i="30"/>
  <c r="AT434" i="30"/>
  <c r="AU434" i="30"/>
  <c r="AV434" i="30"/>
  <c r="AW434" i="30"/>
  <c r="AX434" i="30"/>
  <c r="AY434" i="30"/>
  <c r="AZ434" i="30"/>
  <c r="BE434" i="30"/>
  <c r="BF434" i="30"/>
  <c r="BG434" i="30"/>
  <c r="BH434" i="30"/>
  <c r="BI434" i="30"/>
  <c r="BJ434" i="30"/>
  <c r="BK434" i="30"/>
  <c r="BL434" i="30"/>
  <c r="BM434" i="30"/>
  <c r="BN434" i="30"/>
  <c r="BO434" i="30"/>
  <c r="BP434" i="30"/>
  <c r="BQ434" i="30"/>
  <c r="BR434" i="30"/>
  <c r="BS434" i="30"/>
  <c r="BT434" i="30"/>
  <c r="BU434" i="30"/>
  <c r="BV434" i="30"/>
  <c r="BW434" i="30"/>
  <c r="BX434" i="30"/>
  <c r="F435" i="30"/>
  <c r="G435" i="30"/>
  <c r="H435" i="30"/>
  <c r="AG435" i="30"/>
  <c r="AH435" i="30"/>
  <c r="AF435" i="30" s="1"/>
  <c r="AI435" i="30"/>
  <c r="AJ435" i="30"/>
  <c r="AK435" i="30"/>
  <c r="AL435" i="30"/>
  <c r="AM435" i="30"/>
  <c r="AN435" i="30"/>
  <c r="AO435" i="30"/>
  <c r="AP435" i="30"/>
  <c r="AQ435" i="30"/>
  <c r="AR435" i="30"/>
  <c r="AS435" i="30"/>
  <c r="AT435" i="30"/>
  <c r="AU435" i="30"/>
  <c r="AV435" i="30"/>
  <c r="AW435" i="30"/>
  <c r="AX435" i="30"/>
  <c r="AY435" i="30"/>
  <c r="AZ435" i="30"/>
  <c r="BE435" i="30"/>
  <c r="BF435" i="30"/>
  <c r="BG435" i="30"/>
  <c r="BH435" i="30"/>
  <c r="BI435" i="30"/>
  <c r="BJ435" i="30"/>
  <c r="BK435" i="30"/>
  <c r="BL435" i="30"/>
  <c r="BM435" i="30"/>
  <c r="BN435" i="30"/>
  <c r="BO435" i="30"/>
  <c r="BP435" i="30"/>
  <c r="BQ435" i="30"/>
  <c r="BR435" i="30"/>
  <c r="BS435" i="30"/>
  <c r="BT435" i="30"/>
  <c r="BU435" i="30"/>
  <c r="BV435" i="30"/>
  <c r="BW435" i="30"/>
  <c r="BX435" i="30"/>
  <c r="F436" i="30"/>
  <c r="G436" i="30"/>
  <c r="H436" i="30"/>
  <c r="AG436" i="30"/>
  <c r="AH436" i="30"/>
  <c r="AF436" i="30" s="1"/>
  <c r="AI436" i="30"/>
  <c r="AJ436" i="30"/>
  <c r="AK436" i="30"/>
  <c r="AL436" i="30"/>
  <c r="AM436" i="30"/>
  <c r="AN436" i="30"/>
  <c r="AO436" i="30"/>
  <c r="AP436" i="30"/>
  <c r="AQ436" i="30"/>
  <c r="AR436" i="30"/>
  <c r="AS436" i="30"/>
  <c r="AT436" i="30"/>
  <c r="AU436" i="30"/>
  <c r="AV436" i="30"/>
  <c r="AW436" i="30"/>
  <c r="AX436" i="30"/>
  <c r="AY436" i="30"/>
  <c r="AZ436" i="30"/>
  <c r="BE436" i="30"/>
  <c r="BF436" i="30"/>
  <c r="BG436" i="30"/>
  <c r="BH436" i="30"/>
  <c r="BI436" i="30"/>
  <c r="BJ436" i="30"/>
  <c r="BK436" i="30"/>
  <c r="BL436" i="30"/>
  <c r="BM436" i="30"/>
  <c r="BN436" i="30"/>
  <c r="BO436" i="30"/>
  <c r="BP436" i="30"/>
  <c r="BQ436" i="30"/>
  <c r="BR436" i="30"/>
  <c r="BS436" i="30"/>
  <c r="BT436" i="30"/>
  <c r="BU436" i="30"/>
  <c r="BV436" i="30"/>
  <c r="BW436" i="30"/>
  <c r="BX436" i="30"/>
  <c r="F437" i="30"/>
  <c r="G437" i="30"/>
  <c r="H437" i="30"/>
  <c r="AG437" i="30"/>
  <c r="AH437" i="30"/>
  <c r="AF437" i="30" s="1"/>
  <c r="AI437" i="30"/>
  <c r="AJ437" i="30"/>
  <c r="AK437" i="30"/>
  <c r="AL437" i="30"/>
  <c r="AM437" i="30"/>
  <c r="AN437" i="30"/>
  <c r="AO437" i="30"/>
  <c r="AP437" i="30"/>
  <c r="AQ437" i="30"/>
  <c r="AR437" i="30"/>
  <c r="AS437" i="30"/>
  <c r="AT437" i="30"/>
  <c r="AU437" i="30"/>
  <c r="AV437" i="30"/>
  <c r="AW437" i="30"/>
  <c r="AX437" i="30"/>
  <c r="AY437" i="30"/>
  <c r="AZ437" i="30"/>
  <c r="BE437" i="30"/>
  <c r="BF437" i="30"/>
  <c r="BG437" i="30"/>
  <c r="BH437" i="30"/>
  <c r="BI437" i="30"/>
  <c r="BJ437" i="30"/>
  <c r="BK437" i="30"/>
  <c r="BL437" i="30"/>
  <c r="BM437" i="30"/>
  <c r="BN437" i="30"/>
  <c r="BO437" i="30"/>
  <c r="BP437" i="30"/>
  <c r="BQ437" i="30"/>
  <c r="BR437" i="30"/>
  <c r="BS437" i="30"/>
  <c r="BT437" i="30"/>
  <c r="BU437" i="30"/>
  <c r="BV437" i="30"/>
  <c r="BW437" i="30"/>
  <c r="BX437" i="30"/>
  <c r="F438" i="30"/>
  <c r="G438" i="30"/>
  <c r="H438" i="30"/>
  <c r="AG438" i="30"/>
  <c r="AH438" i="30"/>
  <c r="AF438" i="30" s="1"/>
  <c r="AI438" i="30"/>
  <c r="AJ438" i="30"/>
  <c r="AK438" i="30"/>
  <c r="AL438" i="30"/>
  <c r="AM438" i="30"/>
  <c r="AN438" i="30"/>
  <c r="AO438" i="30"/>
  <c r="AP438" i="30"/>
  <c r="AQ438" i="30"/>
  <c r="AR438" i="30"/>
  <c r="AS438" i="30"/>
  <c r="AT438" i="30"/>
  <c r="AU438" i="30"/>
  <c r="AV438" i="30"/>
  <c r="AW438" i="30"/>
  <c r="AX438" i="30"/>
  <c r="AY438" i="30"/>
  <c r="AZ438" i="30"/>
  <c r="BE438" i="30"/>
  <c r="BF438" i="30"/>
  <c r="BG438" i="30"/>
  <c r="BH438" i="30"/>
  <c r="BI438" i="30"/>
  <c r="BJ438" i="30"/>
  <c r="BK438" i="30"/>
  <c r="BL438" i="30"/>
  <c r="BM438" i="30"/>
  <c r="BN438" i="30"/>
  <c r="BO438" i="30"/>
  <c r="BP438" i="30"/>
  <c r="BQ438" i="30"/>
  <c r="BR438" i="30"/>
  <c r="BS438" i="30"/>
  <c r="BT438" i="30"/>
  <c r="BU438" i="30"/>
  <c r="BV438" i="30"/>
  <c r="BW438" i="30"/>
  <c r="BX438" i="30"/>
  <c r="F439" i="30"/>
  <c r="G439" i="30"/>
  <c r="H439" i="30"/>
  <c r="AG439" i="30"/>
  <c r="AH439" i="30"/>
  <c r="AF439" i="30" s="1"/>
  <c r="AI439" i="30"/>
  <c r="AJ439" i="30"/>
  <c r="AK439" i="30"/>
  <c r="AL439" i="30"/>
  <c r="AM439" i="30"/>
  <c r="AN439" i="30"/>
  <c r="AO439" i="30"/>
  <c r="AP439" i="30"/>
  <c r="AQ439" i="30"/>
  <c r="AR439" i="30"/>
  <c r="AS439" i="30"/>
  <c r="AT439" i="30"/>
  <c r="AU439" i="30"/>
  <c r="AV439" i="30"/>
  <c r="AW439" i="30"/>
  <c r="AX439" i="30"/>
  <c r="AY439" i="30"/>
  <c r="AZ439" i="30"/>
  <c r="BE439" i="30"/>
  <c r="BF439" i="30"/>
  <c r="BG439" i="30"/>
  <c r="BH439" i="30"/>
  <c r="BI439" i="30"/>
  <c r="BJ439" i="30"/>
  <c r="BK439" i="30"/>
  <c r="BL439" i="30"/>
  <c r="BM439" i="30"/>
  <c r="BN439" i="30"/>
  <c r="BO439" i="30"/>
  <c r="BP439" i="30"/>
  <c r="BQ439" i="30"/>
  <c r="BR439" i="30"/>
  <c r="BS439" i="30"/>
  <c r="BT439" i="30"/>
  <c r="BU439" i="30"/>
  <c r="BV439" i="30"/>
  <c r="BW439" i="30"/>
  <c r="BX439" i="30"/>
  <c r="F440" i="30"/>
  <c r="G440" i="30"/>
  <c r="H440" i="30"/>
  <c r="AG440" i="30"/>
  <c r="AH440" i="30"/>
  <c r="AF440" i="30" s="1"/>
  <c r="AI440" i="30"/>
  <c r="AJ440" i="30"/>
  <c r="AK440" i="30"/>
  <c r="AL440" i="30"/>
  <c r="AM440" i="30"/>
  <c r="AN440" i="30"/>
  <c r="AO440" i="30"/>
  <c r="AP440" i="30"/>
  <c r="AQ440" i="30"/>
  <c r="AR440" i="30"/>
  <c r="AS440" i="30"/>
  <c r="AT440" i="30"/>
  <c r="AU440" i="30"/>
  <c r="AV440" i="30"/>
  <c r="AW440" i="30"/>
  <c r="AX440" i="30"/>
  <c r="AY440" i="30"/>
  <c r="AZ440" i="30"/>
  <c r="BE440" i="30"/>
  <c r="BF440" i="30"/>
  <c r="BG440" i="30"/>
  <c r="BH440" i="30"/>
  <c r="BI440" i="30"/>
  <c r="BJ440" i="30"/>
  <c r="BK440" i="30"/>
  <c r="BL440" i="30"/>
  <c r="BM440" i="30"/>
  <c r="BN440" i="30"/>
  <c r="BO440" i="30"/>
  <c r="BP440" i="30"/>
  <c r="BQ440" i="30"/>
  <c r="BR440" i="30"/>
  <c r="BS440" i="30"/>
  <c r="BT440" i="30"/>
  <c r="BU440" i="30"/>
  <c r="BV440" i="30"/>
  <c r="BW440" i="30"/>
  <c r="BX440" i="30"/>
  <c r="F441" i="30"/>
  <c r="G441" i="30"/>
  <c r="H441" i="30"/>
  <c r="AG441" i="30"/>
  <c r="AH441" i="30"/>
  <c r="AF441" i="30" s="1"/>
  <c r="AI441" i="30"/>
  <c r="AJ441" i="30"/>
  <c r="AK441" i="30"/>
  <c r="AL441" i="30"/>
  <c r="AM441" i="30"/>
  <c r="AN441" i="30"/>
  <c r="AO441" i="30"/>
  <c r="AP441" i="30"/>
  <c r="AQ441" i="30"/>
  <c r="AR441" i="30"/>
  <c r="AS441" i="30"/>
  <c r="AT441" i="30"/>
  <c r="AU441" i="30"/>
  <c r="AV441" i="30"/>
  <c r="AW441" i="30"/>
  <c r="AX441" i="30"/>
  <c r="AY441" i="30"/>
  <c r="AZ441" i="30"/>
  <c r="BE441" i="30"/>
  <c r="BF441" i="30"/>
  <c r="BG441" i="30"/>
  <c r="BH441" i="30"/>
  <c r="BI441" i="30"/>
  <c r="BJ441" i="30"/>
  <c r="BK441" i="30"/>
  <c r="BL441" i="30"/>
  <c r="BM441" i="30"/>
  <c r="BN441" i="30"/>
  <c r="BO441" i="30"/>
  <c r="BP441" i="30"/>
  <c r="BQ441" i="30"/>
  <c r="BR441" i="30"/>
  <c r="BS441" i="30"/>
  <c r="BT441" i="30"/>
  <c r="BU441" i="30"/>
  <c r="BV441" i="30"/>
  <c r="BW441" i="30"/>
  <c r="BX441" i="30"/>
  <c r="F442" i="30"/>
  <c r="G442" i="30"/>
  <c r="H442" i="30"/>
  <c r="AG442" i="30"/>
  <c r="AH442" i="30"/>
  <c r="AF442" i="30" s="1"/>
  <c r="AI442" i="30"/>
  <c r="AJ442" i="30"/>
  <c r="AK442" i="30"/>
  <c r="AL442" i="30"/>
  <c r="AM442" i="30"/>
  <c r="AN442" i="30"/>
  <c r="AO442" i="30"/>
  <c r="AP442" i="30"/>
  <c r="AQ442" i="30"/>
  <c r="AR442" i="30"/>
  <c r="AS442" i="30"/>
  <c r="AT442" i="30"/>
  <c r="AU442" i="30"/>
  <c r="AV442" i="30"/>
  <c r="AW442" i="30"/>
  <c r="AX442" i="30"/>
  <c r="AY442" i="30"/>
  <c r="AZ442" i="30"/>
  <c r="BE442" i="30"/>
  <c r="BF442" i="30"/>
  <c r="BG442" i="30"/>
  <c r="BH442" i="30"/>
  <c r="BI442" i="30"/>
  <c r="BJ442" i="30"/>
  <c r="BK442" i="30"/>
  <c r="BL442" i="30"/>
  <c r="BM442" i="30"/>
  <c r="BN442" i="30"/>
  <c r="BO442" i="30"/>
  <c r="BP442" i="30"/>
  <c r="BQ442" i="30"/>
  <c r="BR442" i="30"/>
  <c r="BS442" i="30"/>
  <c r="BT442" i="30"/>
  <c r="BU442" i="30"/>
  <c r="BV442" i="30"/>
  <c r="BW442" i="30"/>
  <c r="BX442" i="30"/>
  <c r="F443" i="30"/>
  <c r="G443" i="30"/>
  <c r="H443" i="30"/>
  <c r="AG443" i="30"/>
  <c r="AH443" i="30"/>
  <c r="AF443" i="30" s="1"/>
  <c r="AI443" i="30"/>
  <c r="AJ443" i="30"/>
  <c r="AK443" i="30"/>
  <c r="AL443" i="30"/>
  <c r="AM443" i="30"/>
  <c r="AN443" i="30"/>
  <c r="AO443" i="30"/>
  <c r="AP443" i="30"/>
  <c r="AQ443" i="30"/>
  <c r="AR443" i="30"/>
  <c r="AS443" i="30"/>
  <c r="AT443" i="30"/>
  <c r="AU443" i="30"/>
  <c r="AV443" i="30"/>
  <c r="AW443" i="30"/>
  <c r="AX443" i="30"/>
  <c r="AY443" i="30"/>
  <c r="AZ443" i="30"/>
  <c r="BE443" i="30"/>
  <c r="BF443" i="30"/>
  <c r="BG443" i="30"/>
  <c r="BH443" i="30"/>
  <c r="BI443" i="30"/>
  <c r="BJ443" i="30"/>
  <c r="BK443" i="30"/>
  <c r="BL443" i="30"/>
  <c r="BM443" i="30"/>
  <c r="BN443" i="30"/>
  <c r="BO443" i="30"/>
  <c r="BP443" i="30"/>
  <c r="BQ443" i="30"/>
  <c r="BR443" i="30"/>
  <c r="BS443" i="30"/>
  <c r="BT443" i="30"/>
  <c r="BU443" i="30"/>
  <c r="BV443" i="30"/>
  <c r="BW443" i="30"/>
  <c r="BX443" i="30"/>
  <c r="F444" i="30"/>
  <c r="G444" i="30"/>
  <c r="H444" i="30"/>
  <c r="AG444" i="30"/>
  <c r="AH444" i="30"/>
  <c r="AF444" i="30" s="1"/>
  <c r="AI444" i="30"/>
  <c r="AJ444" i="30"/>
  <c r="AK444" i="30"/>
  <c r="AL444" i="30"/>
  <c r="AM444" i="30"/>
  <c r="AN444" i="30"/>
  <c r="AO444" i="30"/>
  <c r="AP444" i="30"/>
  <c r="AQ444" i="30"/>
  <c r="AR444" i="30"/>
  <c r="AS444" i="30"/>
  <c r="AT444" i="30"/>
  <c r="AU444" i="30"/>
  <c r="AV444" i="30"/>
  <c r="AW444" i="30"/>
  <c r="AX444" i="30"/>
  <c r="AY444" i="30"/>
  <c r="AZ444" i="30"/>
  <c r="BE444" i="30"/>
  <c r="BF444" i="30"/>
  <c r="BG444" i="30"/>
  <c r="BH444" i="30"/>
  <c r="BI444" i="30"/>
  <c r="BJ444" i="30"/>
  <c r="BK444" i="30"/>
  <c r="BL444" i="30"/>
  <c r="BM444" i="30"/>
  <c r="BN444" i="30"/>
  <c r="BO444" i="30"/>
  <c r="BP444" i="30"/>
  <c r="BQ444" i="30"/>
  <c r="BR444" i="30"/>
  <c r="BS444" i="30"/>
  <c r="BT444" i="30"/>
  <c r="BU444" i="30"/>
  <c r="BV444" i="30"/>
  <c r="BW444" i="30"/>
  <c r="BX444" i="30"/>
  <c r="F445" i="30"/>
  <c r="G445" i="30"/>
  <c r="H445" i="30"/>
  <c r="AG445" i="30"/>
  <c r="AH445" i="30"/>
  <c r="AF445" i="30" s="1"/>
  <c r="AI445" i="30"/>
  <c r="AJ445" i="30"/>
  <c r="AK445" i="30"/>
  <c r="AL445" i="30"/>
  <c r="AM445" i="30"/>
  <c r="AN445" i="30"/>
  <c r="AO445" i="30"/>
  <c r="AP445" i="30"/>
  <c r="AQ445" i="30"/>
  <c r="AR445" i="30"/>
  <c r="AS445" i="30"/>
  <c r="AT445" i="30"/>
  <c r="AU445" i="30"/>
  <c r="AV445" i="30"/>
  <c r="AW445" i="30"/>
  <c r="AX445" i="30"/>
  <c r="AY445" i="30"/>
  <c r="AZ445" i="30"/>
  <c r="BE445" i="30"/>
  <c r="BF445" i="30"/>
  <c r="BG445" i="30"/>
  <c r="BH445" i="30"/>
  <c r="BI445" i="30"/>
  <c r="BJ445" i="30"/>
  <c r="BK445" i="30"/>
  <c r="BL445" i="30"/>
  <c r="BM445" i="30"/>
  <c r="BN445" i="30"/>
  <c r="BO445" i="30"/>
  <c r="BP445" i="30"/>
  <c r="BQ445" i="30"/>
  <c r="BR445" i="30"/>
  <c r="BS445" i="30"/>
  <c r="BT445" i="30"/>
  <c r="BU445" i="30"/>
  <c r="BV445" i="30"/>
  <c r="BW445" i="30"/>
  <c r="BX445" i="30"/>
  <c r="F446" i="30"/>
  <c r="G446" i="30"/>
  <c r="H446" i="30"/>
  <c r="AG446" i="30"/>
  <c r="AH446" i="30"/>
  <c r="AF446" i="30" s="1"/>
  <c r="AI446" i="30"/>
  <c r="AJ446" i="30"/>
  <c r="AK446" i="30"/>
  <c r="AL446" i="30"/>
  <c r="AM446" i="30"/>
  <c r="AN446" i="30"/>
  <c r="AO446" i="30"/>
  <c r="AP446" i="30"/>
  <c r="AQ446" i="30"/>
  <c r="AR446" i="30"/>
  <c r="AS446" i="30"/>
  <c r="AT446" i="30"/>
  <c r="AU446" i="30"/>
  <c r="AV446" i="30"/>
  <c r="AW446" i="30"/>
  <c r="AX446" i="30"/>
  <c r="AY446" i="30"/>
  <c r="AZ446" i="30"/>
  <c r="BE446" i="30"/>
  <c r="BF446" i="30"/>
  <c r="BG446" i="30"/>
  <c r="BH446" i="30"/>
  <c r="BI446" i="30"/>
  <c r="BJ446" i="30"/>
  <c r="BK446" i="30"/>
  <c r="BL446" i="30"/>
  <c r="BM446" i="30"/>
  <c r="BN446" i="30"/>
  <c r="BO446" i="30"/>
  <c r="BP446" i="30"/>
  <c r="BQ446" i="30"/>
  <c r="BR446" i="30"/>
  <c r="BS446" i="30"/>
  <c r="BT446" i="30"/>
  <c r="BU446" i="30"/>
  <c r="BV446" i="30"/>
  <c r="BW446" i="30"/>
  <c r="BX446" i="30"/>
  <c r="F447" i="30"/>
  <c r="G447" i="30"/>
  <c r="H447" i="30"/>
  <c r="AG447" i="30"/>
  <c r="AH447" i="30"/>
  <c r="AF447" i="30" s="1"/>
  <c r="AI447" i="30"/>
  <c r="AJ447" i="30"/>
  <c r="AK447" i="30"/>
  <c r="AL447" i="30"/>
  <c r="AM447" i="30"/>
  <c r="AN447" i="30"/>
  <c r="AO447" i="30"/>
  <c r="AP447" i="30"/>
  <c r="AQ447" i="30"/>
  <c r="AR447" i="30"/>
  <c r="AS447" i="30"/>
  <c r="AT447" i="30"/>
  <c r="AU447" i="30"/>
  <c r="AV447" i="30"/>
  <c r="AW447" i="30"/>
  <c r="AX447" i="30"/>
  <c r="AY447" i="30"/>
  <c r="AZ447" i="30"/>
  <c r="BE447" i="30"/>
  <c r="BF447" i="30"/>
  <c r="BG447" i="30"/>
  <c r="BH447" i="30"/>
  <c r="BI447" i="30"/>
  <c r="BJ447" i="30"/>
  <c r="BK447" i="30"/>
  <c r="BL447" i="30"/>
  <c r="BM447" i="30"/>
  <c r="BN447" i="30"/>
  <c r="BO447" i="30"/>
  <c r="BP447" i="30"/>
  <c r="BQ447" i="30"/>
  <c r="BR447" i="30"/>
  <c r="BS447" i="30"/>
  <c r="BT447" i="30"/>
  <c r="BU447" i="30"/>
  <c r="BV447" i="30"/>
  <c r="BW447" i="30"/>
  <c r="BX447" i="30"/>
  <c r="F448" i="30"/>
  <c r="G448" i="30"/>
  <c r="H448" i="30"/>
  <c r="AG448" i="30"/>
  <c r="AH448" i="30"/>
  <c r="AF448" i="30" s="1"/>
  <c r="AI448" i="30"/>
  <c r="AJ448" i="30"/>
  <c r="AK448" i="30"/>
  <c r="AL448" i="30"/>
  <c r="AM448" i="30"/>
  <c r="AN448" i="30"/>
  <c r="AO448" i="30"/>
  <c r="AP448" i="30"/>
  <c r="AQ448" i="30"/>
  <c r="AR448" i="30"/>
  <c r="AS448" i="30"/>
  <c r="AT448" i="30"/>
  <c r="AU448" i="30"/>
  <c r="AV448" i="30"/>
  <c r="AW448" i="30"/>
  <c r="AX448" i="30"/>
  <c r="AY448" i="30"/>
  <c r="AZ448" i="30"/>
  <c r="BE448" i="30"/>
  <c r="BF448" i="30"/>
  <c r="BG448" i="30"/>
  <c r="BH448" i="30"/>
  <c r="BI448" i="30"/>
  <c r="BJ448" i="30"/>
  <c r="BK448" i="30"/>
  <c r="BL448" i="30"/>
  <c r="BM448" i="30"/>
  <c r="BN448" i="30"/>
  <c r="BO448" i="30"/>
  <c r="BP448" i="30"/>
  <c r="BQ448" i="30"/>
  <c r="BR448" i="30"/>
  <c r="BS448" i="30"/>
  <c r="BT448" i="30"/>
  <c r="BU448" i="30"/>
  <c r="BV448" i="30"/>
  <c r="BW448" i="30"/>
  <c r="BX448" i="30"/>
  <c r="F449" i="30"/>
  <c r="G449" i="30"/>
  <c r="H449" i="30"/>
  <c r="AG449" i="30"/>
  <c r="AH449" i="30"/>
  <c r="AF449" i="30" s="1"/>
  <c r="AI449" i="30"/>
  <c r="AJ449" i="30"/>
  <c r="AK449" i="30"/>
  <c r="AL449" i="30"/>
  <c r="AM449" i="30"/>
  <c r="AN449" i="30"/>
  <c r="AO449" i="30"/>
  <c r="AP449" i="30"/>
  <c r="AQ449" i="30"/>
  <c r="AR449" i="30"/>
  <c r="AS449" i="30"/>
  <c r="AT449" i="30"/>
  <c r="AU449" i="30"/>
  <c r="AV449" i="30"/>
  <c r="AW449" i="30"/>
  <c r="AX449" i="30"/>
  <c r="AY449" i="30"/>
  <c r="AZ449" i="30"/>
  <c r="BE449" i="30"/>
  <c r="BF449" i="30"/>
  <c r="BG449" i="30"/>
  <c r="BH449" i="30"/>
  <c r="BI449" i="30"/>
  <c r="BJ449" i="30"/>
  <c r="BK449" i="30"/>
  <c r="BL449" i="30"/>
  <c r="BM449" i="30"/>
  <c r="BN449" i="30"/>
  <c r="BO449" i="30"/>
  <c r="BP449" i="30"/>
  <c r="BQ449" i="30"/>
  <c r="BR449" i="30"/>
  <c r="BS449" i="30"/>
  <c r="BT449" i="30"/>
  <c r="BU449" i="30"/>
  <c r="BV449" i="30"/>
  <c r="BW449" i="30"/>
  <c r="BX449" i="30"/>
  <c r="F450" i="30"/>
  <c r="G450" i="30"/>
  <c r="H450" i="30"/>
  <c r="AG450" i="30"/>
  <c r="AH450" i="30"/>
  <c r="AI450" i="30"/>
  <c r="AJ450" i="30"/>
  <c r="AK450" i="30"/>
  <c r="AL450" i="30"/>
  <c r="AM450" i="30"/>
  <c r="AN450" i="30"/>
  <c r="AO450" i="30"/>
  <c r="AP450" i="30"/>
  <c r="AQ450" i="30"/>
  <c r="AR450" i="30"/>
  <c r="AS450" i="30"/>
  <c r="AT450" i="30"/>
  <c r="AU450" i="30"/>
  <c r="AV450" i="30"/>
  <c r="AW450" i="30"/>
  <c r="AX450" i="30"/>
  <c r="AY450" i="30"/>
  <c r="AZ450" i="30"/>
  <c r="BE450" i="30"/>
  <c r="BF450" i="30"/>
  <c r="BG450" i="30"/>
  <c r="BH450" i="30"/>
  <c r="BI450" i="30"/>
  <c r="BJ450" i="30"/>
  <c r="BK450" i="30"/>
  <c r="BL450" i="30"/>
  <c r="BM450" i="30"/>
  <c r="BN450" i="30"/>
  <c r="BO450" i="30"/>
  <c r="BP450" i="30"/>
  <c r="BQ450" i="30"/>
  <c r="BR450" i="30"/>
  <c r="BS450" i="30"/>
  <c r="BT450" i="30"/>
  <c r="BU450" i="30"/>
  <c r="BV450" i="30"/>
  <c r="BW450" i="30"/>
  <c r="BX450" i="30"/>
  <c r="F451" i="30"/>
  <c r="G451" i="30"/>
  <c r="H451" i="30"/>
  <c r="AG451" i="30"/>
  <c r="AH451" i="30"/>
  <c r="AI451" i="30"/>
  <c r="AJ451" i="30"/>
  <c r="AK451" i="30"/>
  <c r="AL451" i="30"/>
  <c r="AM451" i="30"/>
  <c r="AN451" i="30"/>
  <c r="AO451" i="30"/>
  <c r="AP451" i="30"/>
  <c r="AQ451" i="30"/>
  <c r="AR451" i="30"/>
  <c r="AS451" i="30"/>
  <c r="AT451" i="30"/>
  <c r="AU451" i="30"/>
  <c r="AV451" i="30"/>
  <c r="AW451" i="30"/>
  <c r="AX451" i="30"/>
  <c r="AY451" i="30"/>
  <c r="AZ451" i="30"/>
  <c r="BE451" i="30"/>
  <c r="BF451" i="30"/>
  <c r="BG451" i="30"/>
  <c r="BH451" i="30"/>
  <c r="BI451" i="30"/>
  <c r="BJ451" i="30"/>
  <c r="BK451" i="30"/>
  <c r="BL451" i="30"/>
  <c r="BM451" i="30"/>
  <c r="BN451" i="30"/>
  <c r="BO451" i="30"/>
  <c r="BP451" i="30"/>
  <c r="BQ451" i="30"/>
  <c r="BR451" i="30"/>
  <c r="BS451" i="30"/>
  <c r="BT451" i="30"/>
  <c r="BU451" i="30"/>
  <c r="BV451" i="30"/>
  <c r="BW451" i="30"/>
  <c r="BX451" i="30"/>
  <c r="F452" i="30"/>
  <c r="G452" i="30"/>
  <c r="H452" i="30"/>
  <c r="AG452" i="30"/>
  <c r="AH452" i="30"/>
  <c r="AI452" i="30"/>
  <c r="AJ452" i="30"/>
  <c r="AK452" i="30"/>
  <c r="AL452" i="30"/>
  <c r="AM452" i="30"/>
  <c r="AN452" i="30"/>
  <c r="AO452" i="30"/>
  <c r="AP452" i="30"/>
  <c r="AQ452" i="30"/>
  <c r="AR452" i="30"/>
  <c r="AS452" i="30"/>
  <c r="AT452" i="30"/>
  <c r="AU452" i="30"/>
  <c r="AV452" i="30"/>
  <c r="AW452" i="30"/>
  <c r="AX452" i="30"/>
  <c r="AY452" i="30"/>
  <c r="AZ452" i="30"/>
  <c r="BE452" i="30"/>
  <c r="BF452" i="30"/>
  <c r="BG452" i="30"/>
  <c r="BH452" i="30"/>
  <c r="BI452" i="30"/>
  <c r="BJ452" i="30"/>
  <c r="BK452" i="30"/>
  <c r="BL452" i="30"/>
  <c r="BM452" i="30"/>
  <c r="BN452" i="30"/>
  <c r="BO452" i="30"/>
  <c r="BP452" i="30"/>
  <c r="BQ452" i="30"/>
  <c r="BR452" i="30"/>
  <c r="BS452" i="30"/>
  <c r="BT452" i="30"/>
  <c r="BU452" i="30"/>
  <c r="BV452" i="30"/>
  <c r="BW452" i="30"/>
  <c r="BX452" i="30"/>
  <c r="F453" i="30"/>
  <c r="G453" i="30"/>
  <c r="H453" i="30"/>
  <c r="AG453" i="30"/>
  <c r="AH453" i="30"/>
  <c r="AI453" i="30"/>
  <c r="AJ453" i="30"/>
  <c r="AK453" i="30"/>
  <c r="AL453" i="30"/>
  <c r="AM453" i="30"/>
  <c r="AN453" i="30"/>
  <c r="AO453" i="30"/>
  <c r="AP453" i="30"/>
  <c r="AQ453" i="30"/>
  <c r="AR453" i="30"/>
  <c r="AS453" i="30"/>
  <c r="AT453" i="30"/>
  <c r="AU453" i="30"/>
  <c r="AV453" i="30"/>
  <c r="AW453" i="30"/>
  <c r="AX453" i="30"/>
  <c r="AY453" i="30"/>
  <c r="AZ453" i="30"/>
  <c r="BE453" i="30"/>
  <c r="BF453" i="30"/>
  <c r="BG453" i="30"/>
  <c r="BH453" i="30"/>
  <c r="BI453" i="30"/>
  <c r="BJ453" i="30"/>
  <c r="BK453" i="30"/>
  <c r="BL453" i="30"/>
  <c r="BM453" i="30"/>
  <c r="BN453" i="30"/>
  <c r="BO453" i="30"/>
  <c r="BP453" i="30"/>
  <c r="BQ453" i="30"/>
  <c r="BR453" i="30"/>
  <c r="BS453" i="30"/>
  <c r="BT453" i="30"/>
  <c r="BU453" i="30"/>
  <c r="BV453" i="30"/>
  <c r="BW453" i="30"/>
  <c r="BX453" i="30"/>
  <c r="F454" i="30"/>
  <c r="G454" i="30"/>
  <c r="H454" i="30"/>
  <c r="AG454" i="30"/>
  <c r="AH454" i="30"/>
  <c r="AI454" i="30"/>
  <c r="AJ454" i="30"/>
  <c r="AK454" i="30"/>
  <c r="AL454" i="30"/>
  <c r="AM454" i="30"/>
  <c r="AN454" i="30"/>
  <c r="AO454" i="30"/>
  <c r="AP454" i="30"/>
  <c r="AQ454" i="30"/>
  <c r="AR454" i="30"/>
  <c r="AS454" i="30"/>
  <c r="AT454" i="30"/>
  <c r="AU454" i="30"/>
  <c r="AV454" i="30"/>
  <c r="AW454" i="30"/>
  <c r="AX454" i="30"/>
  <c r="AY454" i="30"/>
  <c r="AZ454" i="30"/>
  <c r="BE454" i="30"/>
  <c r="BF454" i="30"/>
  <c r="BG454" i="30"/>
  <c r="BH454" i="30"/>
  <c r="BI454" i="30"/>
  <c r="BJ454" i="30"/>
  <c r="BK454" i="30"/>
  <c r="BL454" i="30"/>
  <c r="BM454" i="30"/>
  <c r="BN454" i="30"/>
  <c r="BO454" i="30"/>
  <c r="BP454" i="30"/>
  <c r="BQ454" i="30"/>
  <c r="BR454" i="30"/>
  <c r="BS454" i="30"/>
  <c r="BT454" i="30"/>
  <c r="BU454" i="30"/>
  <c r="BV454" i="30"/>
  <c r="BW454" i="30"/>
  <c r="BX454" i="30"/>
  <c r="F455" i="30"/>
  <c r="G455" i="30"/>
  <c r="H455" i="30"/>
  <c r="AG455" i="30"/>
  <c r="AH455" i="30"/>
  <c r="AI455" i="30"/>
  <c r="AJ455" i="30"/>
  <c r="AK455" i="30"/>
  <c r="AL455" i="30"/>
  <c r="AM455" i="30"/>
  <c r="AN455" i="30"/>
  <c r="AO455" i="30"/>
  <c r="AP455" i="30"/>
  <c r="AQ455" i="30"/>
  <c r="AR455" i="30"/>
  <c r="AS455" i="30"/>
  <c r="AT455" i="30"/>
  <c r="AU455" i="30"/>
  <c r="AV455" i="30"/>
  <c r="AW455" i="30"/>
  <c r="AX455" i="30"/>
  <c r="AY455" i="30"/>
  <c r="AZ455" i="30"/>
  <c r="BE455" i="30"/>
  <c r="BF455" i="30"/>
  <c r="BG455" i="30"/>
  <c r="BH455" i="30"/>
  <c r="BI455" i="30"/>
  <c r="BJ455" i="30"/>
  <c r="BK455" i="30"/>
  <c r="BL455" i="30"/>
  <c r="BM455" i="30"/>
  <c r="BN455" i="30"/>
  <c r="BO455" i="30"/>
  <c r="BP455" i="30"/>
  <c r="BQ455" i="30"/>
  <c r="BR455" i="30"/>
  <c r="BS455" i="30"/>
  <c r="BT455" i="30"/>
  <c r="BU455" i="30"/>
  <c r="BV455" i="30"/>
  <c r="BW455" i="30"/>
  <c r="BX455" i="30"/>
  <c r="F456" i="30"/>
  <c r="G456" i="30"/>
  <c r="H456" i="30"/>
  <c r="AG456" i="30"/>
  <c r="AH456" i="30"/>
  <c r="AI456" i="30"/>
  <c r="AJ456" i="30"/>
  <c r="AK456" i="30"/>
  <c r="AL456" i="30"/>
  <c r="AM456" i="30"/>
  <c r="AN456" i="30"/>
  <c r="AO456" i="30"/>
  <c r="AP456" i="30"/>
  <c r="AQ456" i="30"/>
  <c r="AR456" i="30"/>
  <c r="AS456" i="30"/>
  <c r="AT456" i="30"/>
  <c r="AU456" i="30"/>
  <c r="AV456" i="30"/>
  <c r="AW456" i="30"/>
  <c r="AX456" i="30"/>
  <c r="AY456" i="30"/>
  <c r="AZ456" i="30"/>
  <c r="BE456" i="30"/>
  <c r="BF456" i="30"/>
  <c r="BG456" i="30"/>
  <c r="BH456" i="30"/>
  <c r="BI456" i="30"/>
  <c r="BJ456" i="30"/>
  <c r="BK456" i="30"/>
  <c r="BL456" i="30"/>
  <c r="BM456" i="30"/>
  <c r="BN456" i="30"/>
  <c r="BO456" i="30"/>
  <c r="BP456" i="30"/>
  <c r="BQ456" i="30"/>
  <c r="BR456" i="30"/>
  <c r="BS456" i="30"/>
  <c r="BT456" i="30"/>
  <c r="BU456" i="30"/>
  <c r="BV456" i="30"/>
  <c r="BW456" i="30"/>
  <c r="BX456" i="30"/>
  <c r="F457" i="30"/>
  <c r="G457" i="30"/>
  <c r="H457" i="30"/>
  <c r="AG457" i="30"/>
  <c r="AH457" i="30"/>
  <c r="AI457" i="30"/>
  <c r="AJ457" i="30"/>
  <c r="AK457" i="30"/>
  <c r="AL457" i="30"/>
  <c r="AM457" i="30"/>
  <c r="AN457" i="30"/>
  <c r="AO457" i="30"/>
  <c r="AP457" i="30"/>
  <c r="AQ457" i="30"/>
  <c r="AR457" i="30"/>
  <c r="AS457" i="30"/>
  <c r="AT457" i="30"/>
  <c r="AU457" i="30"/>
  <c r="AV457" i="30"/>
  <c r="AW457" i="30"/>
  <c r="AX457" i="30"/>
  <c r="AY457" i="30"/>
  <c r="AZ457" i="30"/>
  <c r="BE457" i="30"/>
  <c r="BF457" i="30"/>
  <c r="BG457" i="30"/>
  <c r="BH457" i="30"/>
  <c r="BI457" i="30"/>
  <c r="BJ457" i="30"/>
  <c r="BK457" i="30"/>
  <c r="BL457" i="30"/>
  <c r="BM457" i="30"/>
  <c r="BN457" i="30"/>
  <c r="BO457" i="30"/>
  <c r="BP457" i="30"/>
  <c r="BQ457" i="30"/>
  <c r="BR457" i="30"/>
  <c r="BS457" i="30"/>
  <c r="BT457" i="30"/>
  <c r="BU457" i="30"/>
  <c r="BV457" i="30"/>
  <c r="BW457" i="30"/>
  <c r="BX457" i="30"/>
  <c r="F458" i="30"/>
  <c r="G458" i="30"/>
  <c r="H458" i="30"/>
  <c r="AG458" i="30"/>
  <c r="AH458" i="30"/>
  <c r="AI458" i="30"/>
  <c r="AJ458" i="30"/>
  <c r="AK458" i="30"/>
  <c r="AL458" i="30"/>
  <c r="AM458" i="30"/>
  <c r="AN458" i="30"/>
  <c r="AO458" i="30"/>
  <c r="AP458" i="30"/>
  <c r="AQ458" i="30"/>
  <c r="AR458" i="30"/>
  <c r="AS458" i="30"/>
  <c r="AT458" i="30"/>
  <c r="AU458" i="30"/>
  <c r="AV458" i="30"/>
  <c r="AW458" i="30"/>
  <c r="AX458" i="30"/>
  <c r="AY458" i="30"/>
  <c r="AZ458" i="30"/>
  <c r="BE458" i="30"/>
  <c r="BF458" i="30"/>
  <c r="BG458" i="30"/>
  <c r="BH458" i="30"/>
  <c r="BI458" i="30"/>
  <c r="BJ458" i="30"/>
  <c r="BK458" i="30"/>
  <c r="BL458" i="30"/>
  <c r="BM458" i="30"/>
  <c r="BN458" i="30"/>
  <c r="BO458" i="30"/>
  <c r="BP458" i="30"/>
  <c r="BQ458" i="30"/>
  <c r="BR458" i="30"/>
  <c r="BS458" i="30"/>
  <c r="BT458" i="30"/>
  <c r="BU458" i="30"/>
  <c r="BV458" i="30"/>
  <c r="BW458" i="30"/>
  <c r="BX458" i="30"/>
  <c r="F459" i="30"/>
  <c r="G459" i="30"/>
  <c r="H459" i="30"/>
  <c r="AG459" i="30"/>
  <c r="AH459" i="30"/>
  <c r="AI459" i="30"/>
  <c r="AJ459" i="30"/>
  <c r="AK459" i="30"/>
  <c r="AL459" i="30"/>
  <c r="AM459" i="30"/>
  <c r="AN459" i="30"/>
  <c r="AO459" i="30"/>
  <c r="AP459" i="30"/>
  <c r="AQ459" i="30"/>
  <c r="AR459" i="30"/>
  <c r="AS459" i="30"/>
  <c r="AT459" i="30"/>
  <c r="AU459" i="30"/>
  <c r="AV459" i="30"/>
  <c r="AW459" i="30"/>
  <c r="AX459" i="30"/>
  <c r="AY459" i="30"/>
  <c r="AZ459" i="30"/>
  <c r="BE459" i="30"/>
  <c r="BF459" i="30"/>
  <c r="BG459" i="30"/>
  <c r="BH459" i="30"/>
  <c r="BI459" i="30"/>
  <c r="BJ459" i="30"/>
  <c r="BK459" i="30"/>
  <c r="BL459" i="30"/>
  <c r="BM459" i="30"/>
  <c r="BN459" i="30"/>
  <c r="BO459" i="30"/>
  <c r="BP459" i="30"/>
  <c r="BQ459" i="30"/>
  <c r="BR459" i="30"/>
  <c r="BS459" i="30"/>
  <c r="BT459" i="30"/>
  <c r="BU459" i="30"/>
  <c r="BV459" i="30"/>
  <c r="BW459" i="30"/>
  <c r="BX459" i="30"/>
  <c r="F460" i="30"/>
  <c r="G460" i="30"/>
  <c r="H460" i="30"/>
  <c r="AG460" i="30"/>
  <c r="AH460" i="30"/>
  <c r="AI460" i="30"/>
  <c r="AJ460" i="30"/>
  <c r="AK460" i="30"/>
  <c r="AL460" i="30"/>
  <c r="AM460" i="30"/>
  <c r="AN460" i="30"/>
  <c r="AO460" i="30"/>
  <c r="AP460" i="30"/>
  <c r="AQ460" i="30"/>
  <c r="AR460" i="30"/>
  <c r="AS460" i="30"/>
  <c r="AT460" i="30"/>
  <c r="AU460" i="30"/>
  <c r="AV460" i="30"/>
  <c r="AW460" i="30"/>
  <c r="AX460" i="30"/>
  <c r="AY460" i="30"/>
  <c r="AZ460" i="30"/>
  <c r="BE460" i="30"/>
  <c r="BF460" i="30"/>
  <c r="BG460" i="30"/>
  <c r="BH460" i="30"/>
  <c r="BI460" i="30"/>
  <c r="BJ460" i="30"/>
  <c r="BK460" i="30"/>
  <c r="BL460" i="30"/>
  <c r="BM460" i="30"/>
  <c r="BN460" i="30"/>
  <c r="BO460" i="30"/>
  <c r="BP460" i="30"/>
  <c r="BQ460" i="30"/>
  <c r="BR460" i="30"/>
  <c r="BS460" i="30"/>
  <c r="BT460" i="30"/>
  <c r="BU460" i="30"/>
  <c r="BV460" i="30"/>
  <c r="BW460" i="30"/>
  <c r="BX460" i="30"/>
  <c r="F461" i="30"/>
  <c r="G461" i="30"/>
  <c r="H461" i="30"/>
  <c r="AG461" i="30"/>
  <c r="AH461" i="30"/>
  <c r="AI461" i="30"/>
  <c r="AJ461" i="30"/>
  <c r="AK461" i="30"/>
  <c r="AL461" i="30"/>
  <c r="AM461" i="30"/>
  <c r="AN461" i="30"/>
  <c r="AO461" i="30"/>
  <c r="AP461" i="30"/>
  <c r="AQ461" i="30"/>
  <c r="AR461" i="30"/>
  <c r="AS461" i="30"/>
  <c r="AT461" i="30"/>
  <c r="AU461" i="30"/>
  <c r="AV461" i="30"/>
  <c r="AW461" i="30"/>
  <c r="AX461" i="30"/>
  <c r="AY461" i="30"/>
  <c r="AZ461" i="30"/>
  <c r="BE461" i="30"/>
  <c r="BF461" i="30"/>
  <c r="BG461" i="30"/>
  <c r="BH461" i="30"/>
  <c r="BI461" i="30"/>
  <c r="BJ461" i="30"/>
  <c r="BK461" i="30"/>
  <c r="BL461" i="30"/>
  <c r="BM461" i="30"/>
  <c r="BN461" i="30"/>
  <c r="BO461" i="30"/>
  <c r="BP461" i="30"/>
  <c r="BQ461" i="30"/>
  <c r="BR461" i="30"/>
  <c r="BS461" i="30"/>
  <c r="BT461" i="30"/>
  <c r="BU461" i="30"/>
  <c r="BV461" i="30"/>
  <c r="BW461" i="30"/>
  <c r="BX461" i="30"/>
  <c r="F462" i="30"/>
  <c r="G462" i="30"/>
  <c r="H462" i="30"/>
  <c r="AG462" i="30"/>
  <c r="AH462" i="30"/>
  <c r="AI462" i="30"/>
  <c r="AJ462" i="30"/>
  <c r="AK462" i="30"/>
  <c r="AL462" i="30"/>
  <c r="AM462" i="30"/>
  <c r="AN462" i="30"/>
  <c r="AO462" i="30"/>
  <c r="AP462" i="30"/>
  <c r="AQ462" i="30"/>
  <c r="AR462" i="30"/>
  <c r="AS462" i="30"/>
  <c r="AT462" i="30"/>
  <c r="AU462" i="30"/>
  <c r="AV462" i="30"/>
  <c r="AW462" i="30"/>
  <c r="AX462" i="30"/>
  <c r="AY462" i="30"/>
  <c r="AZ462" i="30"/>
  <c r="BE462" i="30"/>
  <c r="BF462" i="30"/>
  <c r="BG462" i="30"/>
  <c r="BH462" i="30"/>
  <c r="BI462" i="30"/>
  <c r="BJ462" i="30"/>
  <c r="BK462" i="30"/>
  <c r="BL462" i="30"/>
  <c r="BM462" i="30"/>
  <c r="BN462" i="30"/>
  <c r="BO462" i="30"/>
  <c r="BP462" i="30"/>
  <c r="BQ462" i="30"/>
  <c r="BR462" i="30"/>
  <c r="BS462" i="30"/>
  <c r="BT462" i="30"/>
  <c r="BU462" i="30"/>
  <c r="BV462" i="30"/>
  <c r="BW462" i="30"/>
  <c r="BX462" i="30"/>
  <c r="F463" i="30"/>
  <c r="G463" i="30"/>
  <c r="H463" i="30"/>
  <c r="AG463" i="30"/>
  <c r="AH463" i="30"/>
  <c r="AI463" i="30"/>
  <c r="AJ463" i="30"/>
  <c r="AK463" i="30"/>
  <c r="AL463" i="30"/>
  <c r="AM463" i="30"/>
  <c r="AN463" i="30"/>
  <c r="AO463" i="30"/>
  <c r="AP463" i="30"/>
  <c r="AQ463" i="30"/>
  <c r="AR463" i="30"/>
  <c r="AS463" i="30"/>
  <c r="AT463" i="30"/>
  <c r="AU463" i="30"/>
  <c r="AV463" i="30"/>
  <c r="AW463" i="30"/>
  <c r="AX463" i="30"/>
  <c r="AY463" i="30"/>
  <c r="AZ463" i="30"/>
  <c r="BE463" i="30"/>
  <c r="BF463" i="30"/>
  <c r="BG463" i="30"/>
  <c r="BH463" i="30"/>
  <c r="BI463" i="30"/>
  <c r="BJ463" i="30"/>
  <c r="BK463" i="30"/>
  <c r="BL463" i="30"/>
  <c r="BM463" i="30"/>
  <c r="BN463" i="30"/>
  <c r="BO463" i="30"/>
  <c r="BP463" i="30"/>
  <c r="BQ463" i="30"/>
  <c r="BR463" i="30"/>
  <c r="BS463" i="30"/>
  <c r="BT463" i="30"/>
  <c r="BU463" i="30"/>
  <c r="BV463" i="30"/>
  <c r="BW463" i="30"/>
  <c r="BX463" i="30"/>
  <c r="F464" i="30"/>
  <c r="G464" i="30"/>
  <c r="H464" i="30"/>
  <c r="AG464" i="30"/>
  <c r="AH464" i="30"/>
  <c r="AI464" i="30"/>
  <c r="AJ464" i="30"/>
  <c r="AK464" i="30"/>
  <c r="AL464" i="30"/>
  <c r="AM464" i="30"/>
  <c r="AN464" i="30"/>
  <c r="AO464" i="30"/>
  <c r="AP464" i="30"/>
  <c r="AQ464" i="30"/>
  <c r="AR464" i="30"/>
  <c r="AS464" i="30"/>
  <c r="AT464" i="30"/>
  <c r="AU464" i="30"/>
  <c r="AV464" i="30"/>
  <c r="AW464" i="30"/>
  <c r="AX464" i="30"/>
  <c r="AY464" i="30"/>
  <c r="AZ464" i="30"/>
  <c r="BE464" i="30"/>
  <c r="BF464" i="30"/>
  <c r="BG464" i="30"/>
  <c r="BH464" i="30"/>
  <c r="BI464" i="30"/>
  <c r="BJ464" i="30"/>
  <c r="BK464" i="30"/>
  <c r="BL464" i="30"/>
  <c r="BM464" i="30"/>
  <c r="BN464" i="30"/>
  <c r="BO464" i="30"/>
  <c r="BP464" i="30"/>
  <c r="BQ464" i="30"/>
  <c r="BR464" i="30"/>
  <c r="BS464" i="30"/>
  <c r="BT464" i="30"/>
  <c r="BU464" i="30"/>
  <c r="BV464" i="30"/>
  <c r="BW464" i="30"/>
  <c r="BX464" i="30"/>
  <c r="F465" i="30"/>
  <c r="G465" i="30"/>
  <c r="H465" i="30"/>
  <c r="AG465" i="30"/>
  <c r="AH465" i="30"/>
  <c r="AI465" i="30"/>
  <c r="AJ465" i="30"/>
  <c r="AK465" i="30"/>
  <c r="AL465" i="30"/>
  <c r="AM465" i="30"/>
  <c r="AN465" i="30"/>
  <c r="AO465" i="30"/>
  <c r="AP465" i="30"/>
  <c r="AQ465" i="30"/>
  <c r="AR465" i="30"/>
  <c r="AS465" i="30"/>
  <c r="AT465" i="30"/>
  <c r="AU465" i="30"/>
  <c r="AV465" i="30"/>
  <c r="AW465" i="30"/>
  <c r="AX465" i="30"/>
  <c r="AY465" i="30"/>
  <c r="AZ465" i="30"/>
  <c r="BE465" i="30"/>
  <c r="BF465" i="30"/>
  <c r="BG465" i="30"/>
  <c r="BH465" i="30"/>
  <c r="BI465" i="30"/>
  <c r="BJ465" i="30"/>
  <c r="BK465" i="30"/>
  <c r="BL465" i="30"/>
  <c r="BM465" i="30"/>
  <c r="BN465" i="30"/>
  <c r="BO465" i="30"/>
  <c r="BP465" i="30"/>
  <c r="BQ465" i="30"/>
  <c r="BR465" i="30"/>
  <c r="BS465" i="30"/>
  <c r="BT465" i="30"/>
  <c r="BU465" i="30"/>
  <c r="BV465" i="30"/>
  <c r="BW465" i="30"/>
  <c r="BX465" i="30"/>
  <c r="F466" i="30"/>
  <c r="G466" i="30"/>
  <c r="H466" i="30"/>
  <c r="AG466" i="30"/>
  <c r="AH466" i="30"/>
  <c r="AI466" i="30"/>
  <c r="AJ466" i="30"/>
  <c r="AK466" i="30"/>
  <c r="AL466" i="30"/>
  <c r="AM466" i="30"/>
  <c r="AN466" i="30"/>
  <c r="AO466" i="30"/>
  <c r="AP466" i="30"/>
  <c r="AQ466" i="30"/>
  <c r="AR466" i="30"/>
  <c r="AS466" i="30"/>
  <c r="AT466" i="30"/>
  <c r="AU466" i="30"/>
  <c r="AV466" i="30"/>
  <c r="AW466" i="30"/>
  <c r="AX466" i="30"/>
  <c r="AY466" i="30"/>
  <c r="AZ466" i="30"/>
  <c r="BE466" i="30"/>
  <c r="BF466" i="30"/>
  <c r="BG466" i="30"/>
  <c r="BH466" i="30"/>
  <c r="BI466" i="30"/>
  <c r="BJ466" i="30"/>
  <c r="BK466" i="30"/>
  <c r="BL466" i="30"/>
  <c r="BM466" i="30"/>
  <c r="BN466" i="30"/>
  <c r="BO466" i="30"/>
  <c r="BP466" i="30"/>
  <c r="BQ466" i="30"/>
  <c r="BR466" i="30"/>
  <c r="BS466" i="30"/>
  <c r="BT466" i="30"/>
  <c r="BU466" i="30"/>
  <c r="BV466" i="30"/>
  <c r="BW466" i="30"/>
  <c r="BX466" i="30"/>
  <c r="F467" i="30"/>
  <c r="G467" i="30"/>
  <c r="H467" i="30"/>
  <c r="AG467" i="30"/>
  <c r="AH467" i="30"/>
  <c r="AI467" i="30"/>
  <c r="AJ467" i="30"/>
  <c r="AK467" i="30"/>
  <c r="AL467" i="30"/>
  <c r="AM467" i="30"/>
  <c r="AN467" i="30"/>
  <c r="AO467" i="30"/>
  <c r="AP467" i="30"/>
  <c r="AQ467" i="30"/>
  <c r="AR467" i="30"/>
  <c r="AS467" i="30"/>
  <c r="AT467" i="30"/>
  <c r="AU467" i="30"/>
  <c r="AV467" i="30"/>
  <c r="AW467" i="30"/>
  <c r="AX467" i="30"/>
  <c r="AY467" i="30"/>
  <c r="AZ467" i="30"/>
  <c r="BE467" i="30"/>
  <c r="BF467" i="30"/>
  <c r="BG467" i="30"/>
  <c r="BH467" i="30"/>
  <c r="BI467" i="30"/>
  <c r="BJ467" i="30"/>
  <c r="BK467" i="30"/>
  <c r="BL467" i="30"/>
  <c r="BM467" i="30"/>
  <c r="BN467" i="30"/>
  <c r="BO467" i="30"/>
  <c r="BP467" i="30"/>
  <c r="BQ467" i="30"/>
  <c r="BR467" i="30"/>
  <c r="BS467" i="30"/>
  <c r="BT467" i="30"/>
  <c r="BU467" i="30"/>
  <c r="BV467" i="30"/>
  <c r="BW467" i="30"/>
  <c r="BX467" i="30"/>
  <c r="F468" i="30"/>
  <c r="G468" i="30"/>
  <c r="H468" i="30"/>
  <c r="AG468" i="30"/>
  <c r="AH468" i="30"/>
  <c r="AI468" i="30"/>
  <c r="AJ468" i="30"/>
  <c r="AK468" i="30"/>
  <c r="AL468" i="30"/>
  <c r="AM468" i="30"/>
  <c r="AN468" i="30"/>
  <c r="AO468" i="30"/>
  <c r="AP468" i="30"/>
  <c r="AQ468" i="30"/>
  <c r="AR468" i="30"/>
  <c r="AS468" i="30"/>
  <c r="AT468" i="30"/>
  <c r="AU468" i="30"/>
  <c r="AV468" i="30"/>
  <c r="AW468" i="30"/>
  <c r="AX468" i="30"/>
  <c r="AY468" i="30"/>
  <c r="AZ468" i="30"/>
  <c r="BE468" i="30"/>
  <c r="BF468" i="30"/>
  <c r="BG468" i="30"/>
  <c r="BH468" i="30"/>
  <c r="BI468" i="30"/>
  <c r="BJ468" i="30"/>
  <c r="BK468" i="30"/>
  <c r="BL468" i="30"/>
  <c r="BM468" i="30"/>
  <c r="BN468" i="30"/>
  <c r="BO468" i="30"/>
  <c r="BP468" i="30"/>
  <c r="BQ468" i="30"/>
  <c r="BR468" i="30"/>
  <c r="BS468" i="30"/>
  <c r="BT468" i="30"/>
  <c r="BU468" i="30"/>
  <c r="BV468" i="30"/>
  <c r="BW468" i="30"/>
  <c r="BX468" i="30"/>
  <c r="F469" i="30"/>
  <c r="G469" i="30"/>
  <c r="H469" i="30"/>
  <c r="AG469" i="30"/>
  <c r="AH469" i="30"/>
  <c r="AI469" i="30"/>
  <c r="AJ469" i="30"/>
  <c r="AK469" i="30"/>
  <c r="AL469" i="30"/>
  <c r="AM469" i="30"/>
  <c r="AN469" i="30"/>
  <c r="AO469" i="30"/>
  <c r="AP469" i="30"/>
  <c r="AQ469" i="30"/>
  <c r="AR469" i="30"/>
  <c r="AS469" i="30"/>
  <c r="AT469" i="30"/>
  <c r="AU469" i="30"/>
  <c r="AV469" i="30"/>
  <c r="AW469" i="30"/>
  <c r="AX469" i="30"/>
  <c r="AY469" i="30"/>
  <c r="AZ469" i="30"/>
  <c r="BE469" i="30"/>
  <c r="BF469" i="30"/>
  <c r="BG469" i="30"/>
  <c r="BH469" i="30"/>
  <c r="BI469" i="30"/>
  <c r="BJ469" i="30"/>
  <c r="BK469" i="30"/>
  <c r="BL469" i="30"/>
  <c r="BM469" i="30"/>
  <c r="BN469" i="30"/>
  <c r="BO469" i="30"/>
  <c r="BP469" i="30"/>
  <c r="BQ469" i="30"/>
  <c r="BR469" i="30"/>
  <c r="BS469" i="30"/>
  <c r="BT469" i="30"/>
  <c r="BU469" i="30"/>
  <c r="BV469" i="30"/>
  <c r="BW469" i="30"/>
  <c r="BX469" i="30"/>
  <c r="F470" i="30"/>
  <c r="G470" i="30"/>
  <c r="H470" i="30"/>
  <c r="AG470" i="30"/>
  <c r="AH470" i="30"/>
  <c r="AF470" i="30" s="1"/>
  <c r="AI470" i="30"/>
  <c r="AJ470" i="30"/>
  <c r="AK470" i="30"/>
  <c r="AL470" i="30"/>
  <c r="AM470" i="30"/>
  <c r="AN470" i="30"/>
  <c r="AO470" i="30"/>
  <c r="AP470" i="30"/>
  <c r="AQ470" i="30"/>
  <c r="AR470" i="30"/>
  <c r="AS470" i="30"/>
  <c r="AT470" i="30"/>
  <c r="AU470" i="30"/>
  <c r="AV470" i="30"/>
  <c r="AW470" i="30"/>
  <c r="AX470" i="30"/>
  <c r="AY470" i="30"/>
  <c r="AZ470" i="30"/>
  <c r="BE470" i="30"/>
  <c r="BF470" i="30"/>
  <c r="BG470" i="30"/>
  <c r="BH470" i="30"/>
  <c r="BI470" i="30"/>
  <c r="BJ470" i="30"/>
  <c r="BK470" i="30"/>
  <c r="BL470" i="30"/>
  <c r="BM470" i="30"/>
  <c r="BN470" i="30"/>
  <c r="BO470" i="30"/>
  <c r="BP470" i="30"/>
  <c r="BQ470" i="30"/>
  <c r="BR470" i="30"/>
  <c r="BS470" i="30"/>
  <c r="BT470" i="30"/>
  <c r="BU470" i="30"/>
  <c r="BV470" i="30"/>
  <c r="BW470" i="30"/>
  <c r="BX470" i="30"/>
  <c r="F471" i="30"/>
  <c r="G471" i="30"/>
  <c r="H471" i="30"/>
  <c r="AG471" i="30"/>
  <c r="AH471" i="30"/>
  <c r="AF471" i="30" s="1"/>
  <c r="AI471" i="30"/>
  <c r="AJ471" i="30"/>
  <c r="AK471" i="30"/>
  <c r="AL471" i="30"/>
  <c r="AM471" i="30"/>
  <c r="AN471" i="30"/>
  <c r="AO471" i="30"/>
  <c r="AP471" i="30"/>
  <c r="AQ471" i="30"/>
  <c r="AR471" i="30"/>
  <c r="AS471" i="30"/>
  <c r="AT471" i="30"/>
  <c r="AU471" i="30"/>
  <c r="AV471" i="30"/>
  <c r="AW471" i="30"/>
  <c r="AX471" i="30"/>
  <c r="AY471" i="30"/>
  <c r="AZ471" i="30"/>
  <c r="BE471" i="30"/>
  <c r="BF471" i="30"/>
  <c r="BG471" i="30"/>
  <c r="BH471" i="30"/>
  <c r="BI471" i="30"/>
  <c r="BJ471" i="30"/>
  <c r="BK471" i="30"/>
  <c r="BL471" i="30"/>
  <c r="BM471" i="30"/>
  <c r="BN471" i="30"/>
  <c r="BO471" i="30"/>
  <c r="BP471" i="30"/>
  <c r="BQ471" i="30"/>
  <c r="BR471" i="30"/>
  <c r="BS471" i="30"/>
  <c r="BT471" i="30"/>
  <c r="BU471" i="30"/>
  <c r="BV471" i="30"/>
  <c r="BW471" i="30"/>
  <c r="BX471" i="30"/>
  <c r="F472" i="30"/>
  <c r="G472" i="30"/>
  <c r="H472" i="30"/>
  <c r="AG472" i="30"/>
  <c r="AH472" i="30"/>
  <c r="AF472" i="30" s="1"/>
  <c r="AI472" i="30"/>
  <c r="AJ472" i="30"/>
  <c r="AK472" i="30"/>
  <c r="AL472" i="30"/>
  <c r="AM472" i="30"/>
  <c r="AN472" i="30"/>
  <c r="AO472" i="30"/>
  <c r="AP472" i="30"/>
  <c r="AQ472" i="30"/>
  <c r="AR472" i="30"/>
  <c r="AS472" i="30"/>
  <c r="AT472" i="30"/>
  <c r="AU472" i="30"/>
  <c r="AV472" i="30"/>
  <c r="AW472" i="30"/>
  <c r="AX472" i="30"/>
  <c r="AY472" i="30"/>
  <c r="AZ472" i="30"/>
  <c r="BE472" i="30"/>
  <c r="BF472" i="30"/>
  <c r="BG472" i="30"/>
  <c r="BH472" i="30"/>
  <c r="BI472" i="30"/>
  <c r="BJ472" i="30"/>
  <c r="BK472" i="30"/>
  <c r="BL472" i="30"/>
  <c r="BM472" i="30"/>
  <c r="BN472" i="30"/>
  <c r="BO472" i="30"/>
  <c r="BP472" i="30"/>
  <c r="BQ472" i="30"/>
  <c r="BR472" i="30"/>
  <c r="BS472" i="30"/>
  <c r="BT472" i="30"/>
  <c r="BU472" i="30"/>
  <c r="BV472" i="30"/>
  <c r="BW472" i="30"/>
  <c r="BX472" i="30"/>
  <c r="F473" i="30"/>
  <c r="G473" i="30"/>
  <c r="H473" i="30"/>
  <c r="AG473" i="30"/>
  <c r="AH473" i="30"/>
  <c r="AF473" i="30" s="1"/>
  <c r="AI473" i="30"/>
  <c r="AJ473" i="30"/>
  <c r="AK473" i="30"/>
  <c r="AL473" i="30"/>
  <c r="AM473" i="30"/>
  <c r="AN473" i="30"/>
  <c r="AO473" i="30"/>
  <c r="AP473" i="30"/>
  <c r="AQ473" i="30"/>
  <c r="AR473" i="30"/>
  <c r="AS473" i="30"/>
  <c r="AT473" i="30"/>
  <c r="AU473" i="30"/>
  <c r="AV473" i="30"/>
  <c r="AW473" i="30"/>
  <c r="AX473" i="30"/>
  <c r="AY473" i="30"/>
  <c r="AZ473" i="30"/>
  <c r="BE473" i="30"/>
  <c r="BF473" i="30"/>
  <c r="BG473" i="30"/>
  <c r="BH473" i="30"/>
  <c r="BI473" i="30"/>
  <c r="BJ473" i="30"/>
  <c r="BK473" i="30"/>
  <c r="BL473" i="30"/>
  <c r="BM473" i="30"/>
  <c r="BN473" i="30"/>
  <c r="BO473" i="30"/>
  <c r="BP473" i="30"/>
  <c r="BQ473" i="30"/>
  <c r="BR473" i="30"/>
  <c r="BS473" i="30"/>
  <c r="BT473" i="30"/>
  <c r="BU473" i="30"/>
  <c r="BV473" i="30"/>
  <c r="BW473" i="30"/>
  <c r="BX473" i="30"/>
  <c r="F474" i="30"/>
  <c r="G474" i="30"/>
  <c r="H474" i="30"/>
  <c r="AG474" i="30"/>
  <c r="AH474" i="30"/>
  <c r="AF474" i="30" s="1"/>
  <c r="AI474" i="30"/>
  <c r="AJ474" i="30"/>
  <c r="AK474" i="30"/>
  <c r="AL474" i="30"/>
  <c r="AM474" i="30"/>
  <c r="AN474" i="30"/>
  <c r="AO474" i="30"/>
  <c r="AP474" i="30"/>
  <c r="AQ474" i="30"/>
  <c r="AR474" i="30"/>
  <c r="AS474" i="30"/>
  <c r="AT474" i="30"/>
  <c r="AU474" i="30"/>
  <c r="AV474" i="30"/>
  <c r="AW474" i="30"/>
  <c r="AX474" i="30"/>
  <c r="AY474" i="30"/>
  <c r="AZ474" i="30"/>
  <c r="BE474" i="30"/>
  <c r="BF474" i="30"/>
  <c r="BG474" i="30"/>
  <c r="BH474" i="30"/>
  <c r="BI474" i="30"/>
  <c r="BJ474" i="30"/>
  <c r="BK474" i="30"/>
  <c r="BL474" i="30"/>
  <c r="BM474" i="30"/>
  <c r="BN474" i="30"/>
  <c r="BO474" i="30"/>
  <c r="BP474" i="30"/>
  <c r="BQ474" i="30"/>
  <c r="BR474" i="30"/>
  <c r="BS474" i="30"/>
  <c r="BT474" i="30"/>
  <c r="BU474" i="30"/>
  <c r="BV474" i="30"/>
  <c r="BW474" i="30"/>
  <c r="BX474" i="30"/>
  <c r="F475" i="30"/>
  <c r="G475" i="30"/>
  <c r="H475" i="30"/>
  <c r="AG475" i="30"/>
  <c r="AH475" i="30"/>
  <c r="AF475" i="30" s="1"/>
  <c r="AI475" i="30"/>
  <c r="AJ475" i="30"/>
  <c r="AK475" i="30"/>
  <c r="AL475" i="30"/>
  <c r="AM475" i="30"/>
  <c r="AN475" i="30"/>
  <c r="AO475" i="30"/>
  <c r="AP475" i="30"/>
  <c r="AQ475" i="30"/>
  <c r="AR475" i="30"/>
  <c r="AS475" i="30"/>
  <c r="AT475" i="30"/>
  <c r="AU475" i="30"/>
  <c r="AV475" i="30"/>
  <c r="AW475" i="30"/>
  <c r="AX475" i="30"/>
  <c r="AY475" i="30"/>
  <c r="AZ475" i="30"/>
  <c r="BE475" i="30"/>
  <c r="BF475" i="30"/>
  <c r="BG475" i="30"/>
  <c r="BH475" i="30"/>
  <c r="BI475" i="30"/>
  <c r="BJ475" i="30"/>
  <c r="BK475" i="30"/>
  <c r="BL475" i="30"/>
  <c r="BM475" i="30"/>
  <c r="BN475" i="30"/>
  <c r="BO475" i="30"/>
  <c r="BP475" i="30"/>
  <c r="BQ475" i="30"/>
  <c r="BR475" i="30"/>
  <c r="BS475" i="30"/>
  <c r="BT475" i="30"/>
  <c r="BU475" i="30"/>
  <c r="BV475" i="30"/>
  <c r="BW475" i="30"/>
  <c r="BX475" i="30"/>
  <c r="F476" i="30"/>
  <c r="G476" i="30"/>
  <c r="H476" i="30"/>
  <c r="AG476" i="30"/>
  <c r="AH476" i="30"/>
  <c r="AF476" i="30" s="1"/>
  <c r="AI476" i="30"/>
  <c r="AJ476" i="30"/>
  <c r="AK476" i="30"/>
  <c r="AL476" i="30"/>
  <c r="AM476" i="30"/>
  <c r="AN476" i="30"/>
  <c r="AO476" i="30"/>
  <c r="AP476" i="30"/>
  <c r="AQ476" i="30"/>
  <c r="AR476" i="30"/>
  <c r="AS476" i="30"/>
  <c r="AT476" i="30"/>
  <c r="AU476" i="30"/>
  <c r="AV476" i="30"/>
  <c r="AW476" i="30"/>
  <c r="AX476" i="30"/>
  <c r="AY476" i="30"/>
  <c r="AZ476" i="30"/>
  <c r="BE476" i="30"/>
  <c r="BF476" i="30"/>
  <c r="BG476" i="30"/>
  <c r="BH476" i="30"/>
  <c r="BI476" i="30"/>
  <c r="BJ476" i="30"/>
  <c r="BK476" i="30"/>
  <c r="BL476" i="30"/>
  <c r="BM476" i="30"/>
  <c r="BN476" i="30"/>
  <c r="BO476" i="30"/>
  <c r="BP476" i="30"/>
  <c r="BQ476" i="30"/>
  <c r="BR476" i="30"/>
  <c r="BS476" i="30"/>
  <c r="BT476" i="30"/>
  <c r="BU476" i="30"/>
  <c r="BV476" i="30"/>
  <c r="BW476" i="30"/>
  <c r="BX476" i="30"/>
  <c r="F477" i="30"/>
  <c r="G477" i="30"/>
  <c r="H477" i="30"/>
  <c r="AG477" i="30"/>
  <c r="AH477" i="30"/>
  <c r="AF477" i="30" s="1"/>
  <c r="AI477" i="30"/>
  <c r="AJ477" i="30"/>
  <c r="AK477" i="30"/>
  <c r="AL477" i="30"/>
  <c r="AM477" i="30"/>
  <c r="AN477" i="30"/>
  <c r="AO477" i="30"/>
  <c r="AP477" i="30"/>
  <c r="AQ477" i="30"/>
  <c r="AR477" i="30"/>
  <c r="AS477" i="30"/>
  <c r="AT477" i="30"/>
  <c r="AU477" i="30"/>
  <c r="AV477" i="30"/>
  <c r="AW477" i="30"/>
  <c r="AX477" i="30"/>
  <c r="AY477" i="30"/>
  <c r="AZ477" i="30"/>
  <c r="BE477" i="30"/>
  <c r="BF477" i="30"/>
  <c r="BG477" i="30"/>
  <c r="BH477" i="30"/>
  <c r="BI477" i="30"/>
  <c r="BJ477" i="30"/>
  <c r="BK477" i="30"/>
  <c r="BL477" i="30"/>
  <c r="BM477" i="30"/>
  <c r="BN477" i="30"/>
  <c r="BO477" i="30"/>
  <c r="BP477" i="30"/>
  <c r="BQ477" i="30"/>
  <c r="BR477" i="30"/>
  <c r="BS477" i="30"/>
  <c r="BT477" i="30"/>
  <c r="BU477" i="30"/>
  <c r="BV477" i="30"/>
  <c r="BW477" i="30"/>
  <c r="BX477" i="30"/>
  <c r="F478" i="30"/>
  <c r="G478" i="30"/>
  <c r="H478" i="30"/>
  <c r="AG478" i="30"/>
  <c r="AH478" i="30"/>
  <c r="AF478" i="30" s="1"/>
  <c r="AI478" i="30"/>
  <c r="AJ478" i="30"/>
  <c r="AK478" i="30"/>
  <c r="AL478" i="30"/>
  <c r="AM478" i="30"/>
  <c r="AN478" i="30"/>
  <c r="AO478" i="30"/>
  <c r="AP478" i="30"/>
  <c r="AQ478" i="30"/>
  <c r="AR478" i="30"/>
  <c r="AS478" i="30"/>
  <c r="AT478" i="30"/>
  <c r="AU478" i="30"/>
  <c r="AV478" i="30"/>
  <c r="AW478" i="30"/>
  <c r="AX478" i="30"/>
  <c r="AY478" i="30"/>
  <c r="AZ478" i="30"/>
  <c r="BE478" i="30"/>
  <c r="BF478" i="30"/>
  <c r="BG478" i="30"/>
  <c r="BH478" i="30"/>
  <c r="BI478" i="30"/>
  <c r="BJ478" i="30"/>
  <c r="BK478" i="30"/>
  <c r="BL478" i="30"/>
  <c r="BM478" i="30"/>
  <c r="BN478" i="30"/>
  <c r="BO478" i="30"/>
  <c r="BP478" i="30"/>
  <c r="BQ478" i="30"/>
  <c r="BR478" i="30"/>
  <c r="BS478" i="30"/>
  <c r="BT478" i="30"/>
  <c r="BU478" i="30"/>
  <c r="BV478" i="30"/>
  <c r="BW478" i="30"/>
  <c r="BX478" i="30"/>
  <c r="F479" i="30"/>
  <c r="G479" i="30"/>
  <c r="H479" i="30"/>
  <c r="AG479" i="30"/>
  <c r="AH479" i="30"/>
  <c r="AF479" i="30" s="1"/>
  <c r="AI479" i="30"/>
  <c r="AJ479" i="30"/>
  <c r="AK479" i="30"/>
  <c r="AL479" i="30"/>
  <c r="AM479" i="30"/>
  <c r="AN479" i="30"/>
  <c r="AO479" i="30"/>
  <c r="AP479" i="30"/>
  <c r="AQ479" i="30"/>
  <c r="AR479" i="30"/>
  <c r="AS479" i="30"/>
  <c r="AT479" i="30"/>
  <c r="AU479" i="30"/>
  <c r="AV479" i="30"/>
  <c r="AW479" i="30"/>
  <c r="AX479" i="30"/>
  <c r="AY479" i="30"/>
  <c r="AZ479" i="30"/>
  <c r="BE479" i="30"/>
  <c r="BF479" i="30"/>
  <c r="BG479" i="30"/>
  <c r="BH479" i="30"/>
  <c r="BI479" i="30"/>
  <c r="BJ479" i="30"/>
  <c r="BK479" i="30"/>
  <c r="BL479" i="30"/>
  <c r="BM479" i="30"/>
  <c r="BN479" i="30"/>
  <c r="BO479" i="30"/>
  <c r="BP479" i="30"/>
  <c r="BQ479" i="30"/>
  <c r="BR479" i="30"/>
  <c r="BS479" i="30"/>
  <c r="BT479" i="30"/>
  <c r="BU479" i="30"/>
  <c r="BV479" i="30"/>
  <c r="BW479" i="30"/>
  <c r="BX479" i="30"/>
  <c r="F480" i="30"/>
  <c r="G480" i="30"/>
  <c r="H480" i="30"/>
  <c r="AG480" i="30"/>
  <c r="AH480" i="30"/>
  <c r="AF480" i="30" s="1"/>
  <c r="AI480" i="30"/>
  <c r="AJ480" i="30"/>
  <c r="AK480" i="30"/>
  <c r="AL480" i="30"/>
  <c r="AM480" i="30"/>
  <c r="AN480" i="30"/>
  <c r="AO480" i="30"/>
  <c r="AP480" i="30"/>
  <c r="AQ480" i="30"/>
  <c r="AR480" i="30"/>
  <c r="AS480" i="30"/>
  <c r="AT480" i="30"/>
  <c r="AU480" i="30"/>
  <c r="AV480" i="30"/>
  <c r="AW480" i="30"/>
  <c r="AX480" i="30"/>
  <c r="AY480" i="30"/>
  <c r="AZ480" i="30"/>
  <c r="BE480" i="30"/>
  <c r="BF480" i="30"/>
  <c r="BG480" i="30"/>
  <c r="BH480" i="30"/>
  <c r="BI480" i="30"/>
  <c r="BJ480" i="30"/>
  <c r="BK480" i="30"/>
  <c r="BL480" i="30"/>
  <c r="BM480" i="30"/>
  <c r="BN480" i="30"/>
  <c r="BO480" i="30"/>
  <c r="BP480" i="30"/>
  <c r="BQ480" i="30"/>
  <c r="BR480" i="30"/>
  <c r="BS480" i="30"/>
  <c r="BT480" i="30"/>
  <c r="BU480" i="30"/>
  <c r="BV480" i="30"/>
  <c r="BW480" i="30"/>
  <c r="BX480" i="30"/>
  <c r="F481" i="30"/>
  <c r="G481" i="30"/>
  <c r="H481" i="30"/>
  <c r="AG481" i="30"/>
  <c r="AH481" i="30"/>
  <c r="AF481" i="30" s="1"/>
  <c r="AI481" i="30"/>
  <c r="AJ481" i="30"/>
  <c r="AK481" i="30"/>
  <c r="AL481" i="30"/>
  <c r="AM481" i="30"/>
  <c r="AN481" i="30"/>
  <c r="AO481" i="30"/>
  <c r="AP481" i="30"/>
  <c r="AQ481" i="30"/>
  <c r="AR481" i="30"/>
  <c r="AS481" i="30"/>
  <c r="AT481" i="30"/>
  <c r="AU481" i="30"/>
  <c r="AV481" i="30"/>
  <c r="AW481" i="30"/>
  <c r="AX481" i="30"/>
  <c r="AY481" i="30"/>
  <c r="AZ481" i="30"/>
  <c r="BE481" i="30"/>
  <c r="BF481" i="30"/>
  <c r="BG481" i="30"/>
  <c r="BH481" i="30"/>
  <c r="BI481" i="30"/>
  <c r="BJ481" i="30"/>
  <c r="BK481" i="30"/>
  <c r="BL481" i="30"/>
  <c r="BM481" i="30"/>
  <c r="BN481" i="30"/>
  <c r="BO481" i="30"/>
  <c r="BP481" i="30"/>
  <c r="BQ481" i="30"/>
  <c r="BR481" i="30"/>
  <c r="BS481" i="30"/>
  <c r="BT481" i="30"/>
  <c r="BU481" i="30"/>
  <c r="BV481" i="30"/>
  <c r="BW481" i="30"/>
  <c r="BX481" i="30"/>
  <c r="F482" i="30"/>
  <c r="G482" i="30"/>
  <c r="H482" i="30"/>
  <c r="AG482" i="30"/>
  <c r="AH482" i="30"/>
  <c r="AF482" i="30" s="1"/>
  <c r="AI482" i="30"/>
  <c r="AJ482" i="30"/>
  <c r="AK482" i="30"/>
  <c r="AL482" i="30"/>
  <c r="AM482" i="30"/>
  <c r="AN482" i="30"/>
  <c r="AO482" i="30"/>
  <c r="AP482" i="30"/>
  <c r="AQ482" i="30"/>
  <c r="AR482" i="30"/>
  <c r="AS482" i="30"/>
  <c r="AT482" i="30"/>
  <c r="AU482" i="30"/>
  <c r="AV482" i="30"/>
  <c r="AW482" i="30"/>
  <c r="AX482" i="30"/>
  <c r="AY482" i="30"/>
  <c r="AZ482" i="30"/>
  <c r="BE482" i="30"/>
  <c r="BF482" i="30"/>
  <c r="BG482" i="30"/>
  <c r="BH482" i="30"/>
  <c r="BI482" i="30"/>
  <c r="BJ482" i="30"/>
  <c r="BK482" i="30"/>
  <c r="BL482" i="30"/>
  <c r="BM482" i="30"/>
  <c r="BN482" i="30"/>
  <c r="BO482" i="30"/>
  <c r="BP482" i="30"/>
  <c r="BQ482" i="30"/>
  <c r="BR482" i="30"/>
  <c r="BS482" i="30"/>
  <c r="BT482" i="30"/>
  <c r="BU482" i="30"/>
  <c r="BV482" i="30"/>
  <c r="BW482" i="30"/>
  <c r="BX482" i="30"/>
  <c r="F483" i="30"/>
  <c r="G483" i="30"/>
  <c r="H483" i="30"/>
  <c r="AG483" i="30"/>
  <c r="AH483" i="30"/>
  <c r="AF483" i="30" s="1"/>
  <c r="AI483" i="30"/>
  <c r="AJ483" i="30"/>
  <c r="AK483" i="30"/>
  <c r="AL483" i="30"/>
  <c r="AM483" i="30"/>
  <c r="AN483" i="30"/>
  <c r="AO483" i="30"/>
  <c r="AP483" i="30"/>
  <c r="AQ483" i="30"/>
  <c r="AR483" i="30"/>
  <c r="AS483" i="30"/>
  <c r="AT483" i="30"/>
  <c r="AU483" i="30"/>
  <c r="AV483" i="30"/>
  <c r="AW483" i="30"/>
  <c r="AX483" i="30"/>
  <c r="AY483" i="30"/>
  <c r="AZ483" i="30"/>
  <c r="BE483" i="30"/>
  <c r="BF483" i="30"/>
  <c r="BG483" i="30"/>
  <c r="BH483" i="30"/>
  <c r="BI483" i="30"/>
  <c r="BJ483" i="30"/>
  <c r="BK483" i="30"/>
  <c r="BL483" i="30"/>
  <c r="BM483" i="30"/>
  <c r="BN483" i="30"/>
  <c r="BO483" i="30"/>
  <c r="BP483" i="30"/>
  <c r="BQ483" i="30"/>
  <c r="BR483" i="30"/>
  <c r="BS483" i="30"/>
  <c r="BT483" i="30"/>
  <c r="BU483" i="30"/>
  <c r="BV483" i="30"/>
  <c r="BW483" i="30"/>
  <c r="BX483" i="30"/>
  <c r="F484" i="30"/>
  <c r="G484" i="30"/>
  <c r="H484" i="30"/>
  <c r="AG484" i="30"/>
  <c r="AH484" i="30"/>
  <c r="AF484" i="30" s="1"/>
  <c r="AI484" i="30"/>
  <c r="AJ484" i="30"/>
  <c r="AK484" i="30"/>
  <c r="AL484" i="30"/>
  <c r="AM484" i="30"/>
  <c r="AN484" i="30"/>
  <c r="AO484" i="30"/>
  <c r="AP484" i="30"/>
  <c r="AQ484" i="30"/>
  <c r="AR484" i="30"/>
  <c r="AS484" i="30"/>
  <c r="AT484" i="30"/>
  <c r="AU484" i="30"/>
  <c r="AV484" i="30"/>
  <c r="AW484" i="30"/>
  <c r="AX484" i="30"/>
  <c r="AY484" i="30"/>
  <c r="AZ484" i="30"/>
  <c r="BE484" i="30"/>
  <c r="BF484" i="30"/>
  <c r="BG484" i="30"/>
  <c r="BH484" i="30"/>
  <c r="BI484" i="30"/>
  <c r="BJ484" i="30"/>
  <c r="BK484" i="30"/>
  <c r="BL484" i="30"/>
  <c r="BM484" i="30"/>
  <c r="BN484" i="30"/>
  <c r="BO484" i="30"/>
  <c r="BP484" i="30"/>
  <c r="BQ484" i="30"/>
  <c r="BR484" i="30"/>
  <c r="BS484" i="30"/>
  <c r="BT484" i="30"/>
  <c r="BU484" i="30"/>
  <c r="BV484" i="30"/>
  <c r="BW484" i="30"/>
  <c r="BX484" i="30"/>
  <c r="F485" i="30"/>
  <c r="G485" i="30"/>
  <c r="H485" i="30"/>
  <c r="AG485" i="30"/>
  <c r="AH485" i="30"/>
  <c r="AF485" i="30" s="1"/>
  <c r="AI485" i="30"/>
  <c r="AJ485" i="30"/>
  <c r="AK485" i="30"/>
  <c r="AL485" i="30"/>
  <c r="AM485" i="30"/>
  <c r="AN485" i="30"/>
  <c r="AO485" i="30"/>
  <c r="AP485" i="30"/>
  <c r="AQ485" i="30"/>
  <c r="AR485" i="30"/>
  <c r="AS485" i="30"/>
  <c r="AT485" i="30"/>
  <c r="AU485" i="30"/>
  <c r="AV485" i="30"/>
  <c r="AW485" i="30"/>
  <c r="AX485" i="30"/>
  <c r="AY485" i="30"/>
  <c r="AZ485" i="30"/>
  <c r="BE485" i="30"/>
  <c r="BF485" i="30"/>
  <c r="BG485" i="30"/>
  <c r="BH485" i="30"/>
  <c r="BI485" i="30"/>
  <c r="BJ485" i="30"/>
  <c r="BK485" i="30"/>
  <c r="BL485" i="30"/>
  <c r="BM485" i="30"/>
  <c r="BN485" i="30"/>
  <c r="BO485" i="30"/>
  <c r="BP485" i="30"/>
  <c r="BQ485" i="30"/>
  <c r="BR485" i="30"/>
  <c r="BS485" i="30"/>
  <c r="BT485" i="30"/>
  <c r="BU485" i="30"/>
  <c r="BV485" i="30"/>
  <c r="BW485" i="30"/>
  <c r="BX485" i="30"/>
  <c r="F486" i="30"/>
  <c r="G486" i="30"/>
  <c r="H486" i="30"/>
  <c r="AG486" i="30"/>
  <c r="AH486" i="30"/>
  <c r="AF486" i="30" s="1"/>
  <c r="AI486" i="30"/>
  <c r="AJ486" i="30"/>
  <c r="AK486" i="30"/>
  <c r="AL486" i="30"/>
  <c r="AM486" i="30"/>
  <c r="AN486" i="30"/>
  <c r="AO486" i="30"/>
  <c r="AP486" i="30"/>
  <c r="AQ486" i="30"/>
  <c r="AR486" i="30"/>
  <c r="AS486" i="30"/>
  <c r="AT486" i="30"/>
  <c r="AU486" i="30"/>
  <c r="AV486" i="30"/>
  <c r="AW486" i="30"/>
  <c r="AX486" i="30"/>
  <c r="AY486" i="30"/>
  <c r="AZ486" i="30"/>
  <c r="BE486" i="30"/>
  <c r="BF486" i="30"/>
  <c r="BG486" i="30"/>
  <c r="BH486" i="30"/>
  <c r="BI486" i="30"/>
  <c r="BJ486" i="30"/>
  <c r="BK486" i="30"/>
  <c r="BL486" i="30"/>
  <c r="BM486" i="30"/>
  <c r="BN486" i="30"/>
  <c r="BO486" i="30"/>
  <c r="BP486" i="30"/>
  <c r="BQ486" i="30"/>
  <c r="BR486" i="30"/>
  <c r="BS486" i="30"/>
  <c r="BT486" i="30"/>
  <c r="BU486" i="30"/>
  <c r="BV486" i="30"/>
  <c r="BW486" i="30"/>
  <c r="BX486" i="30"/>
  <c r="F487" i="30"/>
  <c r="G487" i="30"/>
  <c r="H487" i="30"/>
  <c r="AG487" i="30"/>
  <c r="AH487" i="30"/>
  <c r="AF487" i="30" s="1"/>
  <c r="AI487" i="30"/>
  <c r="AJ487" i="30"/>
  <c r="AK487" i="30"/>
  <c r="AL487" i="30"/>
  <c r="AM487" i="30"/>
  <c r="AN487" i="30"/>
  <c r="AO487" i="30"/>
  <c r="AP487" i="30"/>
  <c r="AQ487" i="30"/>
  <c r="AR487" i="30"/>
  <c r="AS487" i="30"/>
  <c r="AT487" i="30"/>
  <c r="AU487" i="30"/>
  <c r="AV487" i="30"/>
  <c r="AW487" i="30"/>
  <c r="AX487" i="30"/>
  <c r="AY487" i="30"/>
  <c r="AZ487" i="30"/>
  <c r="BE487" i="30"/>
  <c r="BF487" i="30"/>
  <c r="BG487" i="30"/>
  <c r="BH487" i="30"/>
  <c r="BI487" i="30"/>
  <c r="BJ487" i="30"/>
  <c r="BK487" i="30"/>
  <c r="BL487" i="30"/>
  <c r="BM487" i="30"/>
  <c r="BN487" i="30"/>
  <c r="BO487" i="30"/>
  <c r="BP487" i="30"/>
  <c r="BQ487" i="30"/>
  <c r="BR487" i="30"/>
  <c r="BS487" i="30"/>
  <c r="BT487" i="30"/>
  <c r="BU487" i="30"/>
  <c r="BV487" i="30"/>
  <c r="BW487" i="30"/>
  <c r="BX487" i="30"/>
  <c r="F488" i="30"/>
  <c r="G488" i="30"/>
  <c r="H488" i="30"/>
  <c r="AG488" i="30"/>
  <c r="AH488" i="30"/>
  <c r="AF488" i="30" s="1"/>
  <c r="AI488" i="30"/>
  <c r="AJ488" i="30"/>
  <c r="AK488" i="30"/>
  <c r="AL488" i="30"/>
  <c r="AM488" i="30"/>
  <c r="AN488" i="30"/>
  <c r="AO488" i="30"/>
  <c r="AP488" i="30"/>
  <c r="AQ488" i="30"/>
  <c r="AR488" i="30"/>
  <c r="AS488" i="30"/>
  <c r="AT488" i="30"/>
  <c r="AU488" i="30"/>
  <c r="AV488" i="30"/>
  <c r="AW488" i="30"/>
  <c r="AX488" i="30"/>
  <c r="AY488" i="30"/>
  <c r="AZ488" i="30"/>
  <c r="BE488" i="30"/>
  <c r="BF488" i="30"/>
  <c r="BG488" i="30"/>
  <c r="BH488" i="30"/>
  <c r="BI488" i="30"/>
  <c r="BJ488" i="30"/>
  <c r="BK488" i="30"/>
  <c r="BL488" i="30"/>
  <c r="BM488" i="30"/>
  <c r="BN488" i="30"/>
  <c r="BO488" i="30"/>
  <c r="BP488" i="30"/>
  <c r="BQ488" i="30"/>
  <c r="BR488" i="30"/>
  <c r="BS488" i="30"/>
  <c r="BT488" i="30"/>
  <c r="BU488" i="30"/>
  <c r="BV488" i="30"/>
  <c r="BW488" i="30"/>
  <c r="BX488" i="30"/>
  <c r="F489" i="30"/>
  <c r="G489" i="30"/>
  <c r="H489" i="30"/>
  <c r="AG489" i="30"/>
  <c r="AH489" i="30"/>
  <c r="AF489" i="30" s="1"/>
  <c r="AI489" i="30"/>
  <c r="AJ489" i="30"/>
  <c r="AK489" i="30"/>
  <c r="AL489" i="30"/>
  <c r="AM489" i="30"/>
  <c r="AN489" i="30"/>
  <c r="AO489" i="30"/>
  <c r="AP489" i="30"/>
  <c r="AQ489" i="30"/>
  <c r="AR489" i="30"/>
  <c r="AS489" i="30"/>
  <c r="AT489" i="30"/>
  <c r="AU489" i="30"/>
  <c r="AV489" i="30"/>
  <c r="AW489" i="30"/>
  <c r="AX489" i="30"/>
  <c r="AY489" i="30"/>
  <c r="AZ489" i="30"/>
  <c r="BE489" i="30"/>
  <c r="BF489" i="30"/>
  <c r="BG489" i="30"/>
  <c r="BH489" i="30"/>
  <c r="BI489" i="30"/>
  <c r="BJ489" i="30"/>
  <c r="BK489" i="30"/>
  <c r="BL489" i="30"/>
  <c r="BM489" i="30"/>
  <c r="BN489" i="30"/>
  <c r="BO489" i="30"/>
  <c r="BP489" i="30"/>
  <c r="BQ489" i="30"/>
  <c r="BR489" i="30"/>
  <c r="BS489" i="30"/>
  <c r="BT489" i="30"/>
  <c r="BU489" i="30"/>
  <c r="BV489" i="30"/>
  <c r="BW489" i="30"/>
  <c r="BX489" i="30"/>
  <c r="F490" i="30"/>
  <c r="G490" i="30"/>
  <c r="H490" i="30"/>
  <c r="AG490" i="30"/>
  <c r="AH490" i="30"/>
  <c r="AF490" i="30" s="1"/>
  <c r="AI490" i="30"/>
  <c r="AJ490" i="30"/>
  <c r="AK490" i="30"/>
  <c r="AL490" i="30"/>
  <c r="AM490" i="30"/>
  <c r="AN490" i="30"/>
  <c r="AO490" i="30"/>
  <c r="AP490" i="30"/>
  <c r="AQ490" i="30"/>
  <c r="AR490" i="30"/>
  <c r="AS490" i="30"/>
  <c r="AT490" i="30"/>
  <c r="AU490" i="30"/>
  <c r="AV490" i="30"/>
  <c r="AW490" i="30"/>
  <c r="AX490" i="30"/>
  <c r="AY490" i="30"/>
  <c r="AZ490" i="30"/>
  <c r="BE490" i="30"/>
  <c r="BF490" i="30"/>
  <c r="BG490" i="30"/>
  <c r="BH490" i="30"/>
  <c r="BI490" i="30"/>
  <c r="BJ490" i="30"/>
  <c r="BK490" i="30"/>
  <c r="BL490" i="30"/>
  <c r="BM490" i="30"/>
  <c r="BN490" i="30"/>
  <c r="BO490" i="30"/>
  <c r="BP490" i="30"/>
  <c r="BQ490" i="30"/>
  <c r="BR490" i="30"/>
  <c r="BS490" i="30"/>
  <c r="BT490" i="30"/>
  <c r="BU490" i="30"/>
  <c r="BV490" i="30"/>
  <c r="BW490" i="30"/>
  <c r="BX490" i="30"/>
  <c r="F491" i="30"/>
  <c r="G491" i="30"/>
  <c r="H491" i="30"/>
  <c r="AG491" i="30"/>
  <c r="AH491" i="30"/>
  <c r="AF491" i="30" s="1"/>
  <c r="AI491" i="30"/>
  <c r="AJ491" i="30"/>
  <c r="AK491" i="30"/>
  <c r="AL491" i="30"/>
  <c r="AM491" i="30"/>
  <c r="AN491" i="30"/>
  <c r="AO491" i="30"/>
  <c r="AP491" i="30"/>
  <c r="AQ491" i="30"/>
  <c r="AR491" i="30"/>
  <c r="AS491" i="30"/>
  <c r="AT491" i="30"/>
  <c r="AU491" i="30"/>
  <c r="AV491" i="30"/>
  <c r="AW491" i="30"/>
  <c r="AX491" i="30"/>
  <c r="AY491" i="30"/>
  <c r="AZ491" i="30"/>
  <c r="BE491" i="30"/>
  <c r="BF491" i="30"/>
  <c r="BG491" i="30"/>
  <c r="BH491" i="30"/>
  <c r="BI491" i="30"/>
  <c r="BJ491" i="30"/>
  <c r="BK491" i="30"/>
  <c r="BL491" i="30"/>
  <c r="BM491" i="30"/>
  <c r="BN491" i="30"/>
  <c r="BO491" i="30"/>
  <c r="BP491" i="30"/>
  <c r="BQ491" i="30"/>
  <c r="BR491" i="30"/>
  <c r="BS491" i="30"/>
  <c r="BT491" i="30"/>
  <c r="BU491" i="30"/>
  <c r="BV491" i="30"/>
  <c r="BW491" i="30"/>
  <c r="BX491" i="30"/>
  <c r="F492" i="30"/>
  <c r="G492" i="30"/>
  <c r="H492" i="30"/>
  <c r="AG492" i="30"/>
  <c r="AH492" i="30"/>
  <c r="AF492" i="30" s="1"/>
  <c r="AI492" i="30"/>
  <c r="AJ492" i="30"/>
  <c r="AK492" i="30"/>
  <c r="AL492" i="30"/>
  <c r="AM492" i="30"/>
  <c r="AN492" i="30"/>
  <c r="AO492" i="30"/>
  <c r="AP492" i="30"/>
  <c r="AQ492" i="30"/>
  <c r="AR492" i="30"/>
  <c r="AS492" i="30"/>
  <c r="AT492" i="30"/>
  <c r="AU492" i="30"/>
  <c r="AV492" i="30"/>
  <c r="AW492" i="30"/>
  <c r="AX492" i="30"/>
  <c r="AY492" i="30"/>
  <c r="AZ492" i="30"/>
  <c r="BE492" i="30"/>
  <c r="BF492" i="30"/>
  <c r="BG492" i="30"/>
  <c r="BH492" i="30"/>
  <c r="BI492" i="30"/>
  <c r="BJ492" i="30"/>
  <c r="BK492" i="30"/>
  <c r="BL492" i="30"/>
  <c r="BM492" i="30"/>
  <c r="BN492" i="30"/>
  <c r="BO492" i="30"/>
  <c r="BP492" i="30"/>
  <c r="BQ492" i="30"/>
  <c r="BR492" i="30"/>
  <c r="BS492" i="30"/>
  <c r="BT492" i="30"/>
  <c r="BU492" i="30"/>
  <c r="BV492" i="30"/>
  <c r="BW492" i="30"/>
  <c r="BX492" i="30"/>
  <c r="F493" i="30"/>
  <c r="G493" i="30"/>
  <c r="H493" i="30"/>
  <c r="AG493" i="30"/>
  <c r="AH493" i="30"/>
  <c r="AF493" i="30" s="1"/>
  <c r="AI493" i="30"/>
  <c r="AJ493" i="30"/>
  <c r="AK493" i="30"/>
  <c r="AL493" i="30"/>
  <c r="AM493" i="30"/>
  <c r="AN493" i="30"/>
  <c r="AO493" i="30"/>
  <c r="AP493" i="30"/>
  <c r="AQ493" i="30"/>
  <c r="AR493" i="30"/>
  <c r="AS493" i="30"/>
  <c r="AT493" i="30"/>
  <c r="AU493" i="30"/>
  <c r="AV493" i="30"/>
  <c r="AW493" i="30"/>
  <c r="AX493" i="30"/>
  <c r="AY493" i="30"/>
  <c r="AZ493" i="30"/>
  <c r="BE493" i="30"/>
  <c r="BF493" i="30"/>
  <c r="BG493" i="30"/>
  <c r="BH493" i="30"/>
  <c r="BI493" i="30"/>
  <c r="BJ493" i="30"/>
  <c r="BK493" i="30"/>
  <c r="BL493" i="30"/>
  <c r="BM493" i="30"/>
  <c r="BN493" i="30"/>
  <c r="BO493" i="30"/>
  <c r="BP493" i="30"/>
  <c r="BQ493" i="30"/>
  <c r="BR493" i="30"/>
  <c r="BS493" i="30"/>
  <c r="BT493" i="30"/>
  <c r="BU493" i="30"/>
  <c r="BV493" i="30"/>
  <c r="BW493" i="30"/>
  <c r="BX493" i="30"/>
  <c r="F494" i="30"/>
  <c r="G494" i="30"/>
  <c r="H494" i="30"/>
  <c r="AG494" i="30"/>
  <c r="AH494" i="30"/>
  <c r="AF494" i="30" s="1"/>
  <c r="AI494" i="30"/>
  <c r="AJ494" i="30"/>
  <c r="AK494" i="30"/>
  <c r="AL494" i="30"/>
  <c r="AM494" i="30"/>
  <c r="AN494" i="30"/>
  <c r="AO494" i="30"/>
  <c r="AP494" i="30"/>
  <c r="AQ494" i="30"/>
  <c r="AR494" i="30"/>
  <c r="AS494" i="30"/>
  <c r="AT494" i="30"/>
  <c r="AU494" i="30"/>
  <c r="AV494" i="30"/>
  <c r="AW494" i="30"/>
  <c r="AX494" i="30"/>
  <c r="AY494" i="30"/>
  <c r="AZ494" i="30"/>
  <c r="BE494" i="30"/>
  <c r="BF494" i="30"/>
  <c r="BG494" i="30"/>
  <c r="BH494" i="30"/>
  <c r="BI494" i="30"/>
  <c r="BJ494" i="30"/>
  <c r="BK494" i="30"/>
  <c r="BL494" i="30"/>
  <c r="BM494" i="30"/>
  <c r="BN494" i="30"/>
  <c r="BO494" i="30"/>
  <c r="BP494" i="30"/>
  <c r="BQ494" i="30"/>
  <c r="BR494" i="30"/>
  <c r="BS494" i="30"/>
  <c r="BT494" i="30"/>
  <c r="BU494" i="30"/>
  <c r="BV494" i="30"/>
  <c r="BW494" i="30"/>
  <c r="BX494" i="30"/>
  <c r="F495" i="30"/>
  <c r="G495" i="30"/>
  <c r="H495" i="30"/>
  <c r="AG495" i="30"/>
  <c r="AH495" i="30"/>
  <c r="AF495" i="30" s="1"/>
  <c r="AI495" i="30"/>
  <c r="AJ495" i="30"/>
  <c r="AK495" i="30"/>
  <c r="AL495" i="30"/>
  <c r="AM495" i="30"/>
  <c r="AN495" i="30"/>
  <c r="AO495" i="30"/>
  <c r="AP495" i="30"/>
  <c r="AQ495" i="30"/>
  <c r="AR495" i="30"/>
  <c r="AS495" i="30"/>
  <c r="AT495" i="30"/>
  <c r="AU495" i="30"/>
  <c r="AV495" i="30"/>
  <c r="AW495" i="30"/>
  <c r="AX495" i="30"/>
  <c r="AY495" i="30"/>
  <c r="AZ495" i="30"/>
  <c r="BE495" i="30"/>
  <c r="BF495" i="30"/>
  <c r="BG495" i="30"/>
  <c r="BH495" i="30"/>
  <c r="BI495" i="30"/>
  <c r="BJ495" i="30"/>
  <c r="BK495" i="30"/>
  <c r="BL495" i="30"/>
  <c r="BM495" i="30"/>
  <c r="BN495" i="30"/>
  <c r="BO495" i="30"/>
  <c r="BP495" i="30"/>
  <c r="BQ495" i="30"/>
  <c r="BR495" i="30"/>
  <c r="BS495" i="30"/>
  <c r="BT495" i="30"/>
  <c r="BU495" i="30"/>
  <c r="BV495" i="30"/>
  <c r="BW495" i="30"/>
  <c r="BX495" i="30"/>
  <c r="F496" i="30"/>
  <c r="G496" i="30"/>
  <c r="H496" i="30"/>
  <c r="AG496" i="30"/>
  <c r="AH496" i="30"/>
  <c r="AF496" i="30" s="1"/>
  <c r="AI496" i="30"/>
  <c r="AJ496" i="30"/>
  <c r="AK496" i="30"/>
  <c r="AL496" i="30"/>
  <c r="AM496" i="30"/>
  <c r="AN496" i="30"/>
  <c r="AO496" i="30"/>
  <c r="AP496" i="30"/>
  <c r="AQ496" i="30"/>
  <c r="AR496" i="30"/>
  <c r="AS496" i="30"/>
  <c r="AT496" i="30"/>
  <c r="AU496" i="30"/>
  <c r="AV496" i="30"/>
  <c r="AW496" i="30"/>
  <c r="AX496" i="30"/>
  <c r="AY496" i="30"/>
  <c r="AZ496" i="30"/>
  <c r="BE496" i="30"/>
  <c r="BF496" i="30"/>
  <c r="BG496" i="30"/>
  <c r="BH496" i="30"/>
  <c r="BI496" i="30"/>
  <c r="BJ496" i="30"/>
  <c r="BK496" i="30"/>
  <c r="BL496" i="30"/>
  <c r="BM496" i="30"/>
  <c r="BN496" i="30"/>
  <c r="BO496" i="30"/>
  <c r="BP496" i="30"/>
  <c r="BQ496" i="30"/>
  <c r="BR496" i="30"/>
  <c r="BS496" i="30"/>
  <c r="BT496" i="30"/>
  <c r="BU496" i="30"/>
  <c r="BV496" i="30"/>
  <c r="BW496" i="30"/>
  <c r="BX496" i="30"/>
  <c r="F497" i="30"/>
  <c r="G497" i="30"/>
  <c r="H497" i="30"/>
  <c r="AG497" i="30"/>
  <c r="AH497" i="30"/>
  <c r="AF497" i="30" s="1"/>
  <c r="AI497" i="30"/>
  <c r="AJ497" i="30"/>
  <c r="AK497" i="30"/>
  <c r="AL497" i="30"/>
  <c r="AM497" i="30"/>
  <c r="AN497" i="30"/>
  <c r="AO497" i="30"/>
  <c r="AP497" i="30"/>
  <c r="AQ497" i="30"/>
  <c r="AR497" i="30"/>
  <c r="AS497" i="30"/>
  <c r="AT497" i="30"/>
  <c r="AU497" i="30"/>
  <c r="AV497" i="30"/>
  <c r="AW497" i="30"/>
  <c r="AX497" i="30"/>
  <c r="AY497" i="30"/>
  <c r="AZ497" i="30"/>
  <c r="BE497" i="30"/>
  <c r="BF497" i="30"/>
  <c r="BG497" i="30"/>
  <c r="BH497" i="30"/>
  <c r="BI497" i="30"/>
  <c r="BJ497" i="30"/>
  <c r="BK497" i="30"/>
  <c r="BL497" i="30"/>
  <c r="BM497" i="30"/>
  <c r="BN497" i="30"/>
  <c r="BO497" i="30"/>
  <c r="BP497" i="30"/>
  <c r="BQ497" i="30"/>
  <c r="BR497" i="30"/>
  <c r="BS497" i="30"/>
  <c r="BT497" i="30"/>
  <c r="BU497" i="30"/>
  <c r="BV497" i="30"/>
  <c r="BW497" i="30"/>
  <c r="BX497" i="30"/>
  <c r="F498" i="30"/>
  <c r="G498" i="30"/>
  <c r="H498" i="30"/>
  <c r="AG498" i="30"/>
  <c r="AH498" i="30"/>
  <c r="AF498" i="30" s="1"/>
  <c r="AI498" i="30"/>
  <c r="AJ498" i="30"/>
  <c r="AK498" i="30"/>
  <c r="AL498" i="30"/>
  <c r="AM498" i="30"/>
  <c r="AN498" i="30"/>
  <c r="AO498" i="30"/>
  <c r="AP498" i="30"/>
  <c r="AQ498" i="30"/>
  <c r="AR498" i="30"/>
  <c r="AS498" i="30"/>
  <c r="AT498" i="30"/>
  <c r="AU498" i="30"/>
  <c r="AV498" i="30"/>
  <c r="AW498" i="30"/>
  <c r="AX498" i="30"/>
  <c r="AY498" i="30"/>
  <c r="AZ498" i="30"/>
  <c r="BE498" i="30"/>
  <c r="BF498" i="30"/>
  <c r="BG498" i="30"/>
  <c r="BH498" i="30"/>
  <c r="BI498" i="30"/>
  <c r="BJ498" i="30"/>
  <c r="BK498" i="30"/>
  <c r="BL498" i="30"/>
  <c r="BM498" i="30"/>
  <c r="BN498" i="30"/>
  <c r="BO498" i="30"/>
  <c r="BP498" i="30"/>
  <c r="BQ498" i="30"/>
  <c r="BR498" i="30"/>
  <c r="BS498" i="30"/>
  <c r="BT498" i="30"/>
  <c r="BU498" i="30"/>
  <c r="BV498" i="30"/>
  <c r="BW498" i="30"/>
  <c r="BX498" i="30"/>
  <c r="F499" i="30"/>
  <c r="G499" i="30"/>
  <c r="H499" i="30"/>
  <c r="AG499" i="30"/>
  <c r="AH499" i="30"/>
  <c r="AF499" i="30" s="1"/>
  <c r="AI499" i="30"/>
  <c r="AJ499" i="30"/>
  <c r="AK499" i="30"/>
  <c r="AL499" i="30"/>
  <c r="AM499" i="30"/>
  <c r="AN499" i="30"/>
  <c r="AO499" i="30"/>
  <c r="AP499" i="30"/>
  <c r="AQ499" i="30"/>
  <c r="AR499" i="30"/>
  <c r="AS499" i="30"/>
  <c r="AT499" i="30"/>
  <c r="AU499" i="30"/>
  <c r="AV499" i="30"/>
  <c r="AW499" i="30"/>
  <c r="AX499" i="30"/>
  <c r="AY499" i="30"/>
  <c r="AZ499" i="30"/>
  <c r="BE499" i="30"/>
  <c r="BF499" i="30"/>
  <c r="BG499" i="30"/>
  <c r="BH499" i="30"/>
  <c r="BI499" i="30"/>
  <c r="BJ499" i="30"/>
  <c r="BK499" i="30"/>
  <c r="BL499" i="30"/>
  <c r="BM499" i="30"/>
  <c r="BN499" i="30"/>
  <c r="BO499" i="30"/>
  <c r="BP499" i="30"/>
  <c r="BQ499" i="30"/>
  <c r="BR499" i="30"/>
  <c r="BS499" i="30"/>
  <c r="BT499" i="30"/>
  <c r="BU499" i="30"/>
  <c r="BV499" i="30"/>
  <c r="BW499" i="30"/>
  <c r="BX499" i="30"/>
  <c r="F500" i="30"/>
  <c r="G500" i="30"/>
  <c r="H500" i="30"/>
  <c r="AG500" i="30"/>
  <c r="AH500" i="30"/>
  <c r="AF500" i="30" s="1"/>
  <c r="AI500" i="30"/>
  <c r="AJ500" i="30"/>
  <c r="AK500" i="30"/>
  <c r="AL500" i="30"/>
  <c r="AM500" i="30"/>
  <c r="AN500" i="30"/>
  <c r="AO500" i="30"/>
  <c r="AP500" i="30"/>
  <c r="AQ500" i="30"/>
  <c r="AR500" i="30"/>
  <c r="AS500" i="30"/>
  <c r="AT500" i="30"/>
  <c r="AU500" i="30"/>
  <c r="AV500" i="30"/>
  <c r="AW500" i="30"/>
  <c r="AX500" i="30"/>
  <c r="AY500" i="30"/>
  <c r="AZ500" i="30"/>
  <c r="BE500" i="30"/>
  <c r="BF500" i="30"/>
  <c r="BG500" i="30"/>
  <c r="BH500" i="30"/>
  <c r="BI500" i="30"/>
  <c r="BJ500" i="30"/>
  <c r="BK500" i="30"/>
  <c r="BL500" i="30"/>
  <c r="BM500" i="30"/>
  <c r="BN500" i="30"/>
  <c r="BO500" i="30"/>
  <c r="BP500" i="30"/>
  <c r="BQ500" i="30"/>
  <c r="BR500" i="30"/>
  <c r="BS500" i="30"/>
  <c r="BT500" i="30"/>
  <c r="BU500" i="30"/>
  <c r="BV500" i="30"/>
  <c r="BW500" i="30"/>
  <c r="BX500" i="30"/>
  <c r="F501" i="30"/>
  <c r="G501" i="30"/>
  <c r="H501" i="30"/>
  <c r="AG501" i="30"/>
  <c r="AH501" i="30"/>
  <c r="AF501" i="30" s="1"/>
  <c r="AI501" i="30"/>
  <c r="AJ501" i="30"/>
  <c r="AK501" i="30"/>
  <c r="AL501" i="30"/>
  <c r="AM501" i="30"/>
  <c r="AN501" i="30"/>
  <c r="AO501" i="30"/>
  <c r="AP501" i="30"/>
  <c r="AQ501" i="30"/>
  <c r="AR501" i="30"/>
  <c r="AS501" i="30"/>
  <c r="AT501" i="30"/>
  <c r="AU501" i="30"/>
  <c r="AV501" i="30"/>
  <c r="AW501" i="30"/>
  <c r="AX501" i="30"/>
  <c r="AY501" i="30"/>
  <c r="AZ501" i="30"/>
  <c r="BE501" i="30"/>
  <c r="BF501" i="30"/>
  <c r="BG501" i="30"/>
  <c r="BH501" i="30"/>
  <c r="BI501" i="30"/>
  <c r="BJ501" i="30"/>
  <c r="BK501" i="30"/>
  <c r="BL501" i="30"/>
  <c r="BM501" i="30"/>
  <c r="BN501" i="30"/>
  <c r="BO501" i="30"/>
  <c r="BP501" i="30"/>
  <c r="BQ501" i="30"/>
  <c r="BR501" i="30"/>
  <c r="BS501" i="30"/>
  <c r="BT501" i="30"/>
  <c r="BU501" i="30"/>
  <c r="BV501" i="30"/>
  <c r="BW501" i="30"/>
  <c r="BX501" i="30"/>
  <c r="F502" i="30"/>
  <c r="G502" i="30"/>
  <c r="H502" i="30"/>
  <c r="AG502" i="30"/>
  <c r="AH502" i="30"/>
  <c r="AF502" i="30" s="1"/>
  <c r="AI502" i="30"/>
  <c r="AJ502" i="30"/>
  <c r="AK502" i="30"/>
  <c r="AL502" i="30"/>
  <c r="AM502" i="30"/>
  <c r="AN502" i="30"/>
  <c r="AO502" i="30"/>
  <c r="AP502" i="30"/>
  <c r="AQ502" i="30"/>
  <c r="AR502" i="30"/>
  <c r="AS502" i="30"/>
  <c r="AT502" i="30"/>
  <c r="AU502" i="30"/>
  <c r="AV502" i="30"/>
  <c r="AW502" i="30"/>
  <c r="AX502" i="30"/>
  <c r="AY502" i="30"/>
  <c r="AZ502" i="30"/>
  <c r="BE502" i="30"/>
  <c r="BF502" i="30"/>
  <c r="BG502" i="30"/>
  <c r="BH502" i="30"/>
  <c r="BI502" i="30"/>
  <c r="BJ502" i="30"/>
  <c r="BK502" i="30"/>
  <c r="BL502" i="30"/>
  <c r="BM502" i="30"/>
  <c r="BN502" i="30"/>
  <c r="BO502" i="30"/>
  <c r="BP502" i="30"/>
  <c r="BQ502" i="30"/>
  <c r="BR502" i="30"/>
  <c r="BS502" i="30"/>
  <c r="BT502" i="30"/>
  <c r="BU502" i="30"/>
  <c r="BV502" i="30"/>
  <c r="BW502" i="30"/>
  <c r="BX502" i="30"/>
  <c r="AF468" i="30" l="1"/>
  <c r="AF464" i="30"/>
  <c r="AF460" i="30"/>
  <c r="AF456" i="30"/>
  <c r="AF452" i="30"/>
  <c r="AF457" i="30"/>
  <c r="AF453" i="30"/>
  <c r="AF465" i="30"/>
  <c r="AF466" i="30"/>
  <c r="AF462" i="30"/>
  <c r="AF458" i="30"/>
  <c r="AF454" i="30"/>
  <c r="AF450" i="30"/>
  <c r="AF469" i="30"/>
  <c r="AF461" i="30"/>
  <c r="AF467" i="30"/>
  <c r="AF463" i="30"/>
  <c r="AF459" i="30"/>
  <c r="AF455" i="30"/>
  <c r="AF451" i="30"/>
  <c r="AF300" i="30"/>
  <c r="AF241" i="30"/>
  <c r="AF238" i="30"/>
  <c r="AF236" i="30"/>
  <c r="AF234" i="30"/>
  <c r="AF232" i="30"/>
  <c r="AF230" i="30"/>
  <c r="AF228" i="30"/>
  <c r="AF226" i="30"/>
  <c r="AF224" i="30"/>
  <c r="AF222" i="30"/>
  <c r="AF220" i="30"/>
  <c r="AF218" i="30"/>
  <c r="AF216" i="30"/>
  <c r="AF214" i="30"/>
  <c r="AF212" i="30"/>
  <c r="AF210" i="30"/>
  <c r="AF208" i="30"/>
  <c r="AF206" i="30"/>
  <c r="AF204" i="30"/>
  <c r="AF202" i="30"/>
  <c r="AF200" i="30"/>
  <c r="AF198" i="30"/>
  <c r="AF196" i="30"/>
  <c r="AF194" i="30"/>
  <c r="AF192" i="30"/>
  <c r="AF190" i="30"/>
  <c r="AF188" i="30"/>
  <c r="AF242" i="30"/>
  <c r="AF239" i="30"/>
  <c r="AF237" i="30"/>
  <c r="AF235" i="30"/>
  <c r="AF233" i="30"/>
  <c r="AF231" i="30"/>
  <c r="AF229" i="30"/>
  <c r="AF227" i="30"/>
  <c r="AF225" i="30"/>
  <c r="AF223" i="30"/>
  <c r="AF221" i="30"/>
  <c r="AF219" i="30"/>
  <c r="AF217" i="30"/>
  <c r="AF215" i="30"/>
  <c r="AF213" i="30"/>
  <c r="AF211" i="30"/>
  <c r="AF209" i="30"/>
  <c r="AF207" i="30"/>
  <c r="AF205" i="30"/>
  <c r="AF203" i="30"/>
  <c r="AF201" i="30"/>
  <c r="AF199" i="30"/>
  <c r="AF197" i="30"/>
  <c r="AF195" i="30"/>
  <c r="AF193" i="30"/>
  <c r="AF191" i="30"/>
  <c r="AF189" i="30"/>
  <c r="AF187" i="30"/>
  <c r="AF240" i="30"/>
  <c r="AF76" i="30"/>
  <c r="AF74" i="30"/>
  <c r="AF72" i="30"/>
  <c r="AF70" i="30"/>
  <c r="AF68" i="30"/>
  <c r="AF66" i="30"/>
  <c r="AF64" i="30"/>
  <c r="AF62" i="30"/>
  <c r="AF60" i="30"/>
  <c r="AF58" i="30"/>
  <c r="AF56" i="30"/>
  <c r="AF54" i="30"/>
  <c r="AF52" i="30"/>
  <c r="AF50" i="30"/>
  <c r="AF48" i="30"/>
  <c r="AF77" i="30"/>
  <c r="AF75" i="30"/>
  <c r="AF73" i="30"/>
  <c r="AF71" i="30"/>
  <c r="AF69" i="30"/>
  <c r="AY4" i="30"/>
  <c r="AU3" i="30"/>
  <c r="AQ4" i="30"/>
  <c r="AM3" i="30"/>
  <c r="AX4" i="30"/>
  <c r="AT3" i="30"/>
  <c r="AP4" i="30"/>
  <c r="AL3" i="30"/>
  <c r="AU8" i="30"/>
  <c r="AM8" i="30"/>
  <c r="AU4" i="30"/>
  <c r="AM4" i="30"/>
  <c r="AY3" i="30"/>
  <c r="AQ3" i="30"/>
  <c r="AH46" i="30"/>
  <c r="AF46" i="30" s="1"/>
  <c r="G46" i="30"/>
  <c r="AH45" i="30"/>
  <c r="AF45" i="30" s="1"/>
  <c r="G45" i="30"/>
  <c r="AH44" i="30"/>
  <c r="AF44" i="30" s="1"/>
  <c r="G44" i="30"/>
  <c r="AH43" i="30"/>
  <c r="AF43" i="30" s="1"/>
  <c r="G43" i="30"/>
  <c r="AH42" i="30"/>
  <c r="AF42" i="30" s="1"/>
  <c r="G42" i="30"/>
  <c r="AH41" i="30"/>
  <c r="AF41" i="30" s="1"/>
  <c r="G41" i="30"/>
  <c r="AH40" i="30"/>
  <c r="AF40" i="30" s="1"/>
  <c r="G40" i="30"/>
  <c r="AH39" i="30"/>
  <c r="AF39" i="30" s="1"/>
  <c r="G39" i="30"/>
  <c r="AH38" i="30"/>
  <c r="AF38" i="30" s="1"/>
  <c r="G38" i="30"/>
  <c r="AH37" i="30"/>
  <c r="AH4" i="30" s="1"/>
  <c r="G37" i="30"/>
  <c r="AG36" i="30"/>
  <c r="AI35" i="30"/>
  <c r="G35" i="30"/>
  <c r="AG34" i="30"/>
  <c r="AI33" i="30"/>
  <c r="G33" i="30"/>
  <c r="AG32" i="30"/>
  <c r="AI31" i="30"/>
  <c r="G31" i="30"/>
  <c r="AG30" i="30"/>
  <c r="AF28" i="30"/>
  <c r="AF26" i="30"/>
  <c r="AF24" i="30"/>
  <c r="AF22" i="30"/>
  <c r="AF20" i="30"/>
  <c r="AF18" i="30"/>
  <c r="AF16" i="30"/>
  <c r="AF14" i="30"/>
  <c r="AF12" i="30"/>
  <c r="AT8" i="30"/>
  <c r="AL8" i="30"/>
  <c r="AT4" i="30"/>
  <c r="AL4" i="30"/>
  <c r="AX3" i="30"/>
  <c r="AP3" i="30"/>
  <c r="AH3" i="30"/>
  <c r="AK34" i="30"/>
  <c r="AK32" i="30"/>
  <c r="AK30" i="30"/>
  <c r="AW3" i="30"/>
  <c r="AS3" i="30"/>
  <c r="AO3" i="30"/>
  <c r="AK3" i="30"/>
  <c r="AF10" i="30"/>
  <c r="AY8" i="30"/>
  <c r="AQ8" i="30"/>
  <c r="AI36" i="30"/>
  <c r="G36" i="30"/>
  <c r="AG35" i="30"/>
  <c r="AF35" i="30" s="1"/>
  <c r="AI34" i="30"/>
  <c r="G34" i="30"/>
  <c r="AG33" i="30"/>
  <c r="AF33" i="30" s="1"/>
  <c r="AI32" i="30"/>
  <c r="G32" i="30"/>
  <c r="AG31" i="30"/>
  <c r="AF31" i="30" s="1"/>
  <c r="AI30" i="30"/>
  <c r="AI3" i="30" s="1"/>
  <c r="G30" i="30"/>
  <c r="G8" i="30" s="1"/>
  <c r="AF29" i="30"/>
  <c r="AF27" i="30"/>
  <c r="AF25" i="30"/>
  <c r="AF23" i="30"/>
  <c r="AF21" i="30"/>
  <c r="AF19" i="30"/>
  <c r="AF17" i="30"/>
  <c r="AF15" i="30"/>
  <c r="AF13" i="30"/>
  <c r="AF11" i="30"/>
  <c r="AZ3" i="30"/>
  <c r="AV3" i="30"/>
  <c r="AR3" i="30"/>
  <c r="AN3" i="30"/>
  <c r="AJ3" i="30"/>
  <c r="G6" i="30"/>
  <c r="AX8" i="30"/>
  <c r="AP8" i="30"/>
  <c r="AH8" i="30"/>
  <c r="AW8" i="30"/>
  <c r="AS8" i="30"/>
  <c r="AO8" i="30"/>
  <c r="AK8" i="30"/>
  <c r="AG8" i="30"/>
  <c r="AW4" i="30"/>
  <c r="AS4" i="30"/>
  <c r="AO4" i="30"/>
  <c r="AK4" i="30"/>
  <c r="AG4" i="30"/>
  <c r="AG3" i="30"/>
  <c r="AZ8" i="30"/>
  <c r="AV8" i="30"/>
  <c r="AR8" i="30"/>
  <c r="AN8" i="30"/>
  <c r="AJ8" i="30"/>
  <c r="AZ4" i="30"/>
  <c r="AV4" i="30"/>
  <c r="AR4" i="30"/>
  <c r="AN4" i="30"/>
  <c r="AJ4" i="30"/>
  <c r="AZ1" i="30" l="1"/>
  <c r="AZ7" i="30"/>
  <c r="AK1" i="30"/>
  <c r="AY7" i="30"/>
  <c r="AY1" i="30"/>
  <c r="AF32" i="30"/>
  <c r="AM7" i="30"/>
  <c r="AM1" i="30"/>
  <c r="AI4" i="30"/>
  <c r="AG2" i="30" s="1"/>
  <c r="AN7" i="30"/>
  <c r="AN1" i="30"/>
  <c r="AO1" i="30"/>
  <c r="AO7" i="30"/>
  <c r="AP7" i="30"/>
  <c r="AP1" i="30"/>
  <c r="AF30" i="30"/>
  <c r="AJ7" i="30" s="1"/>
  <c r="AJ1" i="30" s="1"/>
  <c r="AU7" i="30"/>
  <c r="AU1" i="30"/>
  <c r="AF37" i="30"/>
  <c r="AF8" i="30" s="1"/>
  <c r="AF7" i="30" s="1"/>
  <c r="AR1" i="30"/>
  <c r="AR7" i="30"/>
  <c r="AS1" i="30"/>
  <c r="AS7" i="30"/>
  <c r="AX7" i="30"/>
  <c r="AX1" i="30"/>
  <c r="AI8" i="30"/>
  <c r="AL7" i="30"/>
  <c r="AL1" i="30"/>
  <c r="AF36" i="30"/>
  <c r="AV7" i="30"/>
  <c r="AV1" i="30"/>
  <c r="AW1" i="30"/>
  <c r="AW7" i="30"/>
  <c r="AQ7" i="30"/>
  <c r="AQ1" i="30"/>
  <c r="AT7" i="30"/>
  <c r="AT1" i="30"/>
  <c r="AF34" i="30"/>
  <c r="AG7" i="30" l="1"/>
  <c r="AG1" i="30" s="1"/>
  <c r="AI7" i="30"/>
  <c r="AI1" i="30" s="1"/>
  <c r="AH7" i="30"/>
  <c r="AH1" i="30" s="1"/>
  <c r="AK7" i="30"/>
  <c r="AG5" i="30" l="1"/>
  <c r="AJ5" i="30"/>
  <c r="AQ5" i="30"/>
  <c r="AT5" i="30"/>
  <c r="AL5" i="30"/>
  <c r="AY5" i="30"/>
  <c r="AV5" i="30"/>
  <c r="AS5" i="30"/>
  <c r="AR5" i="30"/>
  <c r="AK5" i="30"/>
  <c r="AM5" i="30"/>
  <c r="AN5" i="30"/>
  <c r="AW5" i="30"/>
  <c r="AX5" i="30"/>
  <c r="AO5" i="30"/>
  <c r="AU5" i="30"/>
  <c r="AP5" i="30"/>
  <c r="AZ5" i="30"/>
  <c r="AI5" i="30"/>
  <c r="AH5" i="30"/>
</calcChain>
</file>

<file path=xl/sharedStrings.xml><?xml version="1.0" encoding="utf-8"?>
<sst xmlns="http://schemas.openxmlformats.org/spreadsheetml/2006/main" count="23626" uniqueCount="146">
  <si>
    <t>CONCEPTO</t>
  </si>
  <si>
    <t>CODIGO RESPUESTO</t>
  </si>
  <si>
    <t>Nº</t>
  </si>
  <si>
    <t xml:space="preserve">TOTAL </t>
  </si>
  <si>
    <t>Excluido por Artículos SIN Oferta</t>
  </si>
  <si>
    <t>Puntos a repartir</t>
  </si>
  <si>
    <t>Excluido por Artículos con Oferta &gt; Precio Max (D)</t>
  </si>
  <si>
    <t>PUNTOS</t>
  </si>
  <si>
    <t>€ OFERTA</t>
  </si>
  <si>
    <t>Es obligatorio entrar las Unidades previstas por artículo</t>
  </si>
  <si>
    <t>Si un Proveedor no incluye precio en un artículo, queda excluido</t>
  </si>
  <si>
    <t>Si un proveedor oferta Precio Unitario &gt; Precio Máximo Unitario (columna D) queda excluido</t>
  </si>
  <si>
    <t>ERROR</t>
  </si>
  <si>
    <t>LICITACIONES: Gana la oferta global mas baja (precio unitario x unidades). Los puntos se calculan sobre la Mejor Oferta posible.</t>
  </si>
  <si>
    <t>PRECIO CÁLCULO</t>
  </si>
  <si>
    <t>Si no se pone Precio Máximo Unitario establecido por Calvià 2000, se tendrá en cuenta el precio máximo ofertado por Proveedores.</t>
  </si>
  <si>
    <t>Si después de entrar toda la información de los Proveedores alguno de ellos está marcado como EXCLUIDO, es necesario BORRAR en nombre en la FILA 9 y todos los valores (para no afectar a los cálculos de puntuación)</t>
  </si>
  <si>
    <r>
      <rPr>
        <b/>
        <sz val="16"/>
        <color rgb="FFC00000"/>
        <rFont val="Calibri"/>
        <family val="2"/>
        <scheme val="minor"/>
      </rPr>
      <t>8</t>
    </r>
    <r>
      <rPr>
        <b/>
        <sz val="16"/>
        <color theme="1"/>
        <rFont val="Calibri"/>
        <family val="2"/>
        <scheme val="minor"/>
      </rPr>
      <t>- LICIT  PRE_UNI</t>
    </r>
  </si>
  <si>
    <t>COEFIC. VALORACIÓN</t>
  </si>
  <si>
    <t>FORMA DE CALCULAR LOS PUNTOS OBTENIDOS POR CADA OFERTANTES</t>
  </si>
  <si>
    <t>- En la columna AF se calcula de forma automática la OFERTA IDEAL para C2000 (teniendo en cuenta los precios más bajos ofertados por cada artículo)</t>
  </si>
  <si>
    <t>- La puntuación final de cada Ofertante (Fila 7) se obtiene al relacionar la suma Total ofertada y la suma IDEAL y finalmente calculando el valor sobre el máximo de puntos que puede obtener.</t>
  </si>
  <si>
    <t>VALOR MAX. UNIT. (manual)</t>
  </si>
  <si>
    <t>PUN</t>
  </si>
  <si>
    <t>Puntos que se reparten por el criterio PRECIO</t>
  </si>
  <si>
    <t>ΣOi</t>
  </si>
  <si>
    <t>ΣOp</t>
  </si>
  <si>
    <t>(ΣOi / ΣOp) x PUN</t>
  </si>
  <si>
    <t>LICITANTE</t>
  </si>
  <si>
    <t>FORMULA DE CÁLCULO DE LOS PUNTOS OBTENIDOS POR LICITANTE</t>
  </si>
  <si>
    <r>
      <t xml:space="preserve">Suma total de la Oferta de Licitante.  Es el sumatorio del producto del </t>
    </r>
    <r>
      <rPr>
        <b/>
        <i/>
        <sz val="11"/>
        <color theme="5" tint="-0.249977111117893"/>
        <rFont val="Calibri"/>
        <family val="2"/>
        <scheme val="minor"/>
      </rPr>
      <t>Coeficiente de Valoración</t>
    </r>
    <r>
      <rPr>
        <sz val="11"/>
        <color theme="1"/>
        <rFont val="Calibri"/>
        <family val="2"/>
        <scheme val="minor"/>
      </rPr>
      <t xml:space="preserve"> por el </t>
    </r>
    <r>
      <rPr>
        <b/>
        <i/>
        <sz val="11"/>
        <color theme="5" tint="-0.249977111117893"/>
        <rFont val="Calibri"/>
        <family val="2"/>
        <scheme val="minor"/>
      </rPr>
      <t>precio ofertado por el Licitante</t>
    </r>
    <r>
      <rPr>
        <sz val="11"/>
        <color theme="1"/>
        <rFont val="Calibri"/>
        <family val="2"/>
        <scheme val="minor"/>
      </rPr>
      <t>.</t>
    </r>
  </si>
  <si>
    <r>
      <t xml:space="preserve">Suma total de la Oferta Ideal. Es el sumatorio del producto del </t>
    </r>
    <r>
      <rPr>
        <b/>
        <i/>
        <sz val="11"/>
        <color theme="5" tint="-0.249977111117893"/>
        <rFont val="Calibri"/>
        <family val="2"/>
        <scheme val="minor"/>
      </rPr>
      <t xml:space="preserve">Coeficiente de Valoración </t>
    </r>
    <r>
      <rPr>
        <sz val="11"/>
        <color theme="1"/>
        <rFont val="Calibri"/>
        <family val="2"/>
        <scheme val="minor"/>
      </rPr>
      <t xml:space="preserve">por el </t>
    </r>
    <r>
      <rPr>
        <b/>
        <i/>
        <sz val="11"/>
        <color theme="5" tint="-0.249977111117893"/>
        <rFont val="Calibri"/>
        <family val="2"/>
        <scheme val="minor"/>
      </rPr>
      <t xml:space="preserve">precio MENOR ofertado </t>
    </r>
    <r>
      <rPr>
        <sz val="11"/>
        <rFont val="Calibri"/>
        <family val="2"/>
        <scheme val="minor"/>
      </rPr>
      <t>de ese artículo por cualquier licitante en el expediente</t>
    </r>
    <r>
      <rPr>
        <b/>
        <i/>
        <sz val="11"/>
        <color theme="5" tint="-0.249977111117893"/>
        <rFont val="Calibri"/>
        <family val="2"/>
        <scheme val="minor"/>
      </rPr>
      <t>.</t>
    </r>
  </si>
  <si>
    <t>OFERTA IDEAL</t>
  </si>
  <si>
    <t>OFERTA ADJUDICADA</t>
  </si>
  <si>
    <t>REFERENCIA OFERTANTE</t>
  </si>
  <si>
    <t xml:space="preserve">10w40 ACEITE 100% SINTETICO PARA MOTORES EURO 4 Y EURO 5 EQUIPADOS CON FILTRO DE PARTICULAS DIESEL O SISTEMAS DE POST TRATAMIENTO DE CATALIZADORES QUE FUNCIONAN CON COMBUSTIBLES CON BAJO CONTENIDO EN SULFURO Y EN CONDICIONES SEVERAS. CUBAS 1000 LITROS </t>
  </si>
  <si>
    <t xml:space="preserve">10W40 PARA MOTORES GASOLINA O DIESEL CON O SIN INYECDION DIRECTA PARA VEHICULOS LIGEROS Y TURBOALIMENTADOS PARA VEHICULOS SIN FILTRO DE PARTICULAS NI TRATAMIENTO DE GASES CON CATALIZADORES DE 3 VIAS BIDÓN 208 LITROS </t>
  </si>
  <si>
    <t>10W40  ACEITE 100% SINTETICO  GARRAFAS DE 5 LITROS</t>
  </si>
  <si>
    <t xml:space="preserve">15W40 BAJO CONTENIDO EN CENIZAS, ESPECIAL PARA MOTORES EURO 5 DE VOLVO BIDÓN 208 LITROS </t>
  </si>
  <si>
    <t xml:space="preserve">5W30 PESADO PARA INTERVALOS PROLONGADOS DE CAMBIO DE ACEITE, PARA MOTORES EURO 3‐4 Y 5 SIN FILTRO DE PARTICULAS BIDÓN 208 LITROS </t>
  </si>
  <si>
    <t>5w30 ACEITE SINTETICO PARA MOTORES LIGEROS TANTO GASOLINA O DIESEL FORD GARRAFA 5 LITROS</t>
  </si>
  <si>
    <t>5W30 ACEITE SINTETICO ESPECIAL PARA MOTORES DE TURISMO VW GASOLINA O DIESEL EURO 4 CON O SIN FILTRO DE PARTICULAS GARRAFA 5 LITROS</t>
  </si>
  <si>
    <t>5W30 ACEITE SINTETICO PARA MOTORES GASOLINA Y DIESEL EURO 4 Y EURO 5 CON TRATAMIENTO DE GASES DE ESCAPE ESPECIAL PARA CITROEN Y PEUGEOT CON FILTRO ACTIVO DE PARTICULAS (FAP Y DPF) Y SISTEMAS DE POST‐TRATAMIENTO DE GASES DE ESCAPE (CATALIZADORES DE 3 VIAS TWC) Y CON BAJO CONTENIDO EN CENIZAS GARRAFA 5 LITROS</t>
  </si>
  <si>
    <t>ACEITE CAJA CAMBIOS ALLISON MATIC III LD ATF CONTENEDOR DE 1000 LITROS</t>
  </si>
  <si>
    <t xml:space="preserve">REFRIGERANTE/ANTICONGELANTE 50% INORGANICO CUBA DE 1000 LITROS     </t>
  </si>
  <si>
    <t>REFRIGERANTE IVECO PARAFLU 11 o equivalente  GARRAFAS DE 5 LITROS</t>
  </si>
  <si>
    <t>REFRIGERANTE PARAFLU UP ROJO   GARRAFAS DE 5 LITROS</t>
  </si>
  <si>
    <t>REFRIGERANTE VOLVO o equivalente  GARRAFAS DE 5 LITROS</t>
  </si>
  <si>
    <t>ACEITE CAJA CAMBIOS ALLISON MATIC III LD ATF BIDON DE 208 LITROS</t>
  </si>
  <si>
    <t xml:space="preserve">GRASA LÍTICA CENTRALIZADOS 00 BOTE 5KG   </t>
  </si>
  <si>
    <t xml:space="preserve">GRASA LUBRICANTE PARA MECANISMOS SOBRECARGADOS BIDÓN 45 KG   </t>
  </si>
  <si>
    <t xml:space="preserve">GRASA EXTREMA PRESIÓN CALCIUM SULFONATE BOTES 5 KG   </t>
  </si>
  <si>
    <t xml:space="preserve">EP 75W90 LUBRICANTE DE BASE SINTETICA PARA CAJAS DE CAMBIO Y DIFERENCIALES GARRAFA 20 LITROS </t>
  </si>
  <si>
    <t xml:space="preserve">EP 80W90 LUBRICANTE PARA CAJAS DE CAMBIO Y DIFERENCIALES, TANTO HELICOIDALES COMO DE TIPO HIPOIDE BIDÓN 208 LITROS </t>
  </si>
  <si>
    <t>EP 80W90 LUBRICANTE PARA CAJAS DE CAMBIO Y DIFERENCIALES, TANTO HELICOIDALES COMO DE TIPO HIPOIDE GARRAFAS DE 5 LITROS</t>
  </si>
  <si>
    <t xml:space="preserve">ADBLUE SEGÚN LA NORMA ISO‐22241 GARRAFAS DE 10 LITROS </t>
  </si>
  <si>
    <t xml:space="preserve">ADBLUE SEGÚN LA NORMA ISO‐22241 BIDÓN DE 200 LITROS </t>
  </si>
  <si>
    <t xml:space="preserve">GRASA SILICONA O DE JABÓN DE LÍTIO Y ACEITE BOTE DE 2 KG    </t>
  </si>
  <si>
    <t xml:space="preserve">ACEITE SUPER TAURO  GARRAFAS DE 20 L. </t>
  </si>
  <si>
    <t xml:space="preserve">REFRIGERANTE/ANTICONGELANTE 30% ORGÁNICO ROSA GARRAFA 5 LITROS      </t>
  </si>
  <si>
    <t xml:space="preserve">ACEITE MINERAL API CC/SC MONOGRADO DIESEL SAE 40 GARRAFA 5 LITROS      </t>
  </si>
  <si>
    <t>ACEITE CUBOS REDUCTORES. BIDON BIDON 208L</t>
  </si>
  <si>
    <t xml:space="preserve">ATF DEXRON III ACEITE DE BASE SINTETICA PARA CAJAS DE CAMBIO AUTOMATICAS, CONVERTIDORES DE PAR, TURBOEMBRAGUES, SISTEMAS HIDRAULICOS, RETARDADORES, SERVODIRECCIONES, ETC. BIDÓN 208 LITROS </t>
  </si>
  <si>
    <t xml:space="preserve">QU.AYG0027 </t>
  </si>
  <si>
    <t xml:space="preserve">QU.AYG0019 </t>
  </si>
  <si>
    <t>QU.AYG0072 
--&gt; QU.AYG0094</t>
  </si>
  <si>
    <t>QU.AYG0086</t>
  </si>
  <si>
    <t xml:space="preserve">QU.AYG0071 </t>
  </si>
  <si>
    <t xml:space="preserve">QU.AYG0073 </t>
  </si>
  <si>
    <t xml:space="preserve">QU.AYG0077 </t>
  </si>
  <si>
    <t xml:space="preserve">QU.AYG0065 </t>
  </si>
  <si>
    <t xml:space="preserve">QU.AYG0078 </t>
  </si>
  <si>
    <t xml:space="preserve">QU.AYG0079 </t>
  </si>
  <si>
    <t>QU.AYG0090</t>
  </si>
  <si>
    <t xml:space="preserve">QU.AYG0009 </t>
  </si>
  <si>
    <t>QU.AYG0023</t>
  </si>
  <si>
    <t xml:space="preserve">QU.PRE0034 </t>
  </si>
  <si>
    <t>QU.PRE0044</t>
  </si>
  <si>
    <t>QU.PRE0045</t>
  </si>
  <si>
    <t>QU.PRE0049</t>
  </si>
  <si>
    <t>QU.AYG0048</t>
  </si>
  <si>
    <t xml:space="preserve">QU.AYG0021 </t>
  </si>
  <si>
    <t>QU.AYG0000</t>
  </si>
  <si>
    <t xml:space="preserve">QU.AYG0066 </t>
  </si>
  <si>
    <t>QU.AYG0091</t>
  </si>
  <si>
    <t xml:space="preserve">QU.AYG0080 </t>
  </si>
  <si>
    <t xml:space="preserve">QU.AYG0011 </t>
  </si>
  <si>
    <t xml:space="preserve">AU.AYG0038 </t>
  </si>
  <si>
    <t>QU.AYG0040</t>
  </si>
  <si>
    <t>QU.AYGXXX</t>
  </si>
  <si>
    <t>QU.AYG0061</t>
  </si>
  <si>
    <t xml:space="preserve"> QU.AYG0082</t>
  </si>
  <si>
    <t>QU.AYG0093</t>
  </si>
  <si>
    <t>QU.PRE0047</t>
  </si>
  <si>
    <t>QU.AYGXXXX</t>
  </si>
  <si>
    <t>QU.AYG0020</t>
  </si>
  <si>
    <t xml:space="preserve">GRASA DE LITIO PARA USO DE ENGRASE GENERAL EN AUTOMOCION Y MAQUINARIA AGRICOLA, ASI COMO RODAMIENTOS DE BOLAS Y RODILLOS CAMPO DE APLICACIÓN ENTRE ‐20º A 110ºC BIDÓN 45 KG </t>
  </si>
  <si>
    <t>HM 68 FLUIDO HIDRAULICO ANTIDESGASTE PARA CONDICIONES SEVERAS AFNOR: NF‐E 48‐603 HL, HM, NF‐E 48‐690/ 48‐691 CUBA DE 1000 LITROS Y FRACCIONES CON BIDONES DE 208 LITROS</t>
  </si>
  <si>
    <t>5W30 ACEITE SINTÉTICO PARA MOTORES EURO 4 Y EURO 5
ESTÁ ESPECIALMENTE DESARROLLADO PARA MOTORES DIESEL Y GASOLINA DE VEHÍCULOS DEL GRUPO GM (OPEL) CON FILTRO DE PARTÍCULAS DIESEL (DPF) Y SISTEMAS DE POST‐TRATAMIENTO DE GASES DE ESCAPE TWO CON EXCELENTE ESTABILIDAD TÉRMICA Y BAJO CONTENIDO EN CENIZAS. GARRAFA 5 LITROS</t>
  </si>
  <si>
    <t>HM 32 FLUIDO HIDRAULICO ANTIDESGASTE AFNOR: NF‐E 48‐603 HM, DENISON HF-0, HF1, HF2 BIDONES DE 208 LITROS</t>
  </si>
  <si>
    <t>ACEITE LUBRICANTE FORMULADO CON BASES PARAFÍLICAS ALTAMENTE REFINADAS Y ADITIVACIÓN SELECCIONADA QUE LE CONFIERE LAS PROPIEDADES REQUERIDAS A LOS FLUIDOS HIDRÁULICOS TIPO HM (PROPIEDADES ANTIDESGASTE MEJORADAS).  FLUIDO ESPECIALMENTE RECOMENDADO PARA SISTEMAS HIDRÁULICOS DE USO UNIVERSAL. BIDON 208 L</t>
  </si>
  <si>
    <t>ACEITE ENGRASANTE PARA ENGRANAJES.  LUBRICACIÓN DE TODO TIPO DE REDUCTORES DE ENGRANAJES CERRADOS PARA USO INDUSTRIAL. APROPIADO PARA LA LUBRICACIÓN DE ENGRANAJES TRABAJANDO CON CARGAS DONDE SE COMBINAN EL CHOQUE, PRESIONES ELEVADAS Y DE DESLIZAMIENTO. BIDON 20 L</t>
  </si>
  <si>
    <t xml:space="preserve">ACEITE ENGRANAJES HP 220 LUBRICACIÓN DE TODO TIPO DE ENGRANAJES INDUSTRIALES CON ELEVADOS REQUERIMIENTOS DE CARGA.  BIDÓN 200-208L </t>
  </si>
  <si>
    <t xml:space="preserve">ACEITE ENGRANAJES 320 LUBRICACIÓN DE TODO TIPO DE ENGRANAJES INDUSTRIALES CON ELEVADOS REQUERIMIENTOS DE CARGA.  GARRAFAS DE 20L     </t>
  </si>
  <si>
    <t xml:space="preserve">ACEITE PARA MOTOR 100% SINTÉTICO SHELL HELIX ULTRA PROFESSIONAL AP-L 5W-30.  BIDON 208 L  </t>
  </si>
  <si>
    <t>ENI IBERIA, S.L.U.</t>
  </si>
  <si>
    <t xml:space="preserve">EQUIPAMOVIL SL </t>
  </si>
  <si>
    <t>LUBRIMALLORCA SL</t>
  </si>
  <si>
    <t>REPSOL LUBRICANTES Y ESPECIALIDADES, S.A.</t>
  </si>
  <si>
    <t>TECNO MOTOR MALLORCA SL</t>
  </si>
  <si>
    <t>AUTOMATOR ATF III 1x208L</t>
  </si>
  <si>
    <t>GIANT 9630 LS-LL 10W-40 1x1000L</t>
  </si>
  <si>
    <t>ELITE MULTIVALVULAS 10W-40 1x208L</t>
  </si>
  <si>
    <t>ELITE MULTIVALVULAS 10W-40 5x5L</t>
  </si>
  <si>
    <t>GIANT 7630 LS 15W-40 1x208L</t>
  </si>
  <si>
    <t>GIANT 9550 FE-LL 5W-30  1x208L</t>
  </si>
  <si>
    <t>ELITE COSMOS A5/B5 5W-30 5x4L</t>
  </si>
  <si>
    <t>ELITE LONG LIFE 50700/50400 5W-30 5x5L</t>
  </si>
  <si>
    <t>ELITE EVOLUTION C2 5W-30 5x5L</t>
  </si>
  <si>
    <t>ELITE EVOLUTION DX2 5W-30 5x5L</t>
  </si>
  <si>
    <t>AUTOMATOR ATF III 1x1000L</t>
  </si>
  <si>
    <t>MAKER LIBRA HYDRAULIC HLP 68 1x1000L</t>
  </si>
  <si>
    <t>MAKER LIBRA HYDRAULIC HLP 32 1x208L</t>
  </si>
  <si>
    <t>RP ANTICONGELANTE REFRI. MQ 50% CN-1000</t>
  </si>
  <si>
    <t>RP ANTICONGELANTE REFRI. MQ 50% 5L</t>
  </si>
  <si>
    <t>RP ANTICONGE. REFR. ORG. MQ 50% 5L</t>
  </si>
  <si>
    <t>RP GRASA LITICA MP 2 BG-45</t>
  </si>
  <si>
    <t>RP GRASA LITICA CENTRALIZADOS 00 CG-5</t>
  </si>
  <si>
    <t>RP GRASA MOLIBGRAS EP 2 BG-45</t>
  </si>
  <si>
    <t>RP GRASA CALCIUM SULFONATE CG-5</t>
  </si>
  <si>
    <t>NAVIGATOR FE LL 75W-90 1x20L</t>
  </si>
  <si>
    <t>NAVIGATOR HQ GL-5 80W-90 1x208L</t>
  </si>
  <si>
    <t>NAVIGATOR HQ GL-5 80W-90 5x5L</t>
  </si>
  <si>
    <t>ADBLUE B-10L</t>
  </si>
  <si>
    <t>RP ADBLUE B-200L</t>
  </si>
  <si>
    <t>RP GRASA LITICA MP 2 CG-2</t>
  </si>
  <si>
    <t>MAKER TELEX E 46 1x208L</t>
  </si>
  <si>
    <t>MAKER SUPER TAURO 150 1x20L</t>
  </si>
  <si>
    <t>MAKER SUPER TAURO 220 1x208L</t>
  </si>
  <si>
    <t>En la nota aclaratoria 1 se especificaba que no teníamos que ofertar este producto ya que se había incluido por error.</t>
  </si>
  <si>
    <t>ELITE EVOLUTION C2 5W-30 1x208L</t>
  </si>
  <si>
    <t>MAKER SUPER TAURO 220 1x20L</t>
  </si>
  <si>
    <t>RP ANTICONGE. REFR. ORG. MQ 30% 5L</t>
  </si>
  <si>
    <t>GIANT 1020 SAE 40 5x5L</t>
  </si>
  <si>
    <t>NAVIGATOR HQ GL-5 85W-140 1x208L</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</si>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</sst>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
    <numFmt numFmtId="165" formatCode="#,##0.0000"/>
    <numFmt numFmtId="166" formatCode="0.0000"/>
    <numFmt numFmtId="167" formatCode="#,##0.00_ ;\-#,##0.00\ "/>
    <numFmt numFmtId="168" formatCode="#,##0.000"/>
  </numFmts>
  <fonts count="31" x14ac:knownFonts="1">
    <font>
      <sz val="11"/>
      <color theme="1"/>
      <name val="Calibri"/>
      <family val="2"/>
      <scheme val="minor"/>
    </font>
    <font>
      <sz val="11"/>
      <color theme="1"/>
      <name val="Calibri"/>
      <family val="2"/>
      <scheme val="minor"/>
    </font>
    <font>
      <sz val="9"/>
      <color theme="1"/>
      <name val="Arial"/>
      <family val="2"/>
    </font>
    <font>
      <sz val="9"/>
      <color indexed="8"/>
      <name val="Arial"/>
      <family val="2"/>
    </font>
    <font>
      <sz val="9"/>
      <color rgb="FF333333"/>
      <name val="Arial"/>
      <family val="2"/>
    </font>
    <font>
      <b/>
      <sz val="9"/>
      <color theme="1"/>
      <name val="Arial"/>
      <family val="2"/>
    </font>
    <font>
      <i/>
      <sz val="9"/>
      <color theme="1"/>
      <name val="Arial"/>
      <family val="2"/>
    </font>
    <font>
      <b/>
      <sz val="9"/>
      <color rgb="FFC00000"/>
      <name val="Arial"/>
      <family val="2"/>
    </font>
    <font>
      <b/>
      <sz val="16"/>
      <color theme="1"/>
      <name val="Arial"/>
      <family val="2"/>
    </font>
    <font>
      <sz val="9"/>
      <color theme="0"/>
      <name val="Arial"/>
      <family val="2"/>
    </font>
    <font>
      <sz val="11"/>
      <color theme="0"/>
      <name val="Calibri"/>
      <family val="2"/>
      <scheme val="minor"/>
    </font>
    <font>
      <b/>
      <sz val="16"/>
      <color theme="0"/>
      <name val="Arial"/>
      <family val="2"/>
    </font>
    <font>
      <b/>
      <sz val="11"/>
      <color theme="1"/>
      <name val="Calibri"/>
      <family val="2"/>
      <scheme val="minor"/>
    </font>
    <font>
      <b/>
      <sz val="16"/>
      <color theme="1"/>
      <name val="Calibri"/>
      <family val="2"/>
      <scheme val="minor"/>
    </font>
    <font>
      <b/>
      <sz val="14"/>
      <color theme="1"/>
      <name val="Calibri"/>
      <family val="2"/>
      <scheme val="minor"/>
    </font>
    <font>
      <sz val="9"/>
      <color rgb="FFFF0000"/>
      <name val="Arial"/>
      <family val="2"/>
    </font>
    <font>
      <sz val="11"/>
      <color rgb="FFC00000"/>
      <name val="Calibri"/>
      <family val="2"/>
      <scheme val="minor"/>
    </font>
    <font>
      <sz val="9"/>
      <color rgb="FFC00000"/>
      <name val="Arial"/>
      <family val="2"/>
    </font>
    <font>
      <b/>
      <sz val="9"/>
      <color theme="2" tint="-0.499984740745262"/>
      <name val="Arial"/>
      <family val="2"/>
    </font>
    <font>
      <sz val="9"/>
      <color theme="2" tint="-0.499984740745262"/>
      <name val="Arial"/>
      <family val="2"/>
    </font>
    <font>
      <b/>
      <i/>
      <sz val="9"/>
      <color theme="1"/>
      <name val="Arial"/>
      <family val="2"/>
    </font>
    <font>
      <b/>
      <sz val="16"/>
      <color rgb="FFC00000"/>
      <name val="Calibri"/>
      <family val="2"/>
      <scheme val="minor"/>
    </font>
    <font>
      <b/>
      <i/>
      <u/>
      <sz val="11"/>
      <color theme="1"/>
      <name val="Calibri"/>
      <family val="2"/>
      <scheme val="minor"/>
    </font>
    <font>
      <b/>
      <i/>
      <sz val="11"/>
      <color theme="5" tint="-0.249977111117893"/>
      <name val="Calibri"/>
      <family val="2"/>
      <scheme val="minor"/>
    </font>
    <font>
      <sz val="12"/>
      <color theme="1"/>
      <name val="Calibri"/>
      <family val="2"/>
      <scheme val="minor"/>
    </font>
    <font>
      <sz val="11"/>
      <name val="Calibri"/>
      <family val="2"/>
      <scheme val="minor"/>
    </font>
    <font>
      <b/>
      <sz val="8"/>
      <color rgb="FF333333"/>
      <name val="Tahoma"/>
      <family val="2"/>
    </font>
    <font>
      <sz val="11"/>
      <color rgb="FF000000"/>
      <name val="Calibri"/>
      <family val="2"/>
    </font>
    <font>
      <b/>
      <sz val="18"/>
      <name val="Arial"/>
      <family val="2"/>
    </font>
    <font>
      <b/>
      <sz val="18"/>
      <color theme="0"/>
      <name val="Arial"/>
      <family val="2"/>
    </font>
    <font>
      <sz val="18"/>
      <color theme="0"/>
      <name val="Arial"/>
      <family val="2"/>
    </font>
  </fonts>
  <fills count="9">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94">
    <xf numFmtId="0" fontId="0" fillId="0" borderId="0" xfId="0"/>
    <xf numFmtId="0" fontId="0" fillId="0" borderId="0" xfId="0"/>
    <xf numFmtId="0" fontId="2" fillId="0" borderId="0" xfId="0" applyFont="1"/>
    <xf numFmtId="4" fontId="2" fillId="0" borderId="0" xfId="0" applyNumberFormat="1" applyFont="1"/>
    <xf numFmtId="165" fontId="2" fillId="0" borderId="0" xfId="2" applyNumberFormat="1" applyFont="1"/>
    <xf numFmtId="165" fontId="2" fillId="0" borderId="0" xfId="0" applyNumberFormat="1" applyFont="1"/>
    <xf numFmtId="0" fontId="6" fillId="0" borderId="0" xfId="0" applyFont="1"/>
    <xf numFmtId="0" fontId="2" fillId="0" borderId="6" xfId="0" applyFont="1" applyBorder="1"/>
    <xf numFmtId="4" fontId="2" fillId="0" borderId="6" xfId="0" applyNumberFormat="1" applyFont="1" applyBorder="1"/>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wrapText="1"/>
    </xf>
    <xf numFmtId="44" fontId="5" fillId="3" borderId="1" xfId="1" applyFont="1" applyFill="1" applyBorder="1" applyAlignment="1">
      <alignment horizontal="center" vertical="center" wrapText="1"/>
    </xf>
    <xf numFmtId="165" fontId="5" fillId="3" borderId="2" xfId="2" applyNumberFormat="1" applyFont="1" applyFill="1" applyBorder="1" applyAlignment="1">
      <alignment horizontal="center" vertical="center" wrapText="1"/>
    </xf>
    <xf numFmtId="165" fontId="5" fillId="3" borderId="1" xfId="2" applyNumberFormat="1" applyFont="1" applyFill="1" applyBorder="1" applyAlignment="1">
      <alignment horizontal="right"/>
    </xf>
    <xf numFmtId="166" fontId="3" fillId="3" borderId="6" xfId="2" applyNumberFormat="1" applyFont="1" applyFill="1" applyBorder="1" applyAlignment="1">
      <alignment vertical="center"/>
    </xf>
    <xf numFmtId="0" fontId="5" fillId="3" borderId="5" xfId="0" applyFont="1" applyFill="1" applyBorder="1" applyAlignment="1">
      <alignment horizontal="center" vertical="center" wrapText="1"/>
    </xf>
    <xf numFmtId="165" fontId="7" fillId="3" borderId="1" xfId="1" applyNumberFormat="1" applyFont="1" applyFill="1" applyBorder="1" applyAlignment="1">
      <alignment horizontal="center" vertical="center" wrapText="1"/>
    </xf>
    <xf numFmtId="165" fontId="9" fillId="0" borderId="0" xfId="0" applyNumberFormat="1" applyFont="1"/>
    <xf numFmtId="0" fontId="2" fillId="2" borderId="15" xfId="0" applyFont="1" applyFill="1" applyBorder="1" applyProtection="1"/>
    <xf numFmtId="0" fontId="3" fillId="2" borderId="16" xfId="0" applyFont="1" applyFill="1" applyBorder="1" applyAlignment="1" applyProtection="1">
      <alignment vertical="center"/>
    </xf>
    <xf numFmtId="0" fontId="2" fillId="2" borderId="6" xfId="0" applyFont="1" applyFill="1" applyBorder="1" applyProtection="1"/>
    <xf numFmtId="0" fontId="3" fillId="2" borderId="0" xfId="0" applyFont="1" applyFill="1" applyBorder="1" applyAlignment="1" applyProtection="1">
      <alignment vertical="center"/>
    </xf>
    <xf numFmtId="0" fontId="2" fillId="2" borderId="8" xfId="0" applyFont="1" applyFill="1" applyBorder="1" applyProtection="1"/>
    <xf numFmtId="0" fontId="3" fillId="2" borderId="9" xfId="0" applyFont="1" applyFill="1" applyBorder="1" applyAlignment="1" applyProtection="1">
      <alignment vertical="center"/>
    </xf>
    <xf numFmtId="0" fontId="0" fillId="0" borderId="0" xfId="0" applyProtection="1">
      <protection locked="0"/>
    </xf>
    <xf numFmtId="165" fontId="9" fillId="0" borderId="0" xfId="2" applyNumberFormat="1" applyFont="1" applyFill="1"/>
    <xf numFmtId="44" fontId="9" fillId="0" borderId="0" xfId="1" applyFont="1" applyFill="1" applyBorder="1"/>
    <xf numFmtId="0" fontId="10" fillId="0" borderId="0" xfId="0" applyFont="1" applyFill="1"/>
    <xf numFmtId="165" fontId="9" fillId="0" borderId="0" xfId="2" applyNumberFormat="1" applyFont="1" applyBorder="1"/>
    <xf numFmtId="0" fontId="10" fillId="0" borderId="0" xfId="0" applyFont="1"/>
    <xf numFmtId="0" fontId="9" fillId="0" borderId="0" xfId="0" applyFont="1"/>
    <xf numFmtId="0" fontId="10" fillId="0" borderId="0" xfId="0" applyFont="1" applyProtection="1">
      <protection locked="0"/>
    </xf>
    <xf numFmtId="0" fontId="10" fillId="0" borderId="0" xfId="0" applyFont="1" applyProtection="1"/>
    <xf numFmtId="0" fontId="0" fillId="4" borderId="0" xfId="0" applyFill="1"/>
    <xf numFmtId="165" fontId="15" fillId="0" borderId="0" xfId="2" applyNumberFormat="1" applyFont="1" applyBorder="1"/>
    <xf numFmtId="0" fontId="7" fillId="3" borderId="1" xfId="0" applyFont="1" applyFill="1" applyBorder="1" applyAlignment="1">
      <alignment horizontal="center" vertical="center" wrapText="1"/>
    </xf>
    <xf numFmtId="165" fontId="17" fillId="0" borderId="0" xfId="2" applyNumberFormat="1" applyFont="1" applyBorder="1"/>
    <xf numFmtId="166" fontId="17" fillId="0" borderId="0" xfId="2" applyNumberFormat="1" applyFont="1" applyFill="1" applyBorder="1" applyAlignment="1">
      <alignment vertical="center"/>
    </xf>
    <xf numFmtId="0" fontId="9" fillId="0" borderId="1" xfId="0" applyFont="1" applyBorder="1" applyAlignment="1">
      <alignment horizontal="center"/>
    </xf>
    <xf numFmtId="4" fontId="18" fillId="5" borderId="1" xfId="0" applyNumberFormat="1" applyFont="1" applyFill="1" applyBorder="1"/>
    <xf numFmtId="165" fontId="18" fillId="5" borderId="1" xfId="0" applyNumberFormat="1" applyFont="1" applyFill="1" applyBorder="1"/>
    <xf numFmtId="0" fontId="18" fillId="5" borderId="14" xfId="1" applyNumberFormat="1" applyFont="1" applyFill="1" applyBorder="1" applyAlignment="1">
      <alignment horizontal="center" vertical="center" wrapText="1"/>
    </xf>
    <xf numFmtId="165" fontId="19" fillId="5" borderId="11" xfId="0" applyNumberFormat="1" applyFont="1" applyFill="1" applyBorder="1"/>
    <xf numFmtId="165" fontId="0" fillId="0" borderId="0" xfId="0" applyNumberFormat="1"/>
    <xf numFmtId="165" fontId="7" fillId="3" borderId="1" xfId="0" applyNumberFormat="1" applyFont="1" applyFill="1" applyBorder="1" applyAlignment="1">
      <alignment horizontal="center" vertical="center" wrapText="1"/>
    </xf>
    <xf numFmtId="165" fontId="2" fillId="3" borderId="11" xfId="0" applyNumberFormat="1" applyFont="1" applyFill="1" applyBorder="1" applyProtection="1"/>
    <xf numFmtId="167" fontId="2" fillId="3" borderId="11" xfId="1" applyNumberFormat="1" applyFont="1" applyFill="1" applyBorder="1"/>
    <xf numFmtId="4" fontId="2" fillId="2" borderId="4" xfId="1" applyNumberFormat="1" applyFont="1" applyFill="1" applyBorder="1" applyProtection="1"/>
    <xf numFmtId="4" fontId="2" fillId="2" borderId="11" xfId="1" applyNumberFormat="1" applyFont="1" applyFill="1" applyBorder="1" applyProtection="1"/>
    <xf numFmtId="4" fontId="2" fillId="2" borderId="12" xfId="1" applyNumberFormat="1" applyFont="1" applyFill="1" applyBorder="1" applyProtection="1"/>
    <xf numFmtId="3" fontId="5" fillId="0" borderId="1" xfId="2" applyNumberFormat="1" applyFont="1" applyFill="1" applyBorder="1" applyProtection="1">
      <protection locked="0"/>
    </xf>
    <xf numFmtId="165" fontId="2" fillId="0" borderId="11" xfId="1" applyNumberFormat="1" applyFont="1" applyFill="1" applyBorder="1" applyProtection="1">
      <protection locked="0"/>
    </xf>
    <xf numFmtId="165" fontId="2" fillId="0" borderId="12" xfId="1" applyNumberFormat="1" applyFont="1" applyFill="1" applyBorder="1" applyProtection="1">
      <protection locked="0"/>
    </xf>
    <xf numFmtId="165" fontId="5" fillId="0" borderId="1" xfId="1" applyNumberFormat="1" applyFont="1" applyFill="1" applyBorder="1" applyAlignment="1" applyProtection="1">
      <alignment horizontal="center" vertical="center" wrapText="1"/>
      <protection locked="0"/>
    </xf>
    <xf numFmtId="165" fontId="2" fillId="0" borderId="11" xfId="2" applyNumberFormat="1" applyFont="1" applyFill="1" applyBorder="1" applyProtection="1">
      <protection locked="0"/>
    </xf>
    <xf numFmtId="165" fontId="2" fillId="0" borderId="12" xfId="2" applyNumberFormat="1" applyFont="1" applyFill="1" applyBorder="1" applyProtection="1">
      <protection locked="0"/>
    </xf>
    <xf numFmtId="4" fontId="5" fillId="2" borderId="1" xfId="0" applyNumberFormat="1" applyFont="1" applyFill="1" applyBorder="1"/>
    <xf numFmtId="165" fontId="5" fillId="2" borderId="1" xfId="0" applyNumberFormat="1" applyFont="1" applyFill="1" applyBorder="1"/>
    <xf numFmtId="0" fontId="5" fillId="2" borderId="14" xfId="1" applyNumberFormat="1" applyFont="1" applyFill="1" applyBorder="1" applyAlignment="1">
      <alignment horizontal="center" vertical="center" wrapText="1"/>
    </xf>
    <xf numFmtId="165" fontId="2" fillId="2" borderId="11" xfId="0" applyNumberFormat="1" applyFont="1" applyFill="1" applyBorder="1"/>
    <xf numFmtId="165" fontId="19" fillId="5" borderId="12" xfId="0" applyNumberFormat="1" applyFont="1" applyFill="1" applyBorder="1"/>
    <xf numFmtId="165" fontId="2" fillId="2" borderId="12" xfId="0" applyNumberFormat="1" applyFont="1" applyFill="1" applyBorder="1"/>
    <xf numFmtId="167" fontId="2" fillId="3" borderId="12" xfId="1" applyNumberFormat="1" applyFont="1" applyFill="1" applyBorder="1"/>
    <xf numFmtId="0" fontId="26" fillId="0" borderId="1" xfId="0" applyFont="1" applyBorder="1" applyAlignment="1">
      <alignment horizontal="center" vertical="center" wrapText="1"/>
    </xf>
    <xf numFmtId="10" fontId="2" fillId="0" borderId="4" xfId="2" applyNumberFormat="1" applyFont="1" applyBorder="1"/>
    <xf numFmtId="10" fontId="2" fillId="0" borderId="11" xfId="2" applyNumberFormat="1" applyFont="1" applyBorder="1"/>
    <xf numFmtId="10" fontId="2" fillId="0" borderId="12" xfId="2" applyNumberFormat="1" applyFont="1" applyBorder="1"/>
    <xf numFmtId="10" fontId="0" fillId="0" borderId="4" xfId="2" applyNumberFormat="1" applyFont="1" applyBorder="1"/>
    <xf numFmtId="10" fontId="0" fillId="0" borderId="11" xfId="2" applyNumberFormat="1" applyFont="1" applyBorder="1"/>
    <xf numFmtId="10" fontId="0" fillId="0" borderId="12" xfId="2" applyNumberFormat="1" applyFont="1" applyBorder="1"/>
    <xf numFmtId="0" fontId="11" fillId="0" borderId="0" xfId="0" applyFont="1" applyFill="1" applyBorder="1" applyAlignment="1" applyProtection="1">
      <alignment vertical="top" wrapText="1"/>
    </xf>
    <xf numFmtId="165" fontId="9" fillId="0" borderId="0" xfId="2" applyNumberFormat="1" applyFont="1" applyFill="1" applyProtection="1"/>
    <xf numFmtId="0" fontId="0" fillId="0" borderId="0" xfId="0" applyProtection="1"/>
    <xf numFmtId="0" fontId="8" fillId="0" borderId="0" xfId="0" applyFont="1" applyFill="1" applyBorder="1" applyAlignment="1" applyProtection="1">
      <alignment vertical="top" wrapText="1"/>
    </xf>
    <xf numFmtId="165" fontId="9" fillId="0" borderId="0" xfId="2" applyNumberFormat="1" applyFont="1" applyBorder="1" applyProtection="1"/>
    <xf numFmtId="0" fontId="2" fillId="0" borderId="0" xfId="0" applyFont="1" applyProtection="1"/>
    <xf numFmtId="0" fontId="2" fillId="0" borderId="0" xfId="0" applyFont="1" applyBorder="1" applyAlignment="1" applyProtection="1"/>
    <xf numFmtId="165" fontId="2" fillId="0" borderId="0" xfId="0" applyNumberFormat="1" applyFont="1" applyBorder="1" applyAlignment="1" applyProtection="1"/>
    <xf numFmtId="0" fontId="5" fillId="3" borderId="2" xfId="0" applyFont="1" applyFill="1" applyBorder="1" applyAlignment="1" applyProtection="1">
      <alignment horizontal="center" vertical="center"/>
    </xf>
    <xf numFmtId="0" fontId="5" fillId="3" borderId="3" xfId="0" applyFont="1" applyFill="1"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165" fontId="7" fillId="3" borderId="1" xfId="1" applyNumberFormat="1" applyFont="1" applyFill="1" applyBorder="1" applyAlignment="1" applyProtection="1">
      <alignment horizontal="center" vertical="center" wrapText="1"/>
    </xf>
    <xf numFmtId="0" fontId="2" fillId="0" borderId="6" xfId="0" applyFont="1" applyFill="1" applyBorder="1" applyProtection="1"/>
    <xf numFmtId="0" fontId="3" fillId="0" borderId="0" xfId="0" applyFont="1" applyFill="1" applyBorder="1" applyAlignment="1" applyProtection="1">
      <alignment vertical="center"/>
    </xf>
    <xf numFmtId="165" fontId="2" fillId="0" borderId="11" xfId="1" applyNumberFormat="1" applyFont="1" applyFill="1" applyBorder="1" applyProtection="1"/>
    <xf numFmtId="0" fontId="28" fillId="8" borderId="0" xfId="0" applyFont="1" applyFill="1" applyBorder="1" applyAlignment="1" applyProtection="1">
      <alignment vertical="top"/>
    </xf>
    <xf numFmtId="0" fontId="29" fillId="8" borderId="0" xfId="0" applyFont="1" applyFill="1" applyBorder="1" applyAlignment="1" applyProtection="1">
      <alignment vertical="top" wrapText="1"/>
    </xf>
    <xf numFmtId="165" fontId="30" fillId="8" borderId="0" xfId="2" applyNumberFormat="1" applyFont="1" applyFill="1" applyProtection="1"/>
    <xf numFmtId="168" fontId="2" fillId="0" borderId="11" xfId="1" applyNumberFormat="1" applyFont="1" applyFill="1" applyBorder="1" applyAlignment="1" applyProtection="1">
      <protection locked="0"/>
    </xf>
    <xf numFmtId="0" fontId="3" fillId="0" borderId="0" xfId="0" applyFont="1" applyFill="1" applyBorder="1" applyAlignment="1" applyProtection="1">
      <alignment vertical="center" wrapText="1"/>
    </xf>
    <xf numFmtId="0" fontId="3" fillId="0" borderId="0" xfId="0" applyFont="1" applyFill="1" applyBorder="1" applyAlignment="1" applyProtection="1">
      <alignment vertical="top"/>
    </xf>
    <xf numFmtId="0" fontId="3" fillId="0" borderId="0" xfId="0" applyFont="1" applyFill="1" applyBorder="1" applyAlignment="1" applyProtection="1">
      <alignment vertical="top" wrapText="1"/>
    </xf>
    <xf numFmtId="165" fontId="2" fillId="3" borderId="11" xfId="0" applyNumberFormat="1" applyFont="1" applyFill="1" applyBorder="1"/>
    <xf numFmtId="164" fontId="2" fillId="0" borderId="12" xfId="0" applyNumberFormat="1" applyFont="1" applyBorder="1" applyProtection="1">
      <protection locked="0"/>
    </xf>
    <xf numFmtId="0" fontId="3" fillId="0" borderId="10" xfId="0" applyFont="1" applyBorder="1" applyAlignment="1" applyProtection="1">
      <alignment vertical="center"/>
      <protection locked="0"/>
    </xf>
    <xf numFmtId="0" fontId="3" fillId="0" borderId="9" xfId="0" applyFont="1" applyBorder="1" applyAlignment="1" applyProtection="1">
      <alignment vertical="center"/>
      <protection locked="0"/>
    </xf>
    <xf numFmtId="0" fontId="2" fillId="0" borderId="8" xfId="0" applyFont="1" applyBorder="1" applyProtection="1">
      <protection locked="0"/>
    </xf>
    <xf numFmtId="164" fontId="2" fillId="0" borderId="11" xfId="0" applyNumberFormat="1" applyFont="1" applyBorder="1" applyProtection="1">
      <protection locked="0"/>
    </xf>
    <xf numFmtId="0" fontId="3" fillId="0" borderId="7" xfId="0" applyFont="1" applyBorder="1" applyAlignment="1" applyProtection="1">
      <alignment vertical="center"/>
      <protection locked="0"/>
    </xf>
    <xf numFmtId="0" fontId="3" fillId="0" borderId="0" xfId="0" applyFont="1" applyAlignment="1" applyProtection="1">
      <alignment vertical="center"/>
      <protection locked="0"/>
    </xf>
    <xf numFmtId="0" fontId="2" fillId="0" borderId="6" xfId="0" applyFont="1" applyBorder="1" applyProtection="1">
      <protection locked="0"/>
    </xf>
    <xf numFmtId="4" fontId="2" fillId="0" borderId="11" xfId="0" applyNumberFormat="1" applyFont="1" applyBorder="1" applyProtection="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protection locked="0"/>
    </xf>
    <xf numFmtId="0" fontId="4"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165" fontId="5" fillId="3" borderId="13" xfId="0" applyNumberFormat="1" applyFont="1" applyFill="1" applyBorder="1"/>
    <xf numFmtId="167" fontId="20" fillId="3" borderId="4" xfId="0" applyNumberFormat="1" applyFont="1" applyFill="1" applyBorder="1"/>
    <xf numFmtId="0" fontId="11" fillId="0" borderId="0" xfId="0" applyFont="1" applyAlignment="1" applyProtection="1">
      <alignment vertical="top" wrapText="1"/>
      <protection locked="0"/>
    </xf>
    <xf numFmtId="0" fontId="0" fillId="0" borderId="0" xfId="0" applyAlignment="1">
      <alignment horizontal="center"/>
    </xf>
    <xf numFmtId="0" fontId="8" fillId="0" borderId="0" xfId="0" applyFont="1" applyAlignment="1" applyProtection="1">
      <alignment vertical="top" wrapText="1"/>
      <protection locked="0"/>
    </xf>
    <xf numFmtId="44" fontId="9" fillId="0" borderId="0" xfId="1" applyFont="1" applyFill="1" applyBorder="1" applyProtection="1"/>
    <xf numFmtId="166" fontId="17" fillId="0" borderId="0" xfId="2" applyNumberFormat="1" applyFont="1" applyFill="1" applyBorder="1" applyAlignment="1" applyProtection="1">
      <alignment vertical="center"/>
    </xf>
    <xf numFmtId="165" fontId="9" fillId="0" borderId="0" xfId="0" applyNumberFormat="1" applyFont="1" applyFill="1" applyProtection="1"/>
    <xf numFmtId="0" fontId="9" fillId="0" borderId="0" xfId="0" applyFont="1" applyFill="1" applyProtection="1"/>
    <xf numFmtId="0" fontId="9" fillId="0" borderId="0" xfId="0" applyFont="1" applyFill="1" applyBorder="1" applyProtection="1"/>
    <xf numFmtId="165" fontId="9" fillId="0" borderId="0" xfId="0" applyNumberFormat="1" applyFont="1" applyFill="1" applyBorder="1" applyProtection="1"/>
    <xf numFmtId="0" fontId="10" fillId="0" borderId="0" xfId="0" applyFont="1" applyFill="1" applyProtection="1"/>
    <xf numFmtId="165" fontId="2" fillId="0" borderId="0" xfId="2" applyNumberFormat="1" applyFont="1" applyProtection="1"/>
    <xf numFmtId="165" fontId="2" fillId="0" borderId="0" xfId="0" applyNumberFormat="1" applyFont="1" applyProtection="1"/>
    <xf numFmtId="0" fontId="9" fillId="0" borderId="1" xfId="0" applyFont="1" applyBorder="1" applyAlignment="1" applyProtection="1">
      <alignment horizontal="center"/>
    </xf>
    <xf numFmtId="0" fontId="9" fillId="0" borderId="0" xfId="0" applyFont="1" applyProtection="1"/>
    <xf numFmtId="165" fontId="5" fillId="3" borderId="1" xfId="2" applyNumberFormat="1" applyFont="1" applyFill="1" applyBorder="1" applyAlignment="1" applyProtection="1">
      <alignment horizontal="right"/>
    </xf>
    <xf numFmtId="0" fontId="6" fillId="0" borderId="0" xfId="0" applyFont="1" applyProtection="1"/>
    <xf numFmtId="165" fontId="0" fillId="0" borderId="0" xfId="0" applyNumberFormat="1" applyProtection="1"/>
    <xf numFmtId="3" fontId="5" fillId="0" borderId="1" xfId="2" applyNumberFormat="1" applyFont="1" applyFill="1" applyBorder="1" applyProtection="1"/>
    <xf numFmtId="165" fontId="17" fillId="0" borderId="0" xfId="2" applyNumberFormat="1" applyFont="1" applyBorder="1" applyProtection="1"/>
    <xf numFmtId="165" fontId="9" fillId="0" borderId="0" xfId="0" applyNumberFormat="1" applyFont="1" applyProtection="1"/>
    <xf numFmtId="0" fontId="0" fillId="0" borderId="0" xfId="0" applyBorder="1" applyAlignment="1" applyProtection="1">
      <alignment horizontal="center"/>
    </xf>
    <xf numFmtId="165" fontId="15" fillId="0" borderId="0" xfId="2" applyNumberFormat="1" applyFont="1" applyBorder="1" applyProtection="1"/>
    <xf numFmtId="4" fontId="18" fillId="5" borderId="1" xfId="0" applyNumberFormat="1" applyFont="1" applyFill="1" applyBorder="1" applyProtection="1"/>
    <xf numFmtId="4" fontId="5" fillId="2" borderId="1" xfId="0" applyNumberFormat="1" applyFont="1" applyFill="1" applyBorder="1" applyProtection="1"/>
    <xf numFmtId="167" fontId="20" fillId="3" borderId="4" xfId="0" applyNumberFormat="1" applyFont="1" applyFill="1" applyBorder="1" applyAlignment="1" applyProtection="1"/>
    <xf numFmtId="165" fontId="5" fillId="3" borderId="13" xfId="0" applyNumberFormat="1" applyFont="1" applyFill="1" applyBorder="1" applyAlignment="1" applyProtection="1"/>
    <xf numFmtId="165" fontId="18" fillId="5" borderId="1" xfId="0" applyNumberFormat="1" applyFont="1" applyFill="1" applyBorder="1" applyProtection="1"/>
    <xf numFmtId="165" fontId="5" fillId="2" borderId="1" xfId="0" applyNumberFormat="1" applyFont="1" applyFill="1" applyBorder="1" applyProtection="1"/>
    <xf numFmtId="0" fontId="7" fillId="3" borderId="1" xfId="0" applyFont="1" applyFill="1" applyBorder="1" applyAlignment="1" applyProtection="1">
      <alignment horizontal="center" vertical="center" wrapText="1"/>
    </xf>
    <xf numFmtId="165" fontId="7" fillId="3" borderId="1" xfId="0" applyNumberFormat="1" applyFont="1" applyFill="1" applyBorder="1" applyAlignment="1" applyProtection="1">
      <alignment horizontal="center" vertical="center" wrapText="1"/>
    </xf>
    <xf numFmtId="44" fontId="5" fillId="3" borderId="1" xfId="1" applyFont="1" applyFill="1" applyBorder="1" applyAlignment="1" applyProtection="1">
      <alignment horizontal="center" vertical="center" wrapText="1"/>
    </xf>
    <xf numFmtId="165" fontId="5" fillId="3" borderId="2" xfId="2" applyNumberFormat="1" applyFont="1" applyFill="1" applyBorder="1" applyAlignment="1" applyProtection="1">
      <alignment horizontal="center" vertical="center" wrapText="1"/>
    </xf>
    <xf numFmtId="165" fontId="5" fillId="0" borderId="1" xfId="1" applyNumberFormat="1" applyFont="1" applyFill="1" applyBorder="1" applyAlignment="1" applyProtection="1">
      <alignment horizontal="center" vertical="center" wrapText="1"/>
    </xf>
    <xf numFmtId="0" fontId="2" fillId="0" borderId="6" xfId="0" applyFont="1" applyBorder="1" applyProtection="1"/>
    <xf numFmtId="0" fontId="2" fillId="0" borderId="0" xfId="0" applyFont="1" applyBorder="1" applyProtection="1"/>
    <xf numFmtId="0" fontId="18" fillId="5" borderId="14" xfId="1" applyNumberFormat="1" applyFont="1" applyFill="1" applyBorder="1" applyAlignment="1" applyProtection="1">
      <alignment horizontal="center" vertical="center" wrapText="1"/>
    </xf>
    <xf numFmtId="0" fontId="5" fillId="2" borderId="14" xfId="1" applyNumberFormat="1" applyFont="1" applyFill="1" applyBorder="1" applyAlignment="1" applyProtection="1">
      <alignment horizontal="center" vertical="center" wrapText="1"/>
    </xf>
    <xf numFmtId="0" fontId="26" fillId="0" borderId="1" xfId="0" applyFont="1" applyBorder="1" applyAlignment="1" applyProtection="1">
      <alignment horizontal="center" vertical="center" wrapText="1"/>
    </xf>
    <xf numFmtId="168" fontId="2" fillId="0" borderId="11" xfId="1" applyNumberFormat="1" applyFont="1" applyFill="1" applyBorder="1" applyAlignment="1" applyProtection="1"/>
    <xf numFmtId="4" fontId="2" fillId="0" borderId="11" xfId="0" applyNumberFormat="1" applyFont="1" applyFill="1" applyBorder="1" applyAlignment="1" applyProtection="1"/>
    <xf numFmtId="167" fontId="2" fillId="3" borderId="11" xfId="1" applyNumberFormat="1" applyFont="1" applyFill="1" applyBorder="1" applyProtection="1"/>
    <xf numFmtId="166" fontId="3" fillId="3" borderId="6" xfId="2" applyNumberFormat="1" applyFont="1" applyFill="1" applyBorder="1" applyAlignment="1" applyProtection="1">
      <alignment vertical="center"/>
    </xf>
    <xf numFmtId="4" fontId="2" fillId="0" borderId="6" xfId="0" applyNumberFormat="1" applyFont="1" applyBorder="1" applyProtection="1"/>
    <xf numFmtId="4" fontId="2" fillId="0" borderId="0" xfId="0" applyNumberFormat="1" applyFont="1" applyBorder="1" applyProtection="1"/>
    <xf numFmtId="165" fontId="19" fillId="5" borderId="11" xfId="0" applyNumberFormat="1" applyFont="1" applyFill="1" applyBorder="1" applyProtection="1"/>
    <xf numFmtId="165" fontId="2" fillId="2" borderId="11" xfId="0" applyNumberFormat="1" applyFont="1" applyFill="1" applyBorder="1" applyProtection="1"/>
    <xf numFmtId="10" fontId="2" fillId="0" borderId="4" xfId="2" applyNumberFormat="1" applyFont="1" applyBorder="1" applyProtection="1"/>
    <xf numFmtId="10" fontId="0" fillId="0" borderId="4" xfId="2" applyNumberFormat="1" applyFont="1" applyBorder="1" applyProtection="1"/>
    <xf numFmtId="165" fontId="2" fillId="0" borderId="11" xfId="2" applyNumberFormat="1" applyFont="1" applyFill="1" applyBorder="1" applyProtection="1"/>
    <xf numFmtId="10" fontId="2" fillId="0" borderId="11" xfId="2" applyNumberFormat="1" applyFont="1" applyBorder="1" applyProtection="1"/>
    <xf numFmtId="10" fontId="0" fillId="0" borderId="11" xfId="2" applyNumberFormat="1" applyFont="1" applyBorder="1" applyProtection="1"/>
    <xf numFmtId="4" fontId="2" fillId="0" borderId="0" xfId="0" applyNumberFormat="1" applyFont="1" applyProtection="1"/>
    <xf numFmtId="0" fontId="3" fillId="0" borderId="7" xfId="0" applyFont="1" applyFill="1" applyBorder="1" applyAlignment="1" applyProtection="1">
      <alignment vertical="top" wrapText="1"/>
    </xf>
    <xf numFmtId="0" fontId="4" fillId="0" borderId="7" xfId="0" applyFont="1" applyFill="1" applyBorder="1" applyAlignment="1" applyProtection="1">
      <alignment vertical="top" wrapText="1"/>
    </xf>
    <xf numFmtId="0" fontId="3" fillId="0" borderId="7" xfId="0" applyFont="1" applyFill="1" applyBorder="1" applyAlignment="1" applyProtection="1">
      <alignment vertical="center"/>
    </xf>
    <xf numFmtId="164" fontId="2" fillId="0" borderId="11" xfId="0" applyNumberFormat="1" applyFont="1" applyFill="1" applyBorder="1" applyProtection="1"/>
    <xf numFmtId="0" fontId="2" fillId="0" borderId="8" xfId="0" applyFont="1" applyFill="1" applyBorder="1" applyProtection="1"/>
    <xf numFmtId="0" fontId="3" fillId="0" borderId="9" xfId="0" applyFont="1" applyFill="1" applyBorder="1" applyAlignment="1" applyProtection="1">
      <alignment vertical="center"/>
    </xf>
    <xf numFmtId="0" fontId="3" fillId="0" borderId="10" xfId="0" applyFont="1" applyFill="1" applyBorder="1" applyAlignment="1" applyProtection="1">
      <alignment vertical="center"/>
    </xf>
    <xf numFmtId="165" fontId="2" fillId="0" borderId="12" xfId="1" applyNumberFormat="1" applyFont="1" applyFill="1" applyBorder="1" applyProtection="1"/>
    <xf numFmtId="164" fontId="2" fillId="0" borderId="12" xfId="0" applyNumberFormat="1" applyFont="1" applyFill="1" applyBorder="1" applyProtection="1"/>
    <xf numFmtId="167" fontId="2" fillId="3" borderId="12" xfId="1" applyNumberFormat="1" applyFont="1" applyFill="1" applyBorder="1" applyProtection="1"/>
    <xf numFmtId="165" fontId="2" fillId="0" borderId="12" xfId="2" applyNumberFormat="1" applyFont="1" applyFill="1" applyBorder="1" applyProtection="1"/>
    <xf numFmtId="165" fontId="19" fillId="5" borderId="12" xfId="0" applyNumberFormat="1" applyFont="1" applyFill="1" applyBorder="1" applyProtection="1"/>
    <xf numFmtId="165" fontId="2" fillId="2" borderId="12" xfId="0" applyNumberFormat="1" applyFont="1" applyFill="1" applyBorder="1" applyProtection="1"/>
    <xf numFmtId="10" fontId="2" fillId="0" borderId="12" xfId="2" applyNumberFormat="1" applyFont="1" applyBorder="1" applyProtection="1"/>
    <xf numFmtId="10" fontId="0" fillId="0" borderId="12" xfId="2" applyNumberFormat="1" applyFont="1" applyBorder="1" applyProtection="1"/>
    <xf numFmtId="165" fontId="2" fillId="0" borderId="0" xfId="2" applyNumberFormat="1" applyFont="1" applyFill="1" applyProtection="1"/>
    <xf numFmtId="0" fontId="12" fillId="0" borderId="0" xfId="0" applyFont="1" applyProtection="1"/>
    <xf numFmtId="165" fontId="2" fillId="0" borderId="0" xfId="2" applyNumberFormat="1" applyFont="1" applyBorder="1" applyProtection="1"/>
    <xf numFmtId="165" fontId="5" fillId="3" borderId="1" xfId="1" applyNumberFormat="1" applyFont="1" applyFill="1" applyBorder="1" applyAlignment="1" applyProtection="1">
      <alignment horizontal="center" vertical="center" wrapText="1"/>
    </xf>
    <xf numFmtId="0" fontId="13" fillId="4" borderId="0" xfId="0" applyFont="1" applyFill="1" applyProtection="1"/>
    <xf numFmtId="0" fontId="14" fillId="4" borderId="0" xfId="0" applyFont="1" applyFill="1" applyProtection="1"/>
    <xf numFmtId="0" fontId="0" fillId="4" borderId="0" xfId="0" applyFill="1" applyProtection="1"/>
    <xf numFmtId="0" fontId="12" fillId="4" borderId="0" xfId="0" applyFont="1" applyFill="1" applyProtection="1"/>
    <xf numFmtId="0" fontId="0" fillId="0" borderId="0" xfId="0" applyFont="1" applyFill="1" applyProtection="1"/>
    <xf numFmtId="0" fontId="0" fillId="0" borderId="0" xfId="0" applyFill="1" applyProtection="1"/>
    <xf numFmtId="0" fontId="22" fillId="0" borderId="0" xfId="0" applyFont="1" applyProtection="1"/>
    <xf numFmtId="0" fontId="0" fillId="0" borderId="0" xfId="0" quotePrefix="1" applyProtection="1"/>
    <xf numFmtId="0" fontId="16" fillId="0" borderId="0" xfId="0" applyFont="1" applyFill="1" applyProtection="1"/>
    <xf numFmtId="0" fontId="13" fillId="6" borderId="0" xfId="0" applyFont="1" applyFill="1" applyProtection="1"/>
    <xf numFmtId="0" fontId="0" fillId="6" borderId="0" xfId="0" applyFill="1" applyProtection="1"/>
    <xf numFmtId="0" fontId="12" fillId="5" borderId="0" xfId="0" applyFont="1" applyFill="1" applyProtection="1"/>
    <xf numFmtId="0" fontId="24" fillId="7" borderId="0" xfId="0" applyFont="1" applyFill="1" applyProtection="1"/>
    <xf numFmtId="0" fontId="0" fillId="7" borderId="0" xfId="0" applyFill="1" applyProtection="1"/>
    <xf numFmtId="0" fontId="0" fillId="0" borderId="0" xfId="0" applyAlignment="1" applyProtection="1">
      <alignment horizontal="left"/>
    </xf>
  </cellXfs>
  <cellStyles count="3">
    <cellStyle name="Moneda" xfId="1" builtinId="4"/>
    <cellStyle name="Normal" xfId="0" builtinId="0"/>
    <cellStyle name="Porcentaje" xfId="2" builtinId="5"/>
  </cellStyles>
  <dxfs count="32">
    <dxf>
      <font>
        <color theme="0"/>
      </font>
      <fill>
        <patternFill>
          <bgColor rgb="FFC00000"/>
        </patternFill>
      </fill>
    </dxf>
    <dxf>
      <font>
        <color theme="0"/>
      </font>
      <fill>
        <patternFill>
          <bgColor rgb="FFC00000"/>
        </patternFill>
      </fill>
    </dxf>
    <dxf>
      <fill>
        <patternFill>
          <bgColor rgb="FFC00000"/>
        </patternFill>
      </fill>
    </dxf>
    <dxf>
      <fill>
        <patternFill>
          <bgColor theme="6" tint="0.39994506668294322"/>
        </patternFill>
      </fill>
    </dxf>
    <dxf>
      <fill>
        <patternFill>
          <bgColor theme="6" tint="0.39994506668294322"/>
        </patternFill>
      </fill>
    </dxf>
    <dxf>
      <font>
        <b/>
        <i val="0"/>
        <color theme="0"/>
      </font>
      <fill>
        <patternFill>
          <bgColor rgb="FFC00000"/>
        </patternFill>
      </fill>
    </dxf>
    <dxf>
      <fill>
        <patternFill>
          <bgColor theme="6" tint="0.39994506668294322"/>
        </patternFill>
      </fill>
    </dxf>
    <dxf>
      <fill>
        <patternFill>
          <bgColor theme="6" tint="0.39994506668294322"/>
        </patternFill>
      </fill>
    </dxf>
    <dxf>
      <fill>
        <patternFill>
          <bgColor rgb="FFC00000"/>
        </patternFill>
      </fill>
    </dxf>
    <dxf>
      <font>
        <color theme="0"/>
      </font>
      <fill>
        <patternFill>
          <bgColor rgb="FFC00000"/>
        </patternFill>
      </fill>
    </dxf>
    <dxf>
      <font>
        <color theme="0"/>
      </font>
      <fill>
        <patternFill>
          <bgColor rgb="FFC00000"/>
        </patternFill>
      </fill>
    </dxf>
    <dxf>
      <fill>
        <patternFill>
          <bgColor rgb="FFC00000"/>
        </patternFill>
      </fill>
    </dxf>
    <dxf>
      <font>
        <color theme="0"/>
      </font>
      <fill>
        <patternFill>
          <bgColor rgb="FFC00000"/>
        </patternFill>
      </fill>
    </dxf>
    <dxf>
      <font>
        <b/>
        <i val="0"/>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ill>
        <patternFill>
          <bgColor rgb="FFC00000"/>
        </patternFill>
      </fill>
    </dxf>
    <dxf>
      <fill>
        <patternFill>
          <bgColor theme="6" tint="0.39994506668294322"/>
        </patternFill>
      </fill>
    </dxf>
    <dxf>
      <fill>
        <patternFill>
          <bgColor theme="6" tint="0.39994506668294322"/>
        </patternFill>
      </fill>
    </dxf>
    <dxf>
      <font>
        <b/>
        <i val="0"/>
        <color theme="0"/>
      </font>
      <fill>
        <patternFill>
          <bgColor rgb="FFC00000"/>
        </patternFill>
      </fill>
    </dxf>
    <dxf>
      <fill>
        <patternFill>
          <bgColor theme="6" tint="0.39994506668294322"/>
        </patternFill>
      </fill>
    </dxf>
    <dxf>
      <fill>
        <patternFill>
          <bgColor theme="6" tint="0.39994506668294322"/>
        </patternFill>
      </fill>
    </dxf>
    <dxf>
      <fill>
        <patternFill>
          <bgColor rgb="FFC00000"/>
        </patternFill>
      </fill>
    </dxf>
    <dxf>
      <font>
        <color theme="0"/>
      </font>
      <fill>
        <patternFill>
          <bgColor rgb="FFC00000"/>
        </patternFill>
      </fill>
    </dxf>
    <dxf>
      <font>
        <color theme="0"/>
      </font>
      <fill>
        <patternFill>
          <bgColor rgb="FFC00000"/>
        </patternFill>
      </fill>
    </dxf>
    <dxf>
      <fill>
        <patternFill>
          <bgColor rgb="FFC00000"/>
        </patternFill>
      </fill>
    </dxf>
    <dxf>
      <font>
        <color theme="0"/>
      </font>
      <fill>
        <patternFill>
          <bgColor rgb="FFC00000"/>
        </patternFill>
      </fill>
    </dxf>
    <dxf>
      <font>
        <b/>
        <i val="0"/>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104775</xdr:colOff>
      <xdr:row>3</xdr:row>
      <xdr:rowOff>28575</xdr:rowOff>
    </xdr:from>
    <xdr:to>
      <xdr:col>2</xdr:col>
      <xdr:colOff>4276725</xdr:colOff>
      <xdr:row>7</xdr:row>
      <xdr:rowOff>19050</xdr:rowOff>
    </xdr:to>
    <xdr:sp macro="" textlink="">
      <xdr:nvSpPr>
        <xdr:cNvPr id="2" name="Rectángulo 1">
          <a:extLst>
            <a:ext uri="{FF2B5EF4-FFF2-40B4-BE49-F238E27FC236}">
              <a16:creationId xmlns:a16="http://schemas.microsoft.com/office/drawing/2014/main" id="{1BA7FC25-5334-44D7-AE2E-8B6C64F0114D}"/>
            </a:ext>
          </a:extLst>
        </xdr:cNvPr>
        <xdr:cNvSpPr/>
      </xdr:nvSpPr>
      <xdr:spPr>
        <a:xfrm>
          <a:off x="104775" y="600075"/>
          <a:ext cx="2181225" cy="7524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s-ES" sz="1400" b="1"/>
            <a:t>2021-070 SUMINISTRO DE GRASAS, LUBRICANTES, ANTICONGELANTES Y ADBLUE PARA EL TALLER MECÁNICO DE CALVIÀ 2000</a:t>
          </a:r>
          <a:endParaRPr lang="es-ES">
            <a:effectLst/>
          </a:endParaRPr>
        </a:p>
        <a:p>
          <a:pPr algn="l"/>
          <a:endParaRPr lang="es-ES" sz="1100"/>
        </a:p>
      </xdr:txBody>
    </xdr:sp>
    <xdr:clientData/>
  </xdr:twoCellAnchor>
  <xdr:twoCellAnchor>
    <xdr:from>
      <xdr:col>32</xdr:col>
      <xdr:colOff>0</xdr:colOff>
      <xdr:row>3</xdr:row>
      <xdr:rowOff>180975</xdr:rowOff>
    </xdr:from>
    <xdr:to>
      <xdr:col>34</xdr:col>
      <xdr:colOff>0</xdr:colOff>
      <xdr:row>6</xdr:row>
      <xdr:rowOff>0</xdr:rowOff>
    </xdr:to>
    <xdr:sp macro="" textlink="">
      <xdr:nvSpPr>
        <xdr:cNvPr id="3" name="Rectángulo 2">
          <a:extLst>
            <a:ext uri="{FF2B5EF4-FFF2-40B4-BE49-F238E27FC236}">
              <a16:creationId xmlns:a16="http://schemas.microsoft.com/office/drawing/2014/main" id="{7F65D751-8763-483E-A747-ABB9666ED339}"/>
            </a:ext>
          </a:extLst>
        </xdr:cNvPr>
        <xdr:cNvSpPr/>
      </xdr:nvSpPr>
      <xdr:spPr>
        <a:xfrm>
          <a:off x="24384000" y="752475"/>
          <a:ext cx="1524000" cy="390525"/>
        </a:xfrm>
        <a:prstGeom prst="rect">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ES" sz="1000" b="1"/>
            <a:t>PUNTUACIÓN OBTENIDA</a:t>
          </a:r>
        </a:p>
      </xdr:txBody>
    </xdr:sp>
    <xdr:clientData/>
  </xdr:twoCellAnchor>
  <xdr:twoCellAnchor>
    <xdr:from>
      <xdr:col>56</xdr:col>
      <xdr:colOff>0</xdr:colOff>
      <xdr:row>3</xdr:row>
      <xdr:rowOff>183171</xdr:rowOff>
    </xdr:from>
    <xdr:to>
      <xdr:col>58</xdr:col>
      <xdr:colOff>1</xdr:colOff>
      <xdr:row>8</xdr:row>
      <xdr:rowOff>2196</xdr:rowOff>
    </xdr:to>
    <xdr:sp macro="" textlink="">
      <xdr:nvSpPr>
        <xdr:cNvPr id="4" name="Rectángulo 3">
          <a:extLst>
            <a:ext uri="{FF2B5EF4-FFF2-40B4-BE49-F238E27FC236}">
              <a16:creationId xmlns:a16="http://schemas.microsoft.com/office/drawing/2014/main" id="{EC72028E-F058-4B42-863F-C6D80DA6B8C0}"/>
            </a:ext>
          </a:extLst>
        </xdr:cNvPr>
        <xdr:cNvSpPr/>
      </xdr:nvSpPr>
      <xdr:spPr>
        <a:xfrm>
          <a:off x="42672000" y="754671"/>
          <a:ext cx="1524001" cy="771525"/>
        </a:xfrm>
        <a:prstGeom prst="rect">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ES" sz="800" b="1"/>
            <a:t>%</a:t>
          </a:r>
          <a:r>
            <a:rPr lang="es-ES" sz="800" b="1" baseline="0"/>
            <a:t> de baja de la oferta presentada, respecto del valor máx. unitario.</a:t>
          </a:r>
          <a:endParaRPr lang="es-ES" sz="800" b="1"/>
        </a:p>
      </xdr:txBody>
    </xdr:sp>
    <xdr:clientData/>
  </xdr:twoCellAnchor>
  <mc:AlternateContent xmlns:mc="http://schemas.openxmlformats.org/markup-compatibility/2006">
    <mc:Choice xmlns:a14="http://schemas.microsoft.com/office/drawing/2010/main" Requires="a14">
      <xdr:twoCellAnchor>
        <xdr:from>
          <xdr:col>2</xdr:col>
          <xdr:colOff>4638675</xdr:colOff>
          <xdr:row>0</xdr:row>
          <xdr:rowOff>123825</xdr:rowOff>
        </xdr:from>
        <xdr:to>
          <xdr:col>4</xdr:col>
          <xdr:colOff>476250</xdr:colOff>
          <xdr:row>1</xdr:row>
          <xdr:rowOff>171450</xdr:rowOff>
        </xdr:to>
        <xdr:sp macro="" textlink="">
          <xdr:nvSpPr>
            <xdr:cNvPr id="38928" name="Button 16" hidden="1">
              <a:extLst>
                <a:ext uri="{63B3BB69-23CF-44E3-9099-C40C66FF867C}">
                  <a14:compatExt spid="_x0000_s38928"/>
                </a:ext>
                <a:ext uri="{FF2B5EF4-FFF2-40B4-BE49-F238E27FC236}">
                  <a16:creationId xmlns:a16="http://schemas.microsoft.com/office/drawing/2014/main" id="{766BBC7E-A68B-4264-95E3-4C9BE1F8E424}"/>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ES" sz="1100" b="0" i="0" u="none" strike="noStrike" baseline="0">
                  <a:solidFill>
                    <a:srgbClr val="000000"/>
                  </a:solidFill>
                  <a:latin typeface="Calibri"/>
                  <a:cs typeface="Calibri"/>
                </a:rPr>
                <a:t>CERRAR</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28575</xdr:rowOff>
    </xdr:from>
    <xdr:to>
      <xdr:col>2</xdr:col>
      <xdr:colOff>4276725</xdr:colOff>
      <xdr:row>7</xdr:row>
      <xdr:rowOff>19050</xdr:rowOff>
    </xdr:to>
    <xdr:sp macro="" textlink="">
      <xdr:nvSpPr>
        <xdr:cNvPr id="2" name="Rectángulo 1">
          <a:extLst>
            <a:ext uri="{FF2B5EF4-FFF2-40B4-BE49-F238E27FC236}">
              <a16:creationId xmlns:a16="http://schemas.microsoft.com/office/drawing/2014/main" id="{00000000-0008-0000-0000-000002000000}"/>
            </a:ext>
          </a:extLst>
        </xdr:cNvPr>
        <xdr:cNvSpPr/>
      </xdr:nvSpPr>
      <xdr:spPr>
        <a:xfrm>
          <a:off x="104775" y="666750"/>
          <a:ext cx="5200650" cy="7524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s-ES" sz="1400" b="1"/>
            <a:t>2021-070 SUMINISTRO DE GRASAS, LUBRICANTES, ANTICONGELANTES Y ADBLUE PARA EL TALLER MECÁNICO DE CALVIÀ 2000</a:t>
          </a:r>
          <a:endParaRPr lang="es-ES">
            <a:effectLst/>
          </a:endParaRPr>
        </a:p>
        <a:p>
          <a:pPr algn="l"/>
          <a:endParaRPr lang="es-ES" sz="1100"/>
        </a:p>
      </xdr:txBody>
    </xdr:sp>
    <xdr:clientData/>
  </xdr:twoCellAnchor>
  <xdr:twoCellAnchor>
    <xdr:from>
      <xdr:col>32</xdr:col>
      <xdr:colOff>0</xdr:colOff>
      <xdr:row>3</xdr:row>
      <xdr:rowOff>180975</xdr:rowOff>
    </xdr:from>
    <xdr:to>
      <xdr:col>34</xdr:col>
      <xdr:colOff>0</xdr:colOff>
      <xdr:row>6</xdr:row>
      <xdr:rowOff>0</xdr:rowOff>
    </xdr:to>
    <xdr:sp macro="" textlink="">
      <xdr:nvSpPr>
        <xdr:cNvPr id="3" name="Rectángulo 2">
          <a:extLst>
            <a:ext uri="{FF2B5EF4-FFF2-40B4-BE49-F238E27FC236}">
              <a16:creationId xmlns:a16="http://schemas.microsoft.com/office/drawing/2014/main" id="{00000000-0008-0000-0000-000003000000}"/>
            </a:ext>
          </a:extLst>
        </xdr:cNvPr>
        <xdr:cNvSpPr/>
      </xdr:nvSpPr>
      <xdr:spPr>
        <a:xfrm>
          <a:off x="22964775" y="819150"/>
          <a:ext cx="1619250" cy="390525"/>
        </a:xfrm>
        <a:prstGeom prst="rect">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ES" sz="1000" b="1"/>
            <a:t>PUNTUACIÓN OBTENIDA</a:t>
          </a:r>
        </a:p>
      </xdr:txBody>
    </xdr:sp>
    <xdr:clientData/>
  </xdr:twoCellAnchor>
  <xdr:twoCellAnchor>
    <xdr:from>
      <xdr:col>56</xdr:col>
      <xdr:colOff>0</xdr:colOff>
      <xdr:row>3</xdr:row>
      <xdr:rowOff>183171</xdr:rowOff>
    </xdr:from>
    <xdr:to>
      <xdr:col>58</xdr:col>
      <xdr:colOff>1</xdr:colOff>
      <xdr:row>8</xdr:row>
      <xdr:rowOff>2196</xdr:rowOff>
    </xdr:to>
    <xdr:sp macro="" textlink="">
      <xdr:nvSpPr>
        <xdr:cNvPr id="4" name="Rectángulo 3">
          <a:extLst>
            <a:ext uri="{FF2B5EF4-FFF2-40B4-BE49-F238E27FC236}">
              <a16:creationId xmlns:a16="http://schemas.microsoft.com/office/drawing/2014/main" id="{00000000-0008-0000-0000-000004000000}"/>
            </a:ext>
          </a:extLst>
        </xdr:cNvPr>
        <xdr:cNvSpPr/>
      </xdr:nvSpPr>
      <xdr:spPr>
        <a:xfrm>
          <a:off x="42334962" y="820613"/>
          <a:ext cx="1524001" cy="771525"/>
        </a:xfrm>
        <a:prstGeom prst="rect">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ES" sz="800" b="1"/>
            <a:t>%</a:t>
          </a:r>
          <a:r>
            <a:rPr lang="es-ES" sz="800" b="1" baseline="0"/>
            <a:t> de baja de la oferta presentada, respecto del valor máx. unitario.</a:t>
          </a:r>
          <a:endParaRPr lang="es-ES" sz="800" b="1"/>
        </a:p>
      </xdr:txBody>
    </xdr:sp>
    <xdr:clientData/>
  </xdr:twoCellAnchor>
  <mc:AlternateContent xmlns:mc="http://schemas.openxmlformats.org/markup-compatibility/2006">
    <mc:Choice xmlns:a14="http://schemas.microsoft.com/office/drawing/2010/main" Requires="a14">
      <xdr:twoCellAnchor>
        <xdr:from>
          <xdr:col>2</xdr:col>
          <xdr:colOff>4638675</xdr:colOff>
          <xdr:row>0</xdr:row>
          <xdr:rowOff>123825</xdr:rowOff>
        </xdr:from>
        <xdr:to>
          <xdr:col>4</xdr:col>
          <xdr:colOff>476250</xdr:colOff>
          <xdr:row>1</xdr:row>
          <xdr:rowOff>171450</xdr:rowOff>
        </xdr:to>
        <xdr:sp macro="" textlink="">
          <xdr:nvSpPr>
            <xdr:cNvPr id="27671" name="Button 23" hidden="1">
              <a:extLst>
                <a:ext uri="{63B3BB69-23CF-44E3-9099-C40C66FF867C}">
                  <a14:compatExt spid="_x0000_s27671"/>
                </a:ext>
                <a:ext uri="{FF2B5EF4-FFF2-40B4-BE49-F238E27FC236}">
                  <a16:creationId xmlns:a16="http://schemas.microsoft.com/office/drawing/2014/main" id="{00000000-0008-0000-0000-0000176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ES" sz="1100" b="0" i="0" u="none" strike="noStrike" baseline="0">
                  <a:solidFill>
                    <a:srgbClr val="000000"/>
                  </a:solidFill>
                  <a:latin typeface="Calibri"/>
                  <a:cs typeface="Calibri"/>
                </a:rPr>
                <a:t>CERRAR</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28575</xdr:colOff>
      <xdr:row>2</xdr:row>
      <xdr:rowOff>142875</xdr:rowOff>
    </xdr:from>
    <xdr:to>
      <xdr:col>4</xdr:col>
      <xdr:colOff>685800</xdr:colOff>
      <xdr:row>4</xdr:row>
      <xdr:rowOff>95250</xdr:rowOff>
    </xdr:to>
    <xdr:sp macro="" textlink="">
      <xdr:nvSpPr>
        <xdr:cNvPr id="2" name="Rectángulo 1">
          <a:extLst>
            <a:ext uri="{FF2B5EF4-FFF2-40B4-BE49-F238E27FC236}">
              <a16:creationId xmlns:a16="http://schemas.microsoft.com/office/drawing/2014/main" id="{00000000-0008-0000-0100-000002000000}"/>
            </a:ext>
          </a:extLst>
        </xdr:cNvPr>
        <xdr:cNvSpPr/>
      </xdr:nvSpPr>
      <xdr:spPr>
        <a:xfrm>
          <a:off x="790575" y="657225"/>
          <a:ext cx="5200650" cy="46672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lang="es-ES" sz="1100" b="1">
              <a:solidFill>
                <a:schemeClr val="dk1"/>
              </a:solidFill>
              <a:effectLst/>
              <a:latin typeface="+mn-lt"/>
              <a:ea typeface="+mn-ea"/>
              <a:cs typeface="+mn-cs"/>
            </a:rPr>
            <a:t>2021-070 SUMINISTRO DE GRASAS, LUBRICANTES, ANTICONGELANTES Y ADBLUE PARA EL TALLER MECÁNICO DE CALVIÀ 2000</a:t>
          </a:r>
          <a:endParaRPr lang="es-ES" sz="1400">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2</xdr:row>
      <xdr:rowOff>9525</xdr:rowOff>
    </xdr:from>
    <xdr:to>
      <xdr:col>4</xdr:col>
      <xdr:colOff>619125</xdr:colOff>
      <xdr:row>7</xdr:row>
      <xdr:rowOff>9525</xdr:rowOff>
    </xdr:to>
    <xdr:sp macro="" textlink="">
      <xdr:nvSpPr>
        <xdr:cNvPr id="2" name="Rectángulo 1">
          <a:extLst>
            <a:ext uri="{FF2B5EF4-FFF2-40B4-BE49-F238E27FC236}">
              <a16:creationId xmlns:a16="http://schemas.microsoft.com/office/drawing/2014/main" id="{00000000-0008-0000-0300-000002000000}"/>
            </a:ext>
          </a:extLst>
        </xdr:cNvPr>
        <xdr:cNvSpPr/>
      </xdr:nvSpPr>
      <xdr:spPr>
        <a:xfrm>
          <a:off x="114300" y="523875"/>
          <a:ext cx="5200650" cy="128587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s-ES" sz="1100"/>
            <a:t>2021-070 SUMINISTRO DE GRASAS, LUBRICANTES, ANTICONGELANTES Y ADBLUE PARA EL TALLER MECÁNICO DE CALVIÀ 2000
</a:t>
          </a:r>
        </a:p>
      </xdr:txBody>
    </xdr:sp>
    <xdr:clientData/>
  </xdr:twoCellAnchor>
  <mc:AlternateContent xmlns:mc="http://schemas.openxmlformats.org/markup-compatibility/2006">
    <mc:Choice xmlns:a14="http://schemas.microsoft.com/office/drawing/2010/main" Requires="a14">
      <xdr:twoCellAnchor>
        <xdr:from>
          <xdr:col>4</xdr:col>
          <xdr:colOff>628650</xdr:colOff>
          <xdr:row>2</xdr:row>
          <xdr:rowOff>0</xdr:rowOff>
        </xdr:from>
        <xdr:to>
          <xdr:col>6</xdr:col>
          <xdr:colOff>257175</xdr:colOff>
          <xdr:row>3</xdr:row>
          <xdr:rowOff>9525</xdr:rowOff>
        </xdr:to>
        <xdr:sp macro="" textlink="">
          <xdr:nvSpPr>
            <xdr:cNvPr id="36865" name="Button 1" hidden="1">
              <a:extLst>
                <a:ext uri="{63B3BB69-23CF-44E3-9099-C40C66FF867C}">
                  <a14:compatExt spid="_x0000_s36865"/>
                </a:ext>
                <a:ext uri="{FF2B5EF4-FFF2-40B4-BE49-F238E27FC236}">
                  <a16:creationId xmlns:a16="http://schemas.microsoft.com/office/drawing/2014/main" id="{00000000-0008-0000-0300-00000190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es-ES" sz="1100" b="0" i="0" u="none" strike="noStrike" baseline="0">
                  <a:solidFill>
                    <a:srgbClr val="000000"/>
                  </a:solidFill>
                  <a:latin typeface="Calibri"/>
                  <a:cs typeface="Calibri"/>
                </a:rPr>
                <a:t>Poner Título</a:t>
              </a:r>
            </a:p>
          </xdr:txBody>
        </xdr:sp>
        <xdr:clientData fPrintsWithSheet="0"/>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0E19B-5633-4967-B32A-20286889F083}">
  <sheetPr codeName="Hoja5">
    <pageSetUpPr fitToPage="1"/>
  </sheetPr>
  <dimension ref="A1:BX502"/>
  <sheetViews>
    <sheetView showGridLines="0" zoomScaleNormal="100" workbookViewId="0">
      <pane xSplit="8" ySplit="9" topLeftCell="AF10" activePane="bottomRight" state="frozen"/>
      <selection pane="topRight" activeCell="H1" sqref="H1"/>
      <selection pane="bottomLeft" activeCell="A10" sqref="A10"/>
      <selection pane="bottomRight" activeCell="BA6" sqref="BA6"/>
    </sheetView>
  </sheetViews>
  <sheetFormatPr baseColWidth="10" defaultRowHeight="15" x14ac:dyDescent="0.25"/>
  <cols>
    <col min="1" max="1" width="3.85546875" style="1" customWidth="1"/>
    <col min="2" max="2" width="11.5703125" style="1" bestFit="1" customWidth="1"/>
    <col min="3" max="3" width="92.5703125" style="1" customWidth="1"/>
    <col min="4" max="4" width="14.28515625" style="1" customWidth="1"/>
    <col min="5" max="5" width="13.28515625" style="1" customWidth="1"/>
    <col min="6" max="6" width="12.5703125" style="43" hidden="1" customWidth="1"/>
    <col min="7" max="7" width="14.85546875" style="1" customWidth="1"/>
    <col min="8" max="8" width="14.42578125" style="1" hidden="1" customWidth="1"/>
    <col min="9" max="9" width="12.85546875" style="1" customWidth="1"/>
    <col min="10" max="10" width="15.5703125" style="1" customWidth="1"/>
    <col min="11" max="11" width="15.7109375" style="1" customWidth="1"/>
    <col min="12" max="12" width="12.28515625" style="1" customWidth="1"/>
    <col min="13" max="13" width="9.85546875" style="1" customWidth="1"/>
    <col min="14" max="28" width="9.85546875" style="1" hidden="1" customWidth="1"/>
    <col min="29" max="31" width="2.140625" style="1" hidden="1" customWidth="1"/>
    <col min="32" max="32" width="13.140625" style="1" customWidth="1"/>
    <col min="33" max="37" width="12.140625" style="1" customWidth="1"/>
    <col min="38" max="52" width="12.140625" style="1" hidden="1" customWidth="1"/>
    <col min="53" max="53" width="11.42578125" style="1"/>
    <col min="54" max="56" width="0" style="1" hidden="1" customWidth="1"/>
    <col min="57" max="61" width="11.42578125" style="1"/>
    <col min="62" max="76" width="0" style="1" hidden="1" customWidth="1"/>
    <col min="77" max="16384" width="11.42578125" style="1"/>
  </cols>
  <sheetData>
    <row r="1" spans="1:76" s="29" customFormat="1" ht="20.25" customHeight="1" x14ac:dyDescent="0.25">
      <c r="A1" s="108"/>
      <c r="B1" s="108"/>
      <c r="C1" s="108"/>
      <c r="D1" s="25"/>
      <c r="E1" s="25"/>
      <c r="F1" s="25"/>
      <c r="G1" s="26"/>
      <c r="H1" s="37"/>
      <c r="I1" s="17"/>
      <c r="J1" s="17"/>
      <c r="K1" s="17"/>
      <c r="L1" s="17"/>
      <c r="M1" s="17"/>
      <c r="N1" s="17"/>
      <c r="O1" s="17"/>
      <c r="P1" s="17"/>
      <c r="Q1" s="17"/>
      <c r="R1" s="17"/>
      <c r="S1" s="17"/>
      <c r="T1" s="17"/>
      <c r="U1" s="17"/>
      <c r="V1" s="17"/>
      <c r="W1" s="17"/>
      <c r="X1" s="17"/>
      <c r="Y1" s="17"/>
      <c r="Z1" s="17"/>
      <c r="AA1" s="17"/>
      <c r="AB1" s="17"/>
      <c r="AC1" s="30"/>
      <c r="AD1" s="30"/>
      <c r="AE1" s="30"/>
      <c r="AF1" s="30"/>
      <c r="AG1" s="17">
        <f>IF(OR(AG8="",OR(AG2="EXCLUIDO",AG3="EXCLUIDO",AG4="EXCLUIDO")),COLUMN()/100,AG7)</f>
        <v>85.858862144420158</v>
      </c>
      <c r="AH1" s="17">
        <f>IF(OR(AH8="",OR(AH2="EXCLUIDO",AH3="EXCLUIDO",AH4="EXCLUIDO")),COLUMN()/100,AH7)</f>
        <v>79.243663536302122</v>
      </c>
      <c r="AI1" s="17">
        <f>IF(OR(AI8="",OR(AI2="EXCLUIDO",AI3="EXCLUIDO",AI4="EXCLUIDO")),COLUMN()/100,AI7)</f>
        <v>89.78832951945077</v>
      </c>
      <c r="AJ1" s="17">
        <f>IF(OR(AJ8="",OR(AJ2="EXCLUIDO",AJ3="EXCLUIDO",AJ4="EXCLUIDO")),COLUMN()/100,AJ7)</f>
        <v>76.669434810219329</v>
      </c>
      <c r="AK1" s="17">
        <f>IF(OR(AK8="",OR(AK2="EXCLUIDO",AK3="EXCLUIDO",AK4="EXCLUIDO")),COLUMN()/100,AK7)</f>
        <v>0.37</v>
      </c>
      <c r="AL1" s="17">
        <f>IF(OR(AL8="",OR(AL2="EXCLUIDO",AL3="EXCLUIDO",AL4="EXCLUIDO")),COLUMN()/100,AL7)</f>
        <v>0.38</v>
      </c>
      <c r="AM1" s="17">
        <f>IF(OR(AM8="",OR(AM2="EXCLUIDO",AM3="EXCLUIDO",AM4="EXCLUIDO")),COLUMN()/100,AM7)</f>
        <v>0.39</v>
      </c>
      <c r="AN1" s="17">
        <f>IF(OR(AN8="",OR(AN2="EXCLUIDO",AN3="EXCLUIDO",AN4="EXCLUIDO")),COLUMN()/100,AN7)</f>
        <v>0.4</v>
      </c>
      <c r="AO1" s="17">
        <f>IF(OR(AO8="",OR(AO2="EXCLUIDO",AO3="EXCLUIDO",AO4="EXCLUIDO")),COLUMN()/100,AO7)</f>
        <v>0.41</v>
      </c>
      <c r="AP1" s="17">
        <f>IF(OR(AP8="",OR(AP2="EXCLUIDO",AP3="EXCLUIDO",AP4="EXCLUIDO")),COLUMN()/100,AP7)</f>
        <v>0.42</v>
      </c>
      <c r="AQ1" s="17">
        <f>IF(OR(AQ8="",OR(AQ2="EXCLUIDO",AQ3="EXCLUIDO",AQ4="EXCLUIDO")),COLUMN()/100,AQ7)</f>
        <v>0.43</v>
      </c>
      <c r="AR1" s="17">
        <f>IF(OR(AR8="",OR(AR2="EXCLUIDO",AR3="EXCLUIDO",AR4="EXCLUIDO")),COLUMN()/100,AR7)</f>
        <v>0.44</v>
      </c>
      <c r="AS1" s="17">
        <f>IF(OR(AS8="",OR(AS2="EXCLUIDO",AS3="EXCLUIDO",AS4="EXCLUIDO")),COLUMN()/100,AS7)</f>
        <v>0.45</v>
      </c>
      <c r="AT1" s="17">
        <f>IF(OR(AT8="",OR(AT2="EXCLUIDO",AT3="EXCLUIDO",AT4="EXCLUIDO")),COLUMN()/100,AT7)</f>
        <v>0.46</v>
      </c>
      <c r="AU1" s="17">
        <f>IF(OR(AU8="",OR(AU2="EXCLUIDO",AU3="EXCLUIDO",AU4="EXCLUIDO")),COLUMN()/100,AU7)</f>
        <v>0.47</v>
      </c>
      <c r="AV1" s="17">
        <f>IF(OR(AV8="",OR(AV2="EXCLUIDO",AV3="EXCLUIDO",AV4="EXCLUIDO")),COLUMN()/100,AV7)</f>
        <v>0.48</v>
      </c>
      <c r="AW1" s="17">
        <f>IF(OR(AW8="",OR(AW2="EXCLUIDO",AW3="EXCLUIDO",AW4="EXCLUIDO")),COLUMN()/100,AW7)</f>
        <v>0.49</v>
      </c>
      <c r="AX1" s="17">
        <f>IF(OR(AX8="",OR(AX2="EXCLUIDO",AX3="EXCLUIDO",AX4="EXCLUIDO")),COLUMN()/100,AX7)</f>
        <v>0.5</v>
      </c>
      <c r="AY1" s="17">
        <f>IF(OR(AY8="",OR(AY2="EXCLUIDO",AY3="EXCLUIDO",AY4="EXCLUIDO")),COLUMN()/100,AY7)</f>
        <v>0.51</v>
      </c>
      <c r="AZ1" s="17">
        <f>IF(OR(AZ8="",OR(AZ2="EXCLUIDO",AZ3="EXCLUIDO",AZ4="EXCLUIDO")),COLUMN()/100,AZ7)</f>
        <v>0.52</v>
      </c>
      <c r="BA1" s="30"/>
      <c r="BB1" s="30"/>
      <c r="BC1" s="30"/>
    </row>
    <row r="2" spans="1:76" ht="15" customHeight="1" x14ac:dyDescent="0.25">
      <c r="A2" s="110"/>
      <c r="B2" s="110"/>
      <c r="C2" s="110"/>
      <c r="D2" s="25"/>
      <c r="E2" s="4"/>
      <c r="F2" s="4"/>
      <c r="I2" s="5"/>
      <c r="J2" s="5"/>
      <c r="K2" s="5"/>
      <c r="L2" s="5"/>
      <c r="M2" s="5"/>
      <c r="N2" s="5"/>
      <c r="O2" s="5"/>
      <c r="P2" s="5"/>
      <c r="Q2" s="5"/>
      <c r="R2" s="5"/>
      <c r="S2" s="5"/>
      <c r="T2" s="5"/>
      <c r="U2" s="5"/>
      <c r="V2" s="5"/>
      <c r="W2" s="5"/>
      <c r="X2" s="5"/>
      <c r="Y2" s="5"/>
      <c r="Z2" s="5"/>
      <c r="AA2" s="5"/>
      <c r="AB2" s="5"/>
      <c r="AC2" s="2"/>
      <c r="AD2" s="2"/>
      <c r="AE2" s="2"/>
      <c r="AF2" s="2"/>
      <c r="AG2" s="38" t="str">
        <f>IF(COUNTIF(AG3:AZ4,"EXCLUIDO")&gt;0,"ERROR","")</f>
        <v>ERROR</v>
      </c>
      <c r="AH2" s="30"/>
      <c r="AI2" s="30"/>
      <c r="AJ2" s="30"/>
      <c r="AK2" s="30"/>
      <c r="AL2" s="30"/>
      <c r="AM2" s="30"/>
      <c r="AN2" s="30"/>
      <c r="AO2" s="30"/>
      <c r="AP2" s="30"/>
      <c r="AQ2" s="30"/>
      <c r="AR2" s="30"/>
      <c r="AS2" s="30"/>
      <c r="AT2" s="30"/>
      <c r="AU2" s="30"/>
      <c r="AV2" s="30"/>
      <c r="AW2" s="30"/>
      <c r="AX2" s="30"/>
      <c r="AY2" s="30"/>
      <c r="AZ2" s="30"/>
      <c r="BA2" s="2"/>
      <c r="BB2" s="2"/>
      <c r="BC2" s="2"/>
    </row>
    <row r="3" spans="1:76" ht="15" customHeight="1" x14ac:dyDescent="0.25">
      <c r="A3" s="110"/>
      <c r="B3" s="110"/>
      <c r="C3" s="110"/>
      <c r="D3" s="25"/>
      <c r="E3" s="4"/>
      <c r="F3" s="4"/>
      <c r="G3" s="13" t="s">
        <v>5</v>
      </c>
      <c r="I3" s="5"/>
      <c r="J3" s="5"/>
      <c r="K3" s="5"/>
      <c r="L3" s="5"/>
      <c r="M3" s="5"/>
      <c r="N3" s="5"/>
      <c r="O3" s="5"/>
      <c r="P3" s="5"/>
      <c r="Q3" s="5"/>
      <c r="R3" s="5"/>
      <c r="S3" s="5"/>
      <c r="T3" s="5"/>
      <c r="U3" s="5"/>
      <c r="V3" s="5"/>
      <c r="W3" s="5"/>
      <c r="X3" s="5"/>
      <c r="Y3" s="6"/>
      <c r="Z3" s="5"/>
      <c r="AA3" s="5"/>
      <c r="AB3" s="5"/>
      <c r="AC3" s="2"/>
      <c r="AD3" s="2"/>
      <c r="AE3" s="2"/>
      <c r="AF3" s="2"/>
      <c r="AG3" s="30" t="str">
        <f>IF(COUNTIF(AG10:AG5000,"NO")&gt;0,"EXCLUIDO","")</f>
        <v/>
      </c>
      <c r="AH3" s="30" t="str">
        <f>IF(COUNTIF(AH10:AH5000,"NO")&gt;0,"EXCLUIDO","")</f>
        <v/>
      </c>
      <c r="AI3" s="30" t="str">
        <f>IF(COUNTIF(AI10:AI5000,"NO")&gt;0,"EXCLUIDO","")</f>
        <v/>
      </c>
      <c r="AJ3" s="30" t="str">
        <f>IF(COUNTIF(AJ10:AJ5000,"NO")&gt;0,"EXCLUIDO","")</f>
        <v/>
      </c>
      <c r="AK3" s="30" t="str">
        <f>IF(COUNTIF(AK10:AK5000,"NO")&gt;0,"EXCLUIDO","")</f>
        <v>EXCLUIDO</v>
      </c>
      <c r="AL3" s="30" t="str">
        <f>IF(COUNTIF(AL10:AL5000,"NO")&gt;0,"EXCLUIDO","")</f>
        <v/>
      </c>
      <c r="AM3" s="30" t="str">
        <f>IF(COUNTIF(AM10:AM5000,"NO")&gt;0,"EXCLUIDO","")</f>
        <v/>
      </c>
      <c r="AN3" s="30" t="str">
        <f>IF(COUNTIF(AN10:AN5000,"NO")&gt;0,"EXCLUIDO","")</f>
        <v/>
      </c>
      <c r="AO3" s="30" t="str">
        <f>IF(COUNTIF(AO10:AO5000,"NO")&gt;0,"EXCLUIDO","")</f>
        <v/>
      </c>
      <c r="AP3" s="30" t="str">
        <f>IF(COUNTIF(AP10:AP5000,"NO")&gt;0,"EXCLUIDO","")</f>
        <v/>
      </c>
      <c r="AQ3" s="30" t="str">
        <f>IF(COUNTIF(AQ10:AQ5000,"NO")&gt;0,"EXCLUIDO","")</f>
        <v/>
      </c>
      <c r="AR3" s="30" t="str">
        <f>IF(COUNTIF(AR10:AR5000,"NO")&gt;0,"EXCLUIDO","")</f>
        <v/>
      </c>
      <c r="AS3" s="30" t="str">
        <f>IF(COUNTIF(AS10:AS5000,"NO")&gt;0,"EXCLUIDO","")</f>
        <v/>
      </c>
      <c r="AT3" s="30" t="str">
        <f>IF(COUNTIF(AT10:AT5000,"NO")&gt;0,"EXCLUIDO","")</f>
        <v/>
      </c>
      <c r="AU3" s="30" t="str">
        <f>IF(COUNTIF(AU10:AU5000,"NO")&gt;0,"EXCLUIDO","")</f>
        <v/>
      </c>
      <c r="AV3" s="30" t="str">
        <f>IF(COUNTIF(AV10:AV5000,"NO")&gt;0,"EXCLUIDO","")</f>
        <v/>
      </c>
      <c r="AW3" s="30" t="str">
        <f>IF(COUNTIF(AW10:AW5000,"NO")&gt;0,"EXCLUIDO","")</f>
        <v/>
      </c>
      <c r="AX3" s="30" t="str">
        <f>IF(COUNTIF(AX10:AX5000,"NO")&gt;0,"EXCLUIDO","")</f>
        <v/>
      </c>
      <c r="AY3" s="30" t="str">
        <f>IF(COUNTIF(AY10:AY5000,"NO")&gt;0,"EXCLUIDO","")</f>
        <v/>
      </c>
      <c r="AZ3" s="30" t="str">
        <f>IF(COUNTIF(AZ10:AZ5000,"NO")&gt;0,"EXCLUIDO","")</f>
        <v/>
      </c>
      <c r="BA3" s="6" t="s">
        <v>4</v>
      </c>
      <c r="BB3" s="2"/>
    </row>
    <row r="4" spans="1:76" ht="15" customHeight="1" x14ac:dyDescent="0.25">
      <c r="A4" s="110"/>
      <c r="B4" s="110"/>
      <c r="C4" s="110"/>
      <c r="D4" s="25"/>
      <c r="G4" s="50">
        <v>100</v>
      </c>
      <c r="I4" s="5"/>
      <c r="J4" s="5"/>
      <c r="K4" s="5"/>
      <c r="L4" s="5"/>
      <c r="M4" s="5"/>
      <c r="N4" s="5"/>
      <c r="O4" s="5"/>
      <c r="P4" s="5"/>
      <c r="Q4" s="5"/>
      <c r="R4" s="5"/>
      <c r="S4" s="5"/>
      <c r="T4" s="5"/>
      <c r="U4" s="5"/>
      <c r="V4" s="5"/>
      <c r="W4" s="5"/>
      <c r="X4" s="5"/>
      <c r="Y4" s="6"/>
      <c r="Z4" s="5"/>
      <c r="AA4" s="5"/>
      <c r="AB4" s="5"/>
      <c r="AC4" s="2"/>
      <c r="AD4" s="2"/>
      <c r="AE4" s="2"/>
      <c r="AF4" s="2"/>
      <c r="AG4" s="30" t="str">
        <f>IF(COUNTIF(AG10:AG5000,"EXCEDE")&gt;0,"EXCLUIDO","")</f>
        <v/>
      </c>
      <c r="AH4" s="30" t="str">
        <f>IF(COUNTIF(AH10:AH5000,"EXCEDE")&gt;0,"EXCLUIDO","")</f>
        <v/>
      </c>
      <c r="AI4" s="30" t="str">
        <f>IF(COUNTIF(AI10:AI5000,"EXCEDE")&gt;0,"EXCLUIDO","")</f>
        <v/>
      </c>
      <c r="AJ4" s="30" t="str">
        <f>IF(COUNTIF(AJ10:AJ5000,"EXCEDE")&gt;0,"EXCLUIDO","")</f>
        <v/>
      </c>
      <c r="AK4" s="30" t="str">
        <f>IF(COUNTIF(AK10:AK5000,"EXCEDE")&gt;0,"EXCLUIDO","")</f>
        <v/>
      </c>
      <c r="AL4" s="30" t="str">
        <f>IF(COUNTIF(AL10:AL5000,"EXCEDE")&gt;0,"EXCLUIDO","")</f>
        <v/>
      </c>
      <c r="AM4" s="30" t="str">
        <f>IF(COUNTIF(AM10:AM5000,"EXCEDE")&gt;0,"EXCLUIDO","")</f>
        <v/>
      </c>
      <c r="AN4" s="30" t="str">
        <f>IF(COUNTIF(AN10:AN5000,"EXCEDE")&gt;0,"EXCLUIDO","")</f>
        <v/>
      </c>
      <c r="AO4" s="30" t="str">
        <f>IF(COUNTIF(AO10:AO5000,"EXCEDE")&gt;0,"EXCLUIDO","")</f>
        <v/>
      </c>
      <c r="AP4" s="30" t="str">
        <f>IF(COUNTIF(AP10:AP5000,"EXCEDE")&gt;0,"EXCLUIDO","")</f>
        <v/>
      </c>
      <c r="AQ4" s="30" t="str">
        <f>IF(COUNTIF(AQ10:AQ5000,"EXCEDE")&gt;0,"EXCLUIDO","")</f>
        <v/>
      </c>
      <c r="AR4" s="30" t="str">
        <f>IF(COUNTIF(AR10:AR5000,"EXCEDE")&gt;0,"EXCLUIDO","")</f>
        <v/>
      </c>
      <c r="AS4" s="30" t="str">
        <f>IF(COUNTIF(AS10:AS5000,"EXCEDE")&gt;0,"EXCLUIDO","")</f>
        <v/>
      </c>
      <c r="AT4" s="30" t="str">
        <f>IF(COUNTIF(AT10:AT5000,"EXCEDE")&gt;0,"EXCLUIDO","")</f>
        <v/>
      </c>
      <c r="AU4" s="30" t="str">
        <f>IF(COUNTIF(AU10:AU5000,"EXCEDE")&gt;0,"EXCLUIDO","")</f>
        <v/>
      </c>
      <c r="AV4" s="30" t="str">
        <f>IF(COUNTIF(AV10:AV5000,"EXCEDE")&gt;0,"EXCLUIDO","")</f>
        <v/>
      </c>
      <c r="AW4" s="30" t="str">
        <f>IF(COUNTIF(AW10:AW5000,"EXCEDE")&gt;0,"EXCLUIDO","")</f>
        <v/>
      </c>
      <c r="AX4" s="30" t="str">
        <f>IF(COUNTIF(AX10:AX5000,"EXCEDE")&gt;0,"EXCLUIDO","")</f>
        <v/>
      </c>
      <c r="AY4" s="30" t="str">
        <f>IF(COUNTIF(AY10:AY5000,"EXCEDE")&gt;0,"EXCLUIDO","")</f>
        <v/>
      </c>
      <c r="AZ4" s="30" t="str">
        <f>IF(COUNTIF(AZ10:AZ5000,"EXCEDE")&gt;0,"EXCLUIDO","")</f>
        <v/>
      </c>
      <c r="BA4" s="6" t="s">
        <v>6</v>
      </c>
      <c r="BB4" s="2"/>
    </row>
    <row r="5" spans="1:76" s="29" customFormat="1" ht="15" customHeight="1" x14ac:dyDescent="0.25">
      <c r="A5" s="108"/>
      <c r="B5" s="108"/>
      <c r="C5" s="108"/>
      <c r="D5" s="25"/>
      <c r="E5" s="28"/>
      <c r="F5" s="28"/>
      <c r="G5" s="28"/>
      <c r="H5" s="36"/>
      <c r="I5" s="17"/>
      <c r="J5" s="17"/>
      <c r="K5" s="17"/>
      <c r="L5" s="17"/>
      <c r="M5" s="17"/>
      <c r="N5" s="17"/>
      <c r="O5" s="17"/>
      <c r="P5" s="17"/>
      <c r="Q5" s="17"/>
      <c r="R5" s="17"/>
      <c r="S5" s="17"/>
      <c r="T5" s="17"/>
      <c r="U5" s="17"/>
      <c r="V5" s="17"/>
      <c r="W5" s="17"/>
      <c r="X5" s="17"/>
      <c r="Z5" s="17"/>
      <c r="AA5" s="17"/>
      <c r="AB5" s="17"/>
      <c r="AC5" s="30"/>
      <c r="AD5" s="30"/>
      <c r="AE5" s="30"/>
      <c r="AF5" s="30"/>
      <c r="AG5" s="30">
        <f>RANK(AG1,$AG$1:$AZ$1,0)</f>
        <v>2</v>
      </c>
      <c r="AH5" s="30">
        <f>RANK(AH1,$AG$1:$AZ$1,0)</f>
        <v>3</v>
      </c>
      <c r="AI5" s="30">
        <f>RANK(AI1,$AG$1:$AZ$1,0)</f>
        <v>1</v>
      </c>
      <c r="AJ5" s="30">
        <f>RANK(AJ1,$AG$1:$AZ$1,0)</f>
        <v>4</v>
      </c>
      <c r="AK5" s="30">
        <f>RANK(AK1,$AG$1:$AZ$1,0)</f>
        <v>20</v>
      </c>
      <c r="AL5" s="30">
        <f>RANK(AL1,$AG$1:$AZ$1,0)</f>
        <v>19</v>
      </c>
      <c r="AM5" s="30">
        <f>RANK(AM1,$AG$1:$AZ$1,0)</f>
        <v>18</v>
      </c>
      <c r="AN5" s="30">
        <f>RANK(AN1,$AG$1:$AZ$1,0)</f>
        <v>17</v>
      </c>
      <c r="AO5" s="30">
        <f>RANK(AO1,$AG$1:$AZ$1,0)</f>
        <v>16</v>
      </c>
      <c r="AP5" s="30">
        <f>RANK(AP1,$AG$1:$AZ$1,0)</f>
        <v>15</v>
      </c>
      <c r="AQ5" s="30">
        <f>RANK(AQ1,$AG$1:$AZ$1,0)</f>
        <v>14</v>
      </c>
      <c r="AR5" s="30">
        <f>RANK(AR1,$AG$1:$AZ$1,0)</f>
        <v>13</v>
      </c>
      <c r="AS5" s="30">
        <f>RANK(AS1,$AG$1:$AZ$1,0)</f>
        <v>12</v>
      </c>
      <c r="AT5" s="30">
        <f>RANK(AT1,$AG$1:$AZ$1,0)</f>
        <v>11</v>
      </c>
      <c r="AU5" s="30">
        <f>RANK(AU1,$AG$1:$AZ$1,0)</f>
        <v>10</v>
      </c>
      <c r="AV5" s="30">
        <f>RANK(AV1,$AG$1:$AZ$1,0)</f>
        <v>9</v>
      </c>
      <c r="AW5" s="30">
        <f>RANK(AW1,$AG$1:$AZ$1,0)</f>
        <v>8</v>
      </c>
      <c r="AX5" s="30">
        <f>RANK(AX1,$AG$1:$AZ$1,0)</f>
        <v>7</v>
      </c>
      <c r="AY5" s="30">
        <f>RANK(AY1,$AG$1:$AZ$1,0)</f>
        <v>6</v>
      </c>
      <c r="AZ5" s="30">
        <f>RANK(AZ1,$AG$1:$AZ$1,0)</f>
        <v>5</v>
      </c>
      <c r="BA5" s="30"/>
      <c r="BB5" s="30"/>
    </row>
    <row r="6" spans="1:76" s="29" customFormat="1" ht="15" customHeight="1" x14ac:dyDescent="0.25">
      <c r="A6" s="108"/>
      <c r="B6" s="108"/>
      <c r="C6" s="108"/>
      <c r="D6" s="28"/>
      <c r="E6" s="28"/>
      <c r="F6" s="28"/>
      <c r="G6" s="109" t="str">
        <f>IF(OR(COUNTIF(H10:H29,"ERROR")&gt;0,G4=""),"ERROR","")</f>
        <v/>
      </c>
      <c r="I6" s="17"/>
      <c r="J6" s="17"/>
      <c r="K6" s="17"/>
      <c r="L6" s="17"/>
      <c r="M6" s="17"/>
      <c r="N6" s="17"/>
      <c r="O6" s="17"/>
      <c r="P6" s="17"/>
      <c r="Q6" s="17"/>
      <c r="R6" s="17"/>
      <c r="S6" s="17"/>
      <c r="T6" s="17"/>
      <c r="U6" s="17"/>
      <c r="V6" s="17"/>
      <c r="W6" s="17"/>
      <c r="X6" s="17"/>
      <c r="Z6" s="17"/>
      <c r="AA6" s="17"/>
      <c r="AB6" s="17"/>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row>
    <row r="7" spans="1:76" s="29" customFormat="1" ht="15" customHeight="1" x14ac:dyDescent="0.25">
      <c r="A7" s="108"/>
      <c r="B7" s="108"/>
      <c r="C7" s="108"/>
      <c r="D7" s="28"/>
      <c r="E7" s="28"/>
      <c r="F7" s="28"/>
      <c r="G7" s="28"/>
      <c r="H7" s="34"/>
      <c r="I7" s="17"/>
      <c r="J7" s="17"/>
      <c r="K7" s="17"/>
      <c r="L7" s="17"/>
      <c r="M7" s="17"/>
      <c r="N7" s="17"/>
      <c r="O7" s="17"/>
      <c r="P7" s="17"/>
      <c r="Q7" s="17"/>
      <c r="R7" s="17"/>
      <c r="S7" s="17"/>
      <c r="T7" s="17"/>
      <c r="U7" s="17"/>
      <c r="V7" s="17"/>
      <c r="W7" s="17"/>
      <c r="X7" s="17"/>
      <c r="Z7" s="17"/>
      <c r="AA7" s="17"/>
      <c r="AB7" s="17"/>
      <c r="AC7" s="30"/>
      <c r="AD7" s="30"/>
      <c r="AE7" s="30"/>
      <c r="AF7" s="39">
        <f>IF(AF8="","",$AF$8/AF8*$G$4)</f>
        <v>100</v>
      </c>
      <c r="AG7" s="56">
        <f>IF(AG8="","",(SUMIF(AG10:AG5000,"&lt;&gt;0",$AF10:$AF5000)/AG8*$G$4))</f>
        <v>85.858862144420158</v>
      </c>
      <c r="AH7" s="56">
        <f>IF(AH8="","",(SUMIF(AH10:AH5000,"&lt;&gt;0",$AF10:$AF5000)/AH8*$G$4))</f>
        <v>79.243663536302122</v>
      </c>
      <c r="AI7" s="56">
        <f>IF(AI8="","",(SUMIF(AI10:AI5000,"&lt;&gt;0",$AF10:$AF5000)/AI8*$G$4))</f>
        <v>89.78832951945077</v>
      </c>
      <c r="AJ7" s="56">
        <f>IF(AJ8="","",(SUMIF(AJ10:AJ5000,"&lt;&gt;0",$AF10:$AF5000)/AJ8*$G$4))</f>
        <v>76.669434810219329</v>
      </c>
      <c r="AK7" s="56">
        <f>IF(AK8="","",(SUMIF(AK10:AK5000,"&lt;&gt;0",$AF10:$AF5000)/AK8*$G$4))</f>
        <v>129.95777096961163</v>
      </c>
      <c r="AL7" s="56" t="str">
        <f>IF(AL8="","",(SUMIF(AL10:AL5000,"&lt;&gt;0",$AF10:$AF5000)/AL8*$G$4))</f>
        <v/>
      </c>
      <c r="AM7" s="56" t="str">
        <f>IF(AM8="","",(SUMIF(AM10:AM5000,"&lt;&gt;0",$AF10:$AF5000)/AM8*$G$4))</f>
        <v/>
      </c>
      <c r="AN7" s="56" t="str">
        <f>IF(AN8="","",(SUMIF(AN10:AN5000,"&lt;&gt;0",$AF10:$AF5000)/AN8*$G$4))</f>
        <v/>
      </c>
      <c r="AO7" s="56" t="str">
        <f>IF(AO8="","",(SUMIF(AO10:AO5000,"&lt;&gt;0",$AF10:$AF5000)/AO8*$G$4))</f>
        <v/>
      </c>
      <c r="AP7" s="56" t="str">
        <f>IF(AP8="","",(SUMIF(AP10:AP5000,"&lt;&gt;0",$AF10:$AF5000)/AP8*$G$4))</f>
        <v/>
      </c>
      <c r="AQ7" s="56" t="str">
        <f>IF(AQ8="","",(SUMIF(AQ10:AQ5000,"&lt;&gt;0",$AF10:$AF5000)/AQ8*$G$4))</f>
        <v/>
      </c>
      <c r="AR7" s="56" t="str">
        <f>IF(AR8="","",(SUMIF(AR10:AR5000,"&lt;&gt;0",$AF10:$AF5000)/AR8*$G$4))</f>
        <v/>
      </c>
      <c r="AS7" s="56" t="str">
        <f>IF(AS8="","",(SUMIF(AS10:AS5000,"&lt;&gt;0",$AF10:$AF5000)/AS8*$G$4))</f>
        <v/>
      </c>
      <c r="AT7" s="56" t="str">
        <f>IF(AT8="","",(SUMIF(AT10:AT5000,"&lt;&gt;0",$AF10:$AF5000)/AT8*$G$4))</f>
        <v/>
      </c>
      <c r="AU7" s="56" t="str">
        <f>IF(AU8="","",(SUMIF(AU10:AU5000,"&lt;&gt;0",$AF10:$AF5000)/AU8*$G$4))</f>
        <v/>
      </c>
      <c r="AV7" s="56" t="str">
        <f>IF(AV8="","",(SUMIF(AV10:AV5000,"&lt;&gt;0",$AF10:$AF5000)/AV8*$G$4))</f>
        <v/>
      </c>
      <c r="AW7" s="56" t="str">
        <f>IF(AW8="","",(SUMIF(AW10:AW5000,"&lt;&gt;0",$AF10:$AF5000)/AW8*$G$4))</f>
        <v/>
      </c>
      <c r="AX7" s="56" t="str">
        <f>IF(AX8="","",(SUMIF(AX10:AX5000,"&lt;&gt;0",$AF10:$AF5000)/AX8*$G$4))</f>
        <v/>
      </c>
      <c r="AY7" s="56" t="str">
        <f>IF(AY8="","",(SUMIF(AY10:AY5000,"&lt;&gt;0",$AF10:$AF5000)/AY8*$G$4))</f>
        <v/>
      </c>
      <c r="AZ7" s="56" t="str">
        <f>IF(AZ8="","",(SUMIF(AZ10:AZ5000,"&lt;&gt;0",$AF10:$AF5000)/AZ8*$G$4))</f>
        <v/>
      </c>
      <c r="BA7" s="30"/>
      <c r="BB7" s="30"/>
    </row>
    <row r="8" spans="1:76" x14ac:dyDescent="0.25">
      <c r="A8" s="2"/>
      <c r="B8" s="2"/>
      <c r="C8" s="2"/>
      <c r="D8" s="5"/>
      <c r="E8" s="2"/>
      <c r="F8" s="5"/>
      <c r="G8" s="107">
        <f>SUM(G10:G5000)</f>
        <v>241.02000000000004</v>
      </c>
      <c r="H8" s="106"/>
      <c r="I8" s="17"/>
      <c r="J8" s="17"/>
      <c r="K8" s="17"/>
      <c r="L8" s="17"/>
      <c r="M8" s="17"/>
      <c r="N8" s="17"/>
      <c r="O8" s="17"/>
      <c r="P8" s="17"/>
      <c r="Q8" s="17"/>
      <c r="R8" s="17"/>
      <c r="S8" s="17"/>
      <c r="T8" s="17"/>
      <c r="U8" s="17"/>
      <c r="V8" s="17"/>
      <c r="W8" s="17"/>
      <c r="X8" s="17"/>
      <c r="Y8" s="29"/>
      <c r="Z8" s="17"/>
      <c r="AA8" s="17"/>
      <c r="AB8" s="17"/>
      <c r="AC8" s="2"/>
      <c r="AD8" s="2"/>
      <c r="AE8" s="2"/>
      <c r="AF8" s="40">
        <f>IF(SUM(AF10:AF5000)=0,"",SUM(AF10:AF5000))</f>
        <v>156.94999999999999</v>
      </c>
      <c r="AG8" s="57">
        <f>IF(SUM(AG10:AG5000)=0,"",SUM(AG10:AG5000))</f>
        <v>182.79999999999993</v>
      </c>
      <c r="AH8" s="57">
        <f>IF(SUM(AH10:AH5000)=0,"",SUM(AH10:AH5000))</f>
        <v>198.06</v>
      </c>
      <c r="AI8" s="57">
        <f>IF(SUM(AI10:AI5000)=0,"",SUM(AI10:AI5000))</f>
        <v>174.80000000000004</v>
      </c>
      <c r="AJ8" s="57">
        <f>IF(SUM(AJ10:AJ5000)=0,"",SUM(AJ10:AJ5000))</f>
        <v>204.71</v>
      </c>
      <c r="AK8" s="57">
        <f>IF(SUM(AK10:AK5000)=0,"",SUM(AK10:AK5000))</f>
        <v>120.77000000000001</v>
      </c>
      <c r="AL8" s="57" t="str">
        <f>IF(SUM(AL10:AL5000)=0,"",SUM(AL10:AL5000))</f>
        <v/>
      </c>
      <c r="AM8" s="57" t="str">
        <f>IF(SUM(AM10:AM5000)=0,"",SUM(AM10:AM5000))</f>
        <v/>
      </c>
      <c r="AN8" s="57" t="str">
        <f>IF(SUM(AN10:AN5000)=0,"",SUM(AN10:AN5000))</f>
        <v/>
      </c>
      <c r="AO8" s="57" t="str">
        <f>IF(SUM(AO10:AO5000)=0,"",SUM(AO10:AO5000))</f>
        <v/>
      </c>
      <c r="AP8" s="57" t="str">
        <f>IF(SUM(AP10:AP5000)=0,"",SUM(AP10:AP5000))</f>
        <v/>
      </c>
      <c r="AQ8" s="57" t="str">
        <f>IF(SUM(AQ10:AQ5000)=0,"",SUM(AQ10:AQ5000))</f>
        <v/>
      </c>
      <c r="AR8" s="57" t="str">
        <f>IF(SUM(AR10:AR5000)=0,"",SUM(AR10:AR5000))</f>
        <v/>
      </c>
      <c r="AS8" s="57" t="str">
        <f>IF(SUM(AS10:AS5000)=0,"",SUM(AS10:AS5000))</f>
        <v/>
      </c>
      <c r="AT8" s="57" t="str">
        <f>IF(SUM(AT10:AT5000)=0,"",SUM(AT10:AT5000))</f>
        <v/>
      </c>
      <c r="AU8" s="57" t="str">
        <f>IF(SUM(AU10:AU5000)=0,"",SUM(AU10:AU5000))</f>
        <v/>
      </c>
      <c r="AV8" s="57" t="str">
        <f>IF(SUM(AV10:AV5000)=0,"",SUM(AV10:AV5000))</f>
        <v/>
      </c>
      <c r="AW8" s="57" t="str">
        <f>IF(SUM(AW10:AW5000)=0,"",SUM(AW10:AW5000))</f>
        <v/>
      </c>
      <c r="AX8" s="57" t="str">
        <f>IF(SUM(AX10:AX5000)=0,"",SUM(AX10:AX5000))</f>
        <v/>
      </c>
      <c r="AY8" s="57" t="str">
        <f>IF(SUM(AY10:AY5000)=0,"",SUM(AY10:AY5000))</f>
        <v/>
      </c>
      <c r="AZ8" s="57" t="str">
        <f>IF(SUM(AZ10:AZ5000)=0,"",SUM(AZ10:AZ5000))</f>
        <v/>
      </c>
      <c r="BA8" s="2"/>
      <c r="BB8" s="2"/>
      <c r="BC8" s="2"/>
    </row>
    <row r="9" spans="1:76" ht="52.5" customHeight="1" thickBot="1" x14ac:dyDescent="0.3">
      <c r="A9" s="9" t="s">
        <v>2</v>
      </c>
      <c r="B9" s="10" t="s">
        <v>1</v>
      </c>
      <c r="C9" s="15" t="s">
        <v>0</v>
      </c>
      <c r="D9" s="16" t="s">
        <v>22</v>
      </c>
      <c r="E9" s="35" t="s">
        <v>18</v>
      </c>
      <c r="F9" s="44" t="s">
        <v>14</v>
      </c>
      <c r="G9" s="11" t="s">
        <v>3</v>
      </c>
      <c r="H9" s="12" t="s">
        <v>12</v>
      </c>
      <c r="I9" s="53" t="s">
        <v>106</v>
      </c>
      <c r="J9" s="53" t="s">
        <v>107</v>
      </c>
      <c r="K9" s="53" t="s">
        <v>108</v>
      </c>
      <c r="L9" s="53" t="s">
        <v>109</v>
      </c>
      <c r="M9" s="53" t="s">
        <v>105</v>
      </c>
      <c r="N9" s="53"/>
      <c r="O9" s="53"/>
      <c r="P9" s="53"/>
      <c r="Q9" s="53"/>
      <c r="R9" s="53"/>
      <c r="S9" s="53"/>
      <c r="T9" s="53"/>
      <c r="U9" s="53"/>
      <c r="V9" s="53"/>
      <c r="W9" s="53"/>
      <c r="X9" s="53"/>
      <c r="Y9" s="53"/>
      <c r="Z9" s="53"/>
      <c r="AA9" s="53"/>
      <c r="AB9" s="53"/>
      <c r="AC9" s="7"/>
      <c r="AD9" s="2"/>
      <c r="AE9" s="2"/>
      <c r="AF9" s="41" t="s">
        <v>32</v>
      </c>
      <c r="AG9" s="58" t="str">
        <f>IF(I9="","",I9)</f>
        <v xml:space="preserve">EQUIPAMOVIL SL </v>
      </c>
      <c r="AH9" s="58" t="str">
        <f>IF(J9="","",J9)</f>
        <v>LUBRIMALLORCA SL</v>
      </c>
      <c r="AI9" s="58" t="str">
        <f>IF(K9="","",K9)</f>
        <v>REPSOL LUBRICANTES Y ESPECIALIDADES, S.A.</v>
      </c>
      <c r="AJ9" s="58" t="str">
        <f>IF(L9="","",L9)</f>
        <v>TECNO MOTOR MALLORCA SL</v>
      </c>
      <c r="AK9" s="58" t="str">
        <f>IF(M9="","",M9)</f>
        <v>ENI IBERIA, S.L.U.</v>
      </c>
      <c r="AL9" s="58" t="str">
        <f>IF(N9="","",N9)</f>
        <v/>
      </c>
      <c r="AM9" s="58" t="str">
        <f>IF(O9="","",O9)</f>
        <v/>
      </c>
      <c r="AN9" s="58" t="str">
        <f>IF(P9="","",P9)</f>
        <v/>
      </c>
      <c r="AO9" s="58" t="str">
        <f>IF(Q9="","",Q9)</f>
        <v/>
      </c>
      <c r="AP9" s="58" t="str">
        <f>IF(R9="","",R9)</f>
        <v/>
      </c>
      <c r="AQ9" s="58" t="str">
        <f>IF(S9="","",S9)</f>
        <v/>
      </c>
      <c r="AR9" s="58" t="str">
        <f>IF(T9="","",T9)</f>
        <v/>
      </c>
      <c r="AS9" s="58" t="str">
        <f>IF(U9="","",U9)</f>
        <v/>
      </c>
      <c r="AT9" s="58" t="str">
        <f>IF(V9="","",V9)</f>
        <v/>
      </c>
      <c r="AU9" s="58" t="str">
        <f>IF(W9="","",W9)</f>
        <v/>
      </c>
      <c r="AV9" s="58" t="str">
        <f>IF(X9="","",X9)</f>
        <v/>
      </c>
      <c r="AW9" s="58" t="str">
        <f>IF(Y9="","",Y9)</f>
        <v/>
      </c>
      <c r="AX9" s="58" t="str">
        <f>IF(Z9="","",Z9)</f>
        <v/>
      </c>
      <c r="AY9" s="58" t="str">
        <f>IF(AA9="","",AA9)</f>
        <v/>
      </c>
      <c r="AZ9" s="58" t="str">
        <f>IF(AB9="","",AB9)</f>
        <v/>
      </c>
      <c r="BA9" s="2"/>
      <c r="BB9" s="2"/>
      <c r="BC9" s="2"/>
      <c r="BE9" s="63" t="str">
        <f>IF(I9="","",I9)</f>
        <v xml:space="preserve">EQUIPAMOVIL SL </v>
      </c>
      <c r="BF9" s="63" t="str">
        <f>IF(J9="","",J9)</f>
        <v>LUBRIMALLORCA SL</v>
      </c>
      <c r="BG9" s="63" t="str">
        <f>IF(K9="","",K9)</f>
        <v>REPSOL LUBRICANTES Y ESPECIALIDADES, S.A.</v>
      </c>
      <c r="BH9" s="63" t="str">
        <f>IF(L9="","",L9)</f>
        <v>TECNO MOTOR MALLORCA SL</v>
      </c>
      <c r="BI9" s="63" t="str">
        <f>IF(M9="","",M9)</f>
        <v>ENI IBERIA, S.L.U.</v>
      </c>
      <c r="BJ9" s="63" t="str">
        <f>IF(N9="","",N9)</f>
        <v/>
      </c>
      <c r="BK9" s="63" t="str">
        <f>IF(O9="","",O9)</f>
        <v/>
      </c>
      <c r="BL9" s="63" t="str">
        <f>IF(P9="","",P9)</f>
        <v/>
      </c>
      <c r="BM9" s="63" t="str">
        <f>IF(Q9="","",Q9)</f>
        <v/>
      </c>
      <c r="BN9" s="63" t="str">
        <f>IF(R9="","",R9)</f>
        <v/>
      </c>
      <c r="BO9" s="63" t="str">
        <f>IF(S9="","",S9)</f>
        <v/>
      </c>
      <c r="BP9" s="63" t="str">
        <f>IF(T9="","",T9)</f>
        <v/>
      </c>
      <c r="BQ9" s="63" t="str">
        <f>IF(U9="","",U9)</f>
        <v/>
      </c>
      <c r="BR9" s="63" t="str">
        <f>IF(V9="","",V9)</f>
        <v/>
      </c>
      <c r="BS9" s="63" t="str">
        <f>IF(W9="","",W9)</f>
        <v/>
      </c>
      <c r="BT9" s="63" t="str">
        <f>IF(X9="","",X9)</f>
        <v/>
      </c>
      <c r="BU9" s="63" t="str">
        <f>IF(Y9="","",Y9)</f>
        <v/>
      </c>
      <c r="BV9" s="63" t="str">
        <f>IF(Z9="","",Z9)</f>
        <v/>
      </c>
      <c r="BW9" s="63" t="str">
        <f>IF(AA9="","",AA9)</f>
        <v/>
      </c>
      <c r="BX9" s="63" t="str">
        <f>IF(AB9="","",AB9)</f>
        <v/>
      </c>
    </row>
    <row r="10" spans="1:76" ht="36" x14ac:dyDescent="0.25">
      <c r="A10" s="100"/>
      <c r="B10" s="103" t="s">
        <v>63</v>
      </c>
      <c r="C10" s="105" t="s">
        <v>62</v>
      </c>
      <c r="D10" s="88">
        <v>3.125</v>
      </c>
      <c r="E10" s="101">
        <v>3.5011992280663673</v>
      </c>
      <c r="F10" s="92">
        <f>IF(C10="","",IF(D10="",MAX(I10:AB10),D10))</f>
        <v>3.125</v>
      </c>
      <c r="G10" s="46">
        <f>IF(OR(E10="",F10=""),"",ROUND(E10*F10,2))</f>
        <v>10.94</v>
      </c>
      <c r="H10" s="14" t="str">
        <f>IF(C10&lt;&gt;"",IF(OR(D10="",E10=""),"ERROR",""),"")</f>
        <v/>
      </c>
      <c r="I10" s="51">
        <v>2.83</v>
      </c>
      <c r="J10" s="51">
        <v>3.125</v>
      </c>
      <c r="K10" s="51">
        <v>2.742</v>
      </c>
      <c r="L10" s="51">
        <v>3.07</v>
      </c>
      <c r="M10" s="51">
        <v>2.5267199999999996</v>
      </c>
      <c r="N10" s="51"/>
      <c r="O10" s="51"/>
      <c r="P10" s="51"/>
      <c r="Q10" s="51"/>
      <c r="R10" s="51"/>
      <c r="S10" s="51"/>
      <c r="T10" s="51"/>
      <c r="U10" s="51"/>
      <c r="V10" s="51"/>
      <c r="W10" s="51"/>
      <c r="X10" s="51"/>
      <c r="Y10" s="51"/>
      <c r="Z10" s="51"/>
      <c r="AA10" s="51"/>
      <c r="AB10" s="51"/>
      <c r="AC10" s="8"/>
      <c r="AD10" s="3"/>
      <c r="AE10" s="3"/>
      <c r="AF10" s="42">
        <f>IF(MIN(AG10:AZ10)=0,"",MIN(AG10:AZ10))</f>
        <v>8.85</v>
      </c>
      <c r="AG10" s="59">
        <f>IF($C10="","",IF(I$9="","",IF(I10="","NO",IF(I10&gt;$F10,"EXCEDE",ROUND($E10*I10,2)))))</f>
        <v>9.91</v>
      </c>
      <c r="AH10" s="59">
        <f>IF($C10="","",IF(J$9="","",IF(J10="","NO",IF(J10&gt;$F10,"EXCEDE",ROUND($E10*J10,2)))))</f>
        <v>10.94</v>
      </c>
      <c r="AI10" s="59">
        <f>IF($C10="","",IF(K$9="","",IF(K10="","NO",IF(K10&gt;$F10,"EXCEDE",ROUND($E10*K10,2)))))</f>
        <v>9.6</v>
      </c>
      <c r="AJ10" s="59">
        <f>IF($C10="","",IF(L$9="","",IF(L10="","NO",IF(L10&gt;$F10,"EXCEDE",ROUND($E10*L10,2)))))</f>
        <v>10.75</v>
      </c>
      <c r="AK10" s="59">
        <f>IF($C10="","",IF(M$9="","",IF(M10="","NO",IF(M10&gt;$F10,"EXCEDE",ROUND($E10*M10,2)))))</f>
        <v>8.85</v>
      </c>
      <c r="AL10" s="59" t="str">
        <f>IF($C10="","",IF(N$9="","",IF(N10="","NO",IF(N10&gt;$F10,"EXCEDE",ROUND($E10*N10,2)))))</f>
        <v/>
      </c>
      <c r="AM10" s="59" t="str">
        <f>IF($C10="","",IF(O$9="","",IF(O10="","NO",IF(O10&gt;$F10,"EXCEDE",ROUND($E10*O10,2)))))</f>
        <v/>
      </c>
      <c r="AN10" s="59" t="str">
        <f>IF($C10="","",IF(P$9="","",IF(P10="","NO",IF(P10&gt;$F10,"EXCEDE",ROUND($E10*P10,2)))))</f>
        <v/>
      </c>
      <c r="AO10" s="59" t="str">
        <f>IF($C10="","",IF(Q$9="","",IF(Q10="","NO",IF(Q10&gt;$F10,"EXCEDE",ROUND($E10*Q10,2)))))</f>
        <v/>
      </c>
      <c r="AP10" s="59" t="str">
        <f>IF($C10="","",IF(R$9="","",IF(R10="","NO",IF(R10&gt;$F10,"EXCEDE",ROUND($E10*R10,2)))))</f>
        <v/>
      </c>
      <c r="AQ10" s="59" t="str">
        <f>IF($C10="","",IF(S$9="","",IF(S10="","NO",IF(S10&gt;$F10,"EXCEDE",ROUND($E10*S10,2)))))</f>
        <v/>
      </c>
      <c r="AR10" s="59" t="str">
        <f>IF($C10="","",IF(T$9="","",IF(T10="","NO",IF(T10&gt;$F10,"EXCEDE",ROUND($E10*T10,2)))))</f>
        <v/>
      </c>
      <c r="AS10" s="59" t="str">
        <f>IF($C10="","",IF(U$9="","",IF(U10="","NO",IF(U10&gt;$F10,"EXCEDE",ROUND($E10*U10,2)))))</f>
        <v/>
      </c>
      <c r="AT10" s="59" t="str">
        <f>IF($C10="","",IF(V$9="","",IF(V10="","NO",IF(V10&gt;$F10,"EXCEDE",ROUND($E10*V10,2)))))</f>
        <v/>
      </c>
      <c r="AU10" s="59" t="str">
        <f>IF($C10="","",IF(W$9="","",IF(W10="","NO",IF(W10&gt;$F10,"EXCEDE",ROUND($E10*W10,2)))))</f>
        <v/>
      </c>
      <c r="AV10" s="59" t="str">
        <f>IF($C10="","",IF(X$9="","",IF(X10="","NO",IF(X10&gt;$F10,"EXCEDE",ROUND($E10*X10,2)))))</f>
        <v/>
      </c>
      <c r="AW10" s="59" t="str">
        <f>IF($C10="","",IF(Y$9="","",IF(Y10="","NO",IF(Y10&gt;$F10,"EXCEDE",ROUND($E10*Y10,2)))))</f>
        <v/>
      </c>
      <c r="AX10" s="59" t="str">
        <f>IF($C10="","",IF(Z$9="","",IF(Z10="","NO",IF(Z10&gt;$F10,"EXCEDE",ROUND($E10*Z10,2)))))</f>
        <v/>
      </c>
      <c r="AY10" s="59" t="str">
        <f>IF($C10="","",IF(AA$9="","",IF(AA10="","NO",IF(AA10&gt;$F10,"EXCEDE",ROUND($E10*AA10,2)))))</f>
        <v/>
      </c>
      <c r="AZ10" s="59" t="str">
        <f>IF($C10="","",IF(AB$9="","",IF(AB10="","NO",IF(AB10&gt;$F10,"EXCEDE",ROUND($E10*AB10,2)))))</f>
        <v/>
      </c>
      <c r="BA10" s="2"/>
      <c r="BB10" s="2"/>
      <c r="BC10" s="2"/>
      <c r="BE10" s="64">
        <f>IF(I10="","",($D10-I10)/$D10)</f>
        <v>9.4399999999999984E-2</v>
      </c>
      <c r="BF10" s="64">
        <f>IF(J10="","",($D10-J10)/$D10)</f>
        <v>0</v>
      </c>
      <c r="BG10" s="64">
        <f>IF(K10="","",($D10-K10)/$D10)</f>
        <v>0.12256</v>
      </c>
      <c r="BH10" s="64">
        <f>IF(L10="","",($D10-L10)/$D10)</f>
        <v>1.760000000000005E-2</v>
      </c>
      <c r="BI10" s="67">
        <f>IF(M10="","",($D10-M10)/$D10)</f>
        <v>0.19144960000000011</v>
      </c>
      <c r="BJ10" s="67" t="str">
        <f>IF(N10="","",($D10-N10)/$D10)</f>
        <v/>
      </c>
      <c r="BK10" s="67" t="str">
        <f>IF(O10="","",($D10-O10)/$D10)</f>
        <v/>
      </c>
      <c r="BL10" s="67" t="str">
        <f>IF(P10="","",($D10-P10)/$D10)</f>
        <v/>
      </c>
      <c r="BM10" s="67" t="str">
        <f>IF(Q10="","",($D10-Q10)/$D10)</f>
        <v/>
      </c>
      <c r="BN10" s="67" t="str">
        <f>IF(R10="","",($D10-R10)/$D10)</f>
        <v/>
      </c>
      <c r="BO10" s="67" t="str">
        <f>IF(S10="","",($D10-S10)/$D10)</f>
        <v/>
      </c>
      <c r="BP10" s="67" t="str">
        <f>IF(T10="","",($D10-T10)/$D10)</f>
        <v/>
      </c>
      <c r="BQ10" s="67" t="str">
        <f>IF(U10="","",($D10-U10)/$D10)</f>
        <v/>
      </c>
      <c r="BR10" s="67" t="str">
        <f>IF(V10="","",($D10-V10)/$D10)</f>
        <v/>
      </c>
      <c r="BS10" s="67" t="str">
        <f>IF(W10="","",($D10-W10)/$D10)</f>
        <v/>
      </c>
      <c r="BT10" s="67" t="str">
        <f>IF(X10="","",($D10-X10)/$D10)</f>
        <v/>
      </c>
      <c r="BU10" s="67" t="str">
        <f>IF(Y10="","",($D10-Y10)/$D10)</f>
        <v/>
      </c>
      <c r="BV10" s="67" t="str">
        <f>IF(Z10="","",($D10-Z10)/$D10)</f>
        <v/>
      </c>
      <c r="BW10" s="67" t="str">
        <f>IF(AA10="","",($D10-AA10)/$D10)</f>
        <v/>
      </c>
      <c r="BX10" s="67" t="str">
        <f>IF(AB10="","",($D10-AB10)/$D10)</f>
        <v/>
      </c>
    </row>
    <row r="11" spans="1:76" ht="36" x14ac:dyDescent="0.25">
      <c r="A11" s="100"/>
      <c r="B11" s="103" t="s">
        <v>64</v>
      </c>
      <c r="C11" s="105" t="s">
        <v>35</v>
      </c>
      <c r="D11" s="88">
        <v>2.7</v>
      </c>
      <c r="E11" s="101">
        <v>7.2717214736763003</v>
      </c>
      <c r="F11" s="92">
        <f>IF(C11="","",IF(D11="",MAX(I11:AB11),D11))</f>
        <v>2.7</v>
      </c>
      <c r="G11" s="46">
        <f>IF(OR(E11="",F11=""),"",ROUND(E11*F11,2))</f>
        <v>19.63</v>
      </c>
      <c r="H11" s="14" t="str">
        <f>IF(C11&lt;&gt;"",IF(OR(D11="",E11=""),"ERROR",""),"")</f>
        <v/>
      </c>
      <c r="I11" s="54">
        <v>2.59</v>
      </c>
      <c r="J11" s="54">
        <v>2.7</v>
      </c>
      <c r="K11" s="54">
        <v>2.3109999999999999</v>
      </c>
      <c r="L11" s="54">
        <v>2.65</v>
      </c>
      <c r="M11" s="54">
        <v>2.3884589999999997</v>
      </c>
      <c r="N11" s="54"/>
      <c r="O11" s="54"/>
      <c r="P11" s="54"/>
      <c r="Q11" s="54"/>
      <c r="R11" s="54"/>
      <c r="S11" s="54"/>
      <c r="T11" s="54"/>
      <c r="U11" s="54"/>
      <c r="V11" s="54"/>
      <c r="W11" s="54"/>
      <c r="X11" s="54"/>
      <c r="Y11" s="54"/>
      <c r="Z11" s="54"/>
      <c r="AA11" s="54"/>
      <c r="AB11" s="54"/>
      <c r="AC11" s="8"/>
      <c r="AD11" s="3"/>
      <c r="AE11" s="3"/>
      <c r="AF11" s="42">
        <f>IF(MIN(AG11:AZ11)=0,"",MIN(AG11:AZ11))</f>
        <v>16.8</v>
      </c>
      <c r="AG11" s="59">
        <f>IF($C11="","",IF(I$9="","",IF(I11="","NO",IF(I11&gt;$F11,"EXCEDE",ROUND($E11*I11,2)))))</f>
        <v>18.829999999999998</v>
      </c>
      <c r="AH11" s="59">
        <f>IF($C11="","",IF(J$9="","",IF(J11="","NO",IF(J11&gt;$F11,"EXCEDE",ROUND($E11*J11,2)))))</f>
        <v>19.63</v>
      </c>
      <c r="AI11" s="59">
        <f>IF($C11="","",IF(K$9="","",IF(K11="","NO",IF(K11&gt;$F11,"EXCEDE",ROUND($E11*K11,2)))))</f>
        <v>16.8</v>
      </c>
      <c r="AJ11" s="59">
        <f>IF($C11="","",IF(L$9="","",IF(L11="","NO",IF(L11&gt;$F11,"EXCEDE",ROUND($E11*L11,2)))))</f>
        <v>19.27</v>
      </c>
      <c r="AK11" s="59">
        <f>IF($C11="","",IF(M$9="","",IF(M11="","NO",IF(M11&gt;$F11,"EXCEDE",ROUND($E11*M11,2)))))</f>
        <v>17.37</v>
      </c>
      <c r="AL11" s="59" t="str">
        <f>IF($C11="","",IF(N$9="","",IF(N11="","NO",IF(N11&gt;$F11,"EXCEDE",ROUND($E11*N11,2)))))</f>
        <v/>
      </c>
      <c r="AM11" s="59" t="str">
        <f>IF($C11="","",IF(O$9="","",IF(O11="","NO",IF(O11&gt;$F11,"EXCEDE",ROUND($E11*O11,2)))))</f>
        <v/>
      </c>
      <c r="AN11" s="59" t="str">
        <f>IF($C11="","",IF(P$9="","",IF(P11="","NO",IF(P11&gt;$F11,"EXCEDE",ROUND($E11*P11,2)))))</f>
        <v/>
      </c>
      <c r="AO11" s="59" t="str">
        <f>IF($C11="","",IF(Q$9="","",IF(Q11="","NO",IF(Q11&gt;$F11,"EXCEDE",ROUND($E11*Q11,2)))))</f>
        <v/>
      </c>
      <c r="AP11" s="59" t="str">
        <f>IF($C11="","",IF(R$9="","",IF(R11="","NO",IF(R11&gt;$F11,"EXCEDE",ROUND($E11*R11,2)))))</f>
        <v/>
      </c>
      <c r="AQ11" s="59" t="str">
        <f>IF($C11="","",IF(S$9="","",IF(S11="","NO",IF(S11&gt;$F11,"EXCEDE",ROUND($E11*S11,2)))))</f>
        <v/>
      </c>
      <c r="AR11" s="59" t="str">
        <f>IF($C11="","",IF(T$9="","",IF(T11="","NO",IF(T11&gt;$F11,"EXCEDE",ROUND($E11*T11,2)))))</f>
        <v/>
      </c>
      <c r="AS11" s="59" t="str">
        <f>IF($C11="","",IF(U$9="","",IF(U11="","NO",IF(U11&gt;$F11,"EXCEDE",ROUND($E11*U11,2)))))</f>
        <v/>
      </c>
      <c r="AT11" s="59" t="str">
        <f>IF($C11="","",IF(V$9="","",IF(V11="","NO",IF(V11&gt;$F11,"EXCEDE",ROUND($E11*V11,2)))))</f>
        <v/>
      </c>
      <c r="AU11" s="59" t="str">
        <f>IF($C11="","",IF(W$9="","",IF(W11="","NO",IF(W11&gt;$F11,"EXCEDE",ROUND($E11*W11,2)))))</f>
        <v/>
      </c>
      <c r="AV11" s="59" t="str">
        <f>IF($C11="","",IF(X$9="","",IF(X11="","NO",IF(X11&gt;$F11,"EXCEDE",ROUND($E11*X11,2)))))</f>
        <v/>
      </c>
      <c r="AW11" s="59" t="str">
        <f>IF($C11="","",IF(Y$9="","",IF(Y11="","NO",IF(Y11&gt;$F11,"EXCEDE",ROUND($E11*Y11,2)))))</f>
        <v/>
      </c>
      <c r="AX11" s="59" t="str">
        <f>IF($C11="","",IF(Z$9="","",IF(Z11="","NO",IF(Z11&gt;$F11,"EXCEDE",ROUND($E11*Z11,2)))))</f>
        <v/>
      </c>
      <c r="AY11" s="59" t="str">
        <f>IF($C11="","",IF(AA$9="","",IF(AA11="","NO",IF(AA11&gt;$F11,"EXCEDE",ROUND($E11*AA11,2)))))</f>
        <v/>
      </c>
      <c r="AZ11" s="59" t="str">
        <f>IF($C11="","",IF(AB$9="","",IF(AB11="","NO",IF(AB11&gt;$F11,"EXCEDE",ROUND($E11*AB11,2)))))</f>
        <v/>
      </c>
      <c r="BA11" s="2"/>
      <c r="BB11" s="2"/>
      <c r="BC11" s="2"/>
      <c r="BE11" s="65">
        <f>IF(I11="","",($D11-I11)/$D11)</f>
        <v>4.0740740740740855E-2</v>
      </c>
      <c r="BF11" s="65">
        <f>IF(J11="","",($D11-J11)/$D11)</f>
        <v>0</v>
      </c>
      <c r="BG11" s="65">
        <f>IF(K11="","",($D11-K11)/$D11)</f>
        <v>0.14407407407407416</v>
      </c>
      <c r="BH11" s="65">
        <f>IF(L11="","",($D11-L11)/$D11)</f>
        <v>1.8518518518518615E-2</v>
      </c>
      <c r="BI11" s="68">
        <f>IF(M11="","",($D11-M11)/$D11)</f>
        <v>0.11538555555555574</v>
      </c>
      <c r="BJ11" s="68" t="str">
        <f>IF(N11="","",($D11-N11)/$D11)</f>
        <v/>
      </c>
      <c r="BK11" s="68" t="str">
        <f>IF(O11="","",($D11-O11)/$D11)</f>
        <v/>
      </c>
      <c r="BL11" s="68" t="str">
        <f>IF(P11="","",($D11-P11)/$D11)</f>
        <v/>
      </c>
      <c r="BM11" s="68" t="str">
        <f>IF(Q11="","",($D11-Q11)/$D11)</f>
        <v/>
      </c>
      <c r="BN11" s="68" t="str">
        <f>IF(R11="","",($D11-R11)/$D11)</f>
        <v/>
      </c>
      <c r="BO11" s="68" t="str">
        <f>IF(S11="","",($D11-S11)/$D11)</f>
        <v/>
      </c>
      <c r="BP11" s="68" t="str">
        <f>IF(T11="","",($D11-T11)/$D11)</f>
        <v/>
      </c>
      <c r="BQ11" s="68" t="str">
        <f>IF(U11="","",($D11-U11)/$D11)</f>
        <v/>
      </c>
      <c r="BR11" s="68" t="str">
        <f>IF(V11="","",($D11-V11)/$D11)</f>
        <v/>
      </c>
      <c r="BS11" s="68" t="str">
        <f>IF(W11="","",($D11-W11)/$D11)</f>
        <v/>
      </c>
      <c r="BT11" s="68" t="str">
        <f>IF(X11="","",($D11-X11)/$D11)</f>
        <v/>
      </c>
      <c r="BU11" s="68" t="str">
        <f>IF(Y11="","",($D11-Y11)/$D11)</f>
        <v/>
      </c>
      <c r="BV11" s="68" t="str">
        <f>IF(Z11="","",($D11-Z11)/$D11)</f>
        <v/>
      </c>
      <c r="BW11" s="68" t="str">
        <f>IF(AA11="","",($D11-AA11)/$D11)</f>
        <v/>
      </c>
      <c r="BX11" s="68" t="str">
        <f>IF(AB11="","",($D11-AB11)/$D11)</f>
        <v/>
      </c>
    </row>
    <row r="12" spans="1:76" ht="36" x14ac:dyDescent="0.25">
      <c r="A12" s="100"/>
      <c r="B12" s="103" t="s">
        <v>65</v>
      </c>
      <c r="C12" s="105" t="s">
        <v>36</v>
      </c>
      <c r="D12" s="88">
        <v>2.8846153846153846</v>
      </c>
      <c r="E12" s="101">
        <v>0.80796905263070007</v>
      </c>
      <c r="F12" s="92">
        <f>IF(C12="","",IF(D12="",MAX(I12:AB12),D12))</f>
        <v>2.8846153846153846</v>
      </c>
      <c r="G12" s="46">
        <f>IF(OR(E12="",F12=""),"",ROUND(E12*F12,2))</f>
        <v>2.33</v>
      </c>
      <c r="H12" s="14" t="str">
        <f>IF(C12&lt;&gt;"",IF(OR(D12="",E12=""),"ERROR",""),"")</f>
        <v/>
      </c>
      <c r="I12" s="54">
        <v>1.71</v>
      </c>
      <c r="J12" s="54">
        <v>1.88</v>
      </c>
      <c r="K12" s="54">
        <v>2.25</v>
      </c>
      <c r="L12" s="54">
        <v>2.5299999999999998</v>
      </c>
      <c r="M12" s="54">
        <v>1.4617119999999999</v>
      </c>
      <c r="N12" s="54"/>
      <c r="O12" s="54"/>
      <c r="P12" s="54"/>
      <c r="Q12" s="54"/>
      <c r="R12" s="54"/>
      <c r="S12" s="54"/>
      <c r="T12" s="54"/>
      <c r="U12" s="54"/>
      <c r="V12" s="54"/>
      <c r="W12" s="54"/>
      <c r="X12" s="54"/>
      <c r="Y12" s="54"/>
      <c r="Z12" s="54"/>
      <c r="AA12" s="54"/>
      <c r="AB12" s="54"/>
      <c r="AC12" s="3"/>
      <c r="AD12" s="3"/>
      <c r="AE12" s="3"/>
      <c r="AF12" s="42">
        <f>IF(MIN(AG12:AZ12)=0,"",MIN(AG12:AZ12))</f>
        <v>1.18</v>
      </c>
      <c r="AG12" s="59">
        <f>IF($C12="","",IF(I$9="","",IF(I12="","NO",IF(I12&gt;$F12,"EXCEDE",ROUND($E12*I12,2)))))</f>
        <v>1.38</v>
      </c>
      <c r="AH12" s="59">
        <f>IF($C12="","",IF(J$9="","",IF(J12="","NO",IF(J12&gt;$F12,"EXCEDE",ROUND($E12*J12,2)))))</f>
        <v>1.52</v>
      </c>
      <c r="AI12" s="59">
        <f>IF($C12="","",IF(K$9="","",IF(K12="","NO",IF(K12&gt;$F12,"EXCEDE",ROUND($E12*K12,2)))))</f>
        <v>1.82</v>
      </c>
      <c r="AJ12" s="59">
        <f>IF($C12="","",IF(L$9="","",IF(L12="","NO",IF(L12&gt;$F12,"EXCEDE",ROUND($E12*L12,2)))))</f>
        <v>2.04</v>
      </c>
      <c r="AK12" s="59">
        <f>IF($C12="","",IF(M$9="","",IF(M12="","NO",IF(M12&gt;$F12,"EXCEDE",ROUND($E12*M12,2)))))</f>
        <v>1.18</v>
      </c>
      <c r="AL12" s="59" t="str">
        <f>IF($C12="","",IF(N$9="","",IF(N12="","NO",IF(N12&gt;$F12,"EXCEDE",ROUND($E12*N12,2)))))</f>
        <v/>
      </c>
      <c r="AM12" s="59" t="str">
        <f>IF($C12="","",IF(O$9="","",IF(O12="","NO",IF(O12&gt;$F12,"EXCEDE",ROUND($E12*O12,2)))))</f>
        <v/>
      </c>
      <c r="AN12" s="59" t="str">
        <f>IF($C12="","",IF(P$9="","",IF(P12="","NO",IF(P12&gt;$F12,"EXCEDE",ROUND($E12*P12,2)))))</f>
        <v/>
      </c>
      <c r="AO12" s="59" t="str">
        <f>IF($C12="","",IF(Q$9="","",IF(Q12="","NO",IF(Q12&gt;$F12,"EXCEDE",ROUND($E12*Q12,2)))))</f>
        <v/>
      </c>
      <c r="AP12" s="59" t="str">
        <f>IF($C12="","",IF(R$9="","",IF(R12="","NO",IF(R12&gt;$F12,"EXCEDE",ROUND($E12*R12,2)))))</f>
        <v/>
      </c>
      <c r="AQ12" s="59" t="str">
        <f>IF($C12="","",IF(S$9="","",IF(S12="","NO",IF(S12&gt;$F12,"EXCEDE",ROUND($E12*S12,2)))))</f>
        <v/>
      </c>
      <c r="AR12" s="59" t="str">
        <f>IF($C12="","",IF(T$9="","",IF(T12="","NO",IF(T12&gt;$F12,"EXCEDE",ROUND($E12*T12,2)))))</f>
        <v/>
      </c>
      <c r="AS12" s="59" t="str">
        <f>IF($C12="","",IF(U$9="","",IF(U12="","NO",IF(U12&gt;$F12,"EXCEDE",ROUND($E12*U12,2)))))</f>
        <v/>
      </c>
      <c r="AT12" s="59" t="str">
        <f>IF($C12="","",IF(V$9="","",IF(V12="","NO",IF(V12&gt;$F12,"EXCEDE",ROUND($E12*V12,2)))))</f>
        <v/>
      </c>
      <c r="AU12" s="59" t="str">
        <f>IF($C12="","",IF(W$9="","",IF(W12="","NO",IF(W12&gt;$F12,"EXCEDE",ROUND($E12*W12,2)))))</f>
        <v/>
      </c>
      <c r="AV12" s="59" t="str">
        <f>IF($C12="","",IF(X$9="","",IF(X12="","NO",IF(X12&gt;$F12,"EXCEDE",ROUND($E12*X12,2)))))</f>
        <v/>
      </c>
      <c r="AW12" s="59" t="str">
        <f>IF($C12="","",IF(Y$9="","",IF(Y12="","NO",IF(Y12&gt;$F12,"EXCEDE",ROUND($E12*Y12,2)))))</f>
        <v/>
      </c>
      <c r="AX12" s="59" t="str">
        <f>IF($C12="","",IF(Z$9="","",IF(Z12="","NO",IF(Z12&gt;$F12,"EXCEDE",ROUND($E12*Z12,2)))))</f>
        <v/>
      </c>
      <c r="AY12" s="59" t="str">
        <f>IF($C12="","",IF(AA$9="","",IF(AA12="","NO",IF(AA12&gt;$F12,"EXCEDE",ROUND($E12*AA12,2)))))</f>
        <v/>
      </c>
      <c r="AZ12" s="59" t="str">
        <f>IF($C12="","",IF(AB$9="","",IF(AB12="","NO",IF(AB12&gt;$F12,"EXCEDE",ROUND($E12*AB12,2)))))</f>
        <v/>
      </c>
      <c r="BA12" s="2"/>
      <c r="BB12" s="2"/>
      <c r="BC12" s="2"/>
      <c r="BE12" s="65">
        <f>IF(I12="","",($D12-I12)/$D12)</f>
        <v>0.40720000000000001</v>
      </c>
      <c r="BF12" s="65">
        <f>IF(J12="","",($D12-J12)/$D12)</f>
        <v>0.34826666666666667</v>
      </c>
      <c r="BG12" s="65">
        <f>IF(K12="","",($D12-K12)/$D12)</f>
        <v>0.22</v>
      </c>
      <c r="BH12" s="65">
        <f>IF(L12="","",($D12-L12)/$D12)</f>
        <v>0.12293333333333339</v>
      </c>
      <c r="BI12" s="68">
        <f>IF(M12="","",($D12-M12)/$D12)</f>
        <v>0.49327317333333337</v>
      </c>
      <c r="BJ12" s="68" t="str">
        <f>IF(N12="","",($D12-N12)/$D12)</f>
        <v/>
      </c>
      <c r="BK12" s="68" t="str">
        <f>IF(O12="","",($D12-O12)/$D12)</f>
        <v/>
      </c>
      <c r="BL12" s="68" t="str">
        <f>IF(P12="","",($D12-P12)/$D12)</f>
        <v/>
      </c>
      <c r="BM12" s="68" t="str">
        <f>IF(Q12="","",($D12-Q12)/$D12)</f>
        <v/>
      </c>
      <c r="BN12" s="68" t="str">
        <f>IF(R12="","",($D12-R12)/$D12)</f>
        <v/>
      </c>
      <c r="BO12" s="68" t="str">
        <f>IF(S12="","",($D12-S12)/$D12)</f>
        <v/>
      </c>
      <c r="BP12" s="68" t="str">
        <f>IF(T12="","",($D12-T12)/$D12)</f>
        <v/>
      </c>
      <c r="BQ12" s="68" t="str">
        <f>IF(U12="","",($D12-U12)/$D12)</f>
        <v/>
      </c>
      <c r="BR12" s="68" t="str">
        <f>IF(V12="","",($D12-V12)/$D12)</f>
        <v/>
      </c>
      <c r="BS12" s="68" t="str">
        <f>IF(W12="","",($D12-W12)/$D12)</f>
        <v/>
      </c>
      <c r="BT12" s="68" t="str">
        <f>IF(X12="","",($D12-X12)/$D12)</f>
        <v/>
      </c>
      <c r="BU12" s="68" t="str">
        <f>IF(Y12="","",($D12-Y12)/$D12)</f>
        <v/>
      </c>
      <c r="BV12" s="68" t="str">
        <f>IF(Z12="","",($D12-Z12)/$D12)</f>
        <v/>
      </c>
      <c r="BW12" s="68" t="str">
        <f>IF(AA12="","",($D12-AA12)/$D12)</f>
        <v/>
      </c>
      <c r="BX12" s="68" t="str">
        <f>IF(AB12="","",($D12-AB12)/$D12)</f>
        <v/>
      </c>
    </row>
    <row r="13" spans="1:76" x14ac:dyDescent="0.25">
      <c r="A13" s="100"/>
      <c r="B13" s="103" t="s">
        <v>66</v>
      </c>
      <c r="C13" s="105" t="s">
        <v>37</v>
      </c>
      <c r="D13" s="88">
        <v>4</v>
      </c>
      <c r="E13" s="101">
        <v>2.6932301754356671</v>
      </c>
      <c r="F13" s="92">
        <f>IF(C13="","",IF(D13="",MAX(I13:AB13),D13))</f>
        <v>4</v>
      </c>
      <c r="G13" s="46">
        <f>IF(OR(E13="",F13=""),"",ROUND(E13*F13,2))</f>
        <v>10.77</v>
      </c>
      <c r="H13" s="14" t="str">
        <f>IF(C13&lt;&gt;"",IF(OR(D13="",E13=""),"ERROR",""),"")</f>
        <v/>
      </c>
      <c r="I13" s="54">
        <v>2.31</v>
      </c>
      <c r="J13" s="54">
        <v>3.2</v>
      </c>
      <c r="K13" s="54">
        <v>2.734</v>
      </c>
      <c r="L13" s="54">
        <v>2.8</v>
      </c>
      <c r="M13" s="54">
        <v>2.1027</v>
      </c>
      <c r="N13" s="54"/>
      <c r="O13" s="54"/>
      <c r="P13" s="54"/>
      <c r="Q13" s="54"/>
      <c r="R13" s="54"/>
      <c r="S13" s="54"/>
      <c r="T13" s="54"/>
      <c r="U13" s="54"/>
      <c r="V13" s="54"/>
      <c r="W13" s="54"/>
      <c r="X13" s="54"/>
      <c r="Y13" s="54"/>
      <c r="Z13" s="54"/>
      <c r="AA13" s="54"/>
      <c r="AB13" s="54"/>
      <c r="AC13" s="3"/>
      <c r="AD13" s="3"/>
      <c r="AE13" s="3"/>
      <c r="AF13" s="42">
        <f>IF(MIN(AG13:AZ13)=0,"",MIN(AG13:AZ13))</f>
        <v>5.66</v>
      </c>
      <c r="AG13" s="59">
        <f>IF($C13="","",IF(I$9="","",IF(I13="","NO",IF(I13&gt;$F13,"EXCEDE",ROUND($E13*I13,2)))))</f>
        <v>6.22</v>
      </c>
      <c r="AH13" s="59">
        <f>IF($C13="","",IF(J$9="","",IF(J13="","NO",IF(J13&gt;$F13,"EXCEDE",ROUND($E13*J13,2)))))</f>
        <v>8.6199999999999992</v>
      </c>
      <c r="AI13" s="59">
        <f>IF($C13="","",IF(K$9="","",IF(K13="","NO",IF(K13&gt;$F13,"EXCEDE",ROUND($E13*K13,2)))))</f>
        <v>7.36</v>
      </c>
      <c r="AJ13" s="59">
        <f>IF($C13="","",IF(L$9="","",IF(L13="","NO",IF(L13&gt;$F13,"EXCEDE",ROUND($E13*L13,2)))))</f>
        <v>7.54</v>
      </c>
      <c r="AK13" s="59">
        <f>IF($C13="","",IF(M$9="","",IF(M13="","NO",IF(M13&gt;$F13,"EXCEDE",ROUND($E13*M13,2)))))</f>
        <v>5.66</v>
      </c>
      <c r="AL13" s="59" t="str">
        <f>IF($C13="","",IF(N$9="","",IF(N13="","NO",IF(N13&gt;$F13,"EXCEDE",ROUND($E13*N13,2)))))</f>
        <v/>
      </c>
      <c r="AM13" s="59" t="str">
        <f>IF($C13="","",IF(O$9="","",IF(O13="","NO",IF(O13&gt;$F13,"EXCEDE",ROUND($E13*O13,2)))))</f>
        <v/>
      </c>
      <c r="AN13" s="59" t="str">
        <f>IF($C13="","",IF(P$9="","",IF(P13="","NO",IF(P13&gt;$F13,"EXCEDE",ROUND($E13*P13,2)))))</f>
        <v/>
      </c>
      <c r="AO13" s="59" t="str">
        <f>IF($C13="","",IF(Q$9="","",IF(Q13="","NO",IF(Q13&gt;$F13,"EXCEDE",ROUND($E13*Q13,2)))))</f>
        <v/>
      </c>
      <c r="AP13" s="59" t="str">
        <f>IF($C13="","",IF(R$9="","",IF(R13="","NO",IF(R13&gt;$F13,"EXCEDE",ROUND($E13*R13,2)))))</f>
        <v/>
      </c>
      <c r="AQ13" s="59" t="str">
        <f>IF($C13="","",IF(S$9="","",IF(S13="","NO",IF(S13&gt;$F13,"EXCEDE",ROUND($E13*S13,2)))))</f>
        <v/>
      </c>
      <c r="AR13" s="59" t="str">
        <f>IF($C13="","",IF(T$9="","",IF(T13="","NO",IF(T13&gt;$F13,"EXCEDE",ROUND($E13*T13,2)))))</f>
        <v/>
      </c>
      <c r="AS13" s="59" t="str">
        <f>IF($C13="","",IF(U$9="","",IF(U13="","NO",IF(U13&gt;$F13,"EXCEDE",ROUND($E13*U13,2)))))</f>
        <v/>
      </c>
      <c r="AT13" s="59" t="str">
        <f>IF($C13="","",IF(V$9="","",IF(V13="","NO",IF(V13&gt;$F13,"EXCEDE",ROUND($E13*V13,2)))))</f>
        <v/>
      </c>
      <c r="AU13" s="59" t="str">
        <f>IF($C13="","",IF(W$9="","",IF(W13="","NO",IF(W13&gt;$F13,"EXCEDE",ROUND($E13*W13,2)))))</f>
        <v/>
      </c>
      <c r="AV13" s="59" t="str">
        <f>IF($C13="","",IF(X$9="","",IF(X13="","NO",IF(X13&gt;$F13,"EXCEDE",ROUND($E13*X13,2)))))</f>
        <v/>
      </c>
      <c r="AW13" s="59" t="str">
        <f>IF($C13="","",IF(Y$9="","",IF(Y13="","NO",IF(Y13&gt;$F13,"EXCEDE",ROUND($E13*Y13,2)))))</f>
        <v/>
      </c>
      <c r="AX13" s="59" t="str">
        <f>IF($C13="","",IF(Z$9="","",IF(Z13="","NO",IF(Z13&gt;$F13,"EXCEDE",ROUND($E13*Z13,2)))))</f>
        <v/>
      </c>
      <c r="AY13" s="59" t="str">
        <f>IF($C13="","",IF(AA$9="","",IF(AA13="","NO",IF(AA13&gt;$F13,"EXCEDE",ROUND($E13*AA13,2)))))</f>
        <v/>
      </c>
      <c r="AZ13" s="59" t="str">
        <f>IF($C13="","",IF(AB$9="","",IF(AB13="","NO",IF(AB13&gt;$F13,"EXCEDE",ROUND($E13*AB13,2)))))</f>
        <v/>
      </c>
      <c r="BA13" s="2"/>
      <c r="BB13" s="2"/>
      <c r="BC13" s="2"/>
      <c r="BE13" s="65">
        <f>IF(I13="","",($D13-I13)/$D13)</f>
        <v>0.42249999999999999</v>
      </c>
      <c r="BF13" s="65">
        <f>IF(J13="","",($D13-J13)/$D13)</f>
        <v>0.19999999999999996</v>
      </c>
      <c r="BG13" s="65">
        <f>IF(K13="","",($D13-K13)/$D13)</f>
        <v>0.3165</v>
      </c>
      <c r="BH13" s="65">
        <f>IF(L13="","",($D13-L13)/$D13)</f>
        <v>0.30000000000000004</v>
      </c>
      <c r="BI13" s="68">
        <f>IF(M13="","",($D13-M13)/$D13)</f>
        <v>0.474325</v>
      </c>
      <c r="BJ13" s="68" t="str">
        <f>IF(N13="","",($D13-N13)/$D13)</f>
        <v/>
      </c>
      <c r="BK13" s="68" t="str">
        <f>IF(O13="","",($D13-O13)/$D13)</f>
        <v/>
      </c>
      <c r="BL13" s="68" t="str">
        <f>IF(P13="","",($D13-P13)/$D13)</f>
        <v/>
      </c>
      <c r="BM13" s="68" t="str">
        <f>IF(Q13="","",($D13-Q13)/$D13)</f>
        <v/>
      </c>
      <c r="BN13" s="68" t="str">
        <f>IF(R13="","",($D13-R13)/$D13)</f>
        <v/>
      </c>
      <c r="BO13" s="68" t="str">
        <f>IF(S13="","",($D13-S13)/$D13)</f>
        <v/>
      </c>
      <c r="BP13" s="68" t="str">
        <f>IF(T13="","",($D13-T13)/$D13)</f>
        <v/>
      </c>
      <c r="BQ13" s="68" t="str">
        <f>IF(U13="","",($D13-U13)/$D13)</f>
        <v/>
      </c>
      <c r="BR13" s="68" t="str">
        <f>IF(V13="","",($D13-V13)/$D13)</f>
        <v/>
      </c>
      <c r="BS13" s="68" t="str">
        <f>IF(W13="","",($D13-W13)/$D13)</f>
        <v/>
      </c>
      <c r="BT13" s="68" t="str">
        <f>IF(X13="","",($D13-X13)/$D13)</f>
        <v/>
      </c>
      <c r="BU13" s="68" t="str">
        <f>IF(Y13="","",($D13-Y13)/$D13)</f>
        <v/>
      </c>
      <c r="BV13" s="68" t="str">
        <f>IF(Z13="","",($D13-Z13)/$D13)</f>
        <v/>
      </c>
      <c r="BW13" s="68" t="str">
        <f>IF(AA13="","",($D13-AA13)/$D13)</f>
        <v/>
      </c>
      <c r="BX13" s="68" t="str">
        <f>IF(AB13="","",($D13-AB13)/$D13)</f>
        <v/>
      </c>
    </row>
    <row r="14" spans="1:76" x14ac:dyDescent="0.25">
      <c r="A14" s="100"/>
      <c r="B14" s="103" t="s">
        <v>67</v>
      </c>
      <c r="C14" s="105" t="s">
        <v>38</v>
      </c>
      <c r="D14" s="88">
        <v>2.7644230769230771</v>
      </c>
      <c r="E14" s="101">
        <v>3.097214701751017</v>
      </c>
      <c r="F14" s="92">
        <f>IF(C14="","",IF(D14="",MAX(I14:AB14),D14))</f>
        <v>2.7644230769230771</v>
      </c>
      <c r="G14" s="46">
        <f>IF(OR(E14="",F14=""),"",ROUND(E14*F14,2))</f>
        <v>8.56</v>
      </c>
      <c r="H14" s="14" t="str">
        <f>IF(C14&lt;&gt;"",IF(OR(D14="",E14=""),"ERROR",""),"")</f>
        <v/>
      </c>
      <c r="I14" s="54">
        <v>2.42</v>
      </c>
      <c r="J14" s="54">
        <v>2.25</v>
      </c>
      <c r="K14" s="54">
        <v>2.2999999999999998</v>
      </c>
      <c r="L14" s="54">
        <v>2.65</v>
      </c>
      <c r="M14" s="54">
        <v>1.9573750000000001</v>
      </c>
      <c r="N14" s="54"/>
      <c r="O14" s="54"/>
      <c r="P14" s="54"/>
      <c r="Q14" s="54"/>
      <c r="R14" s="54"/>
      <c r="S14" s="54"/>
      <c r="T14" s="54"/>
      <c r="U14" s="54"/>
      <c r="V14" s="54"/>
      <c r="W14" s="54"/>
      <c r="X14" s="54"/>
      <c r="Y14" s="54"/>
      <c r="Z14" s="54"/>
      <c r="AA14" s="54"/>
      <c r="AB14" s="54"/>
      <c r="AC14" s="3"/>
      <c r="AD14" s="3"/>
      <c r="AE14" s="3"/>
      <c r="AF14" s="42">
        <f>IF(MIN(AG14:AZ14)=0,"",MIN(AG14:AZ14))</f>
        <v>6.06</v>
      </c>
      <c r="AG14" s="59">
        <f>IF($C14="","",IF(I$9="","",IF(I14="","NO",IF(I14&gt;$F14,"EXCEDE",ROUND($E14*I14,2)))))</f>
        <v>7.5</v>
      </c>
      <c r="AH14" s="59">
        <f>IF($C14="","",IF(J$9="","",IF(J14="","NO",IF(J14&gt;$F14,"EXCEDE",ROUND($E14*J14,2)))))</f>
        <v>6.97</v>
      </c>
      <c r="AI14" s="59">
        <f>IF($C14="","",IF(K$9="","",IF(K14="","NO",IF(K14&gt;$F14,"EXCEDE",ROUND($E14*K14,2)))))</f>
        <v>7.12</v>
      </c>
      <c r="AJ14" s="59">
        <f>IF($C14="","",IF(L$9="","",IF(L14="","NO",IF(L14&gt;$F14,"EXCEDE",ROUND($E14*L14,2)))))</f>
        <v>8.2100000000000009</v>
      </c>
      <c r="AK14" s="59">
        <f>IF($C14="","",IF(M$9="","",IF(M14="","NO",IF(M14&gt;$F14,"EXCEDE",ROUND($E14*M14,2)))))</f>
        <v>6.06</v>
      </c>
      <c r="AL14" s="59" t="str">
        <f>IF($C14="","",IF(N$9="","",IF(N14="","NO",IF(N14&gt;$F14,"EXCEDE",ROUND($E14*N14,2)))))</f>
        <v/>
      </c>
      <c r="AM14" s="59" t="str">
        <f>IF($C14="","",IF(O$9="","",IF(O14="","NO",IF(O14&gt;$F14,"EXCEDE",ROUND($E14*O14,2)))))</f>
        <v/>
      </c>
      <c r="AN14" s="59" t="str">
        <f>IF($C14="","",IF(P$9="","",IF(P14="","NO",IF(P14&gt;$F14,"EXCEDE",ROUND($E14*P14,2)))))</f>
        <v/>
      </c>
      <c r="AO14" s="59" t="str">
        <f>IF($C14="","",IF(Q$9="","",IF(Q14="","NO",IF(Q14&gt;$F14,"EXCEDE",ROUND($E14*Q14,2)))))</f>
        <v/>
      </c>
      <c r="AP14" s="59" t="str">
        <f>IF($C14="","",IF(R$9="","",IF(R14="","NO",IF(R14&gt;$F14,"EXCEDE",ROUND($E14*R14,2)))))</f>
        <v/>
      </c>
      <c r="AQ14" s="59" t="str">
        <f>IF($C14="","",IF(S$9="","",IF(S14="","NO",IF(S14&gt;$F14,"EXCEDE",ROUND($E14*S14,2)))))</f>
        <v/>
      </c>
      <c r="AR14" s="59" t="str">
        <f>IF($C14="","",IF(T$9="","",IF(T14="","NO",IF(T14&gt;$F14,"EXCEDE",ROUND($E14*T14,2)))))</f>
        <v/>
      </c>
      <c r="AS14" s="59" t="str">
        <f>IF($C14="","",IF(U$9="","",IF(U14="","NO",IF(U14&gt;$F14,"EXCEDE",ROUND($E14*U14,2)))))</f>
        <v/>
      </c>
      <c r="AT14" s="59" t="str">
        <f>IF($C14="","",IF(V$9="","",IF(V14="","NO",IF(V14&gt;$F14,"EXCEDE",ROUND($E14*V14,2)))))</f>
        <v/>
      </c>
      <c r="AU14" s="59" t="str">
        <f>IF($C14="","",IF(W$9="","",IF(W14="","NO",IF(W14&gt;$F14,"EXCEDE",ROUND($E14*W14,2)))))</f>
        <v/>
      </c>
      <c r="AV14" s="59" t="str">
        <f>IF($C14="","",IF(X$9="","",IF(X14="","NO",IF(X14&gt;$F14,"EXCEDE",ROUND($E14*X14,2)))))</f>
        <v/>
      </c>
      <c r="AW14" s="59" t="str">
        <f>IF($C14="","",IF(Y$9="","",IF(Y14="","NO",IF(Y14&gt;$F14,"EXCEDE",ROUND($E14*Y14,2)))))</f>
        <v/>
      </c>
      <c r="AX14" s="59" t="str">
        <f>IF($C14="","",IF(Z$9="","",IF(Z14="","NO",IF(Z14&gt;$F14,"EXCEDE",ROUND($E14*Z14,2)))))</f>
        <v/>
      </c>
      <c r="AY14" s="59" t="str">
        <f>IF($C14="","",IF(AA$9="","",IF(AA14="","NO",IF(AA14&gt;$F14,"EXCEDE",ROUND($E14*AA14,2)))))</f>
        <v/>
      </c>
      <c r="AZ14" s="59" t="str">
        <f>IF($C14="","",IF(AB$9="","",IF(AB14="","NO",IF(AB14&gt;$F14,"EXCEDE",ROUND($E14*AB14,2)))))</f>
        <v/>
      </c>
      <c r="BA14" s="2"/>
      <c r="BB14" s="2"/>
      <c r="BC14" s="2"/>
      <c r="BE14" s="65">
        <f>IF(I14="","",($D14-I14)/$D14)</f>
        <v>0.12459130434782617</v>
      </c>
      <c r="BF14" s="65">
        <f>IF(J14="","",($D14-J14)/$D14)</f>
        <v>0.18608695652173918</v>
      </c>
      <c r="BG14" s="65">
        <f>IF(K14="","",($D14-K14)/$D14)</f>
        <v>0.16800000000000012</v>
      </c>
      <c r="BH14" s="65">
        <f>IF(L14="","",($D14-L14)/$D14)</f>
        <v>4.1391304347826181E-2</v>
      </c>
      <c r="BI14" s="68">
        <f>IF(M14="","",($D14-M14)/$D14)</f>
        <v>0.29194086956521742</v>
      </c>
      <c r="BJ14" s="68" t="str">
        <f>IF(N14="","",($D14-N14)/$D14)</f>
        <v/>
      </c>
      <c r="BK14" s="68" t="str">
        <f>IF(O14="","",($D14-O14)/$D14)</f>
        <v/>
      </c>
      <c r="BL14" s="68" t="str">
        <f>IF(P14="","",($D14-P14)/$D14)</f>
        <v/>
      </c>
      <c r="BM14" s="68" t="str">
        <f>IF(Q14="","",($D14-Q14)/$D14)</f>
        <v/>
      </c>
      <c r="BN14" s="68" t="str">
        <f>IF(R14="","",($D14-R14)/$D14)</f>
        <v/>
      </c>
      <c r="BO14" s="68" t="str">
        <f>IF(S14="","",($D14-S14)/$D14)</f>
        <v/>
      </c>
      <c r="BP14" s="68" t="str">
        <f>IF(T14="","",($D14-T14)/$D14)</f>
        <v/>
      </c>
      <c r="BQ14" s="68" t="str">
        <f>IF(U14="","",($D14-U14)/$D14)</f>
        <v/>
      </c>
      <c r="BR14" s="68" t="str">
        <f>IF(V14="","",($D14-V14)/$D14)</f>
        <v/>
      </c>
      <c r="BS14" s="68" t="str">
        <f>IF(W14="","",($D14-W14)/$D14)</f>
        <v/>
      </c>
      <c r="BT14" s="68" t="str">
        <f>IF(X14="","",($D14-X14)/$D14)</f>
        <v/>
      </c>
      <c r="BU14" s="68" t="str">
        <f>IF(Y14="","",($D14-Y14)/$D14)</f>
        <v/>
      </c>
      <c r="BV14" s="68" t="str">
        <f>IF(Z14="","",($D14-Z14)/$D14)</f>
        <v/>
      </c>
      <c r="BW14" s="68" t="str">
        <f>IF(AA14="","",($D14-AA14)/$D14)</f>
        <v/>
      </c>
      <c r="BX14" s="68" t="str">
        <f>IF(AB14="","",($D14-AB14)/$D14)</f>
        <v/>
      </c>
    </row>
    <row r="15" spans="1:76" ht="24" x14ac:dyDescent="0.25">
      <c r="A15" s="100"/>
      <c r="B15" s="103" t="s">
        <v>68</v>
      </c>
      <c r="C15" s="102" t="s">
        <v>39</v>
      </c>
      <c r="D15" s="88">
        <v>3.2451923076923075</v>
      </c>
      <c r="E15" s="101">
        <v>0.90896518420953754</v>
      </c>
      <c r="F15" s="92">
        <f>IF(C15="","",IF(D15="",MAX(I15:AB15),D15))</f>
        <v>3.2451923076923075</v>
      </c>
      <c r="G15" s="46">
        <f>IF(OR(E15="",F15=""),"",ROUND(E15*F15,2))</f>
        <v>2.95</v>
      </c>
      <c r="H15" s="14" t="str">
        <f>IF(C15&lt;&gt;"",IF(OR(D15="",E15=""),"ERROR",""),"")</f>
        <v/>
      </c>
      <c r="I15" s="54">
        <v>3.2450000000000001</v>
      </c>
      <c r="J15" s="54">
        <v>3.2450000000000001</v>
      </c>
      <c r="K15" s="54">
        <v>2.8730000000000002</v>
      </c>
      <c r="L15" s="54">
        <v>3.24</v>
      </c>
      <c r="M15" s="54">
        <v>2.5517359999999996</v>
      </c>
      <c r="N15" s="54"/>
      <c r="O15" s="54"/>
      <c r="P15" s="54"/>
      <c r="Q15" s="54"/>
      <c r="R15" s="54"/>
      <c r="S15" s="54"/>
      <c r="T15" s="54"/>
      <c r="U15" s="54"/>
      <c r="V15" s="54"/>
      <c r="W15" s="54"/>
      <c r="X15" s="54"/>
      <c r="Y15" s="54"/>
      <c r="Z15" s="54"/>
      <c r="AA15" s="54"/>
      <c r="AB15" s="54"/>
      <c r="AC15" s="3"/>
      <c r="AD15" s="3"/>
      <c r="AE15" s="3"/>
      <c r="AF15" s="42">
        <f>IF(MIN(AG15:AZ15)=0,"",MIN(AG15:AZ15))</f>
        <v>2.3199999999999998</v>
      </c>
      <c r="AG15" s="59">
        <f>IF($C15="","",IF(I$9="","",IF(I15="","NO",IF(I15&gt;$F15,"EXCEDE",ROUND($E15*I15,2)))))</f>
        <v>2.95</v>
      </c>
      <c r="AH15" s="59">
        <f>IF($C15="","",IF(J$9="","",IF(J15="","NO",IF(J15&gt;$F15,"EXCEDE",ROUND($E15*J15,2)))))</f>
        <v>2.95</v>
      </c>
      <c r="AI15" s="59">
        <f>IF($C15="","",IF(K$9="","",IF(K15="","NO",IF(K15&gt;$F15,"EXCEDE",ROUND($E15*K15,2)))))</f>
        <v>2.61</v>
      </c>
      <c r="AJ15" s="59">
        <f>IF($C15="","",IF(L$9="","",IF(L15="","NO",IF(L15&gt;$F15,"EXCEDE",ROUND($E15*L15,2)))))</f>
        <v>2.95</v>
      </c>
      <c r="AK15" s="59">
        <f>IF($C15="","",IF(M$9="","",IF(M15="","NO",IF(M15&gt;$F15,"EXCEDE",ROUND($E15*M15,2)))))</f>
        <v>2.3199999999999998</v>
      </c>
      <c r="AL15" s="59" t="str">
        <f>IF($C15="","",IF(N$9="","",IF(N15="","NO",IF(N15&gt;$F15,"EXCEDE",ROUND($E15*N15,2)))))</f>
        <v/>
      </c>
      <c r="AM15" s="59" t="str">
        <f>IF($C15="","",IF(O$9="","",IF(O15="","NO",IF(O15&gt;$F15,"EXCEDE",ROUND($E15*O15,2)))))</f>
        <v/>
      </c>
      <c r="AN15" s="59" t="str">
        <f>IF($C15="","",IF(P$9="","",IF(P15="","NO",IF(P15&gt;$F15,"EXCEDE",ROUND($E15*P15,2)))))</f>
        <v/>
      </c>
      <c r="AO15" s="59" t="str">
        <f>IF($C15="","",IF(Q$9="","",IF(Q15="","NO",IF(Q15&gt;$F15,"EXCEDE",ROUND($E15*Q15,2)))))</f>
        <v/>
      </c>
      <c r="AP15" s="59" t="str">
        <f>IF($C15="","",IF(R$9="","",IF(R15="","NO",IF(R15&gt;$F15,"EXCEDE",ROUND($E15*R15,2)))))</f>
        <v/>
      </c>
      <c r="AQ15" s="59" t="str">
        <f>IF($C15="","",IF(S$9="","",IF(S15="","NO",IF(S15&gt;$F15,"EXCEDE",ROUND($E15*S15,2)))))</f>
        <v/>
      </c>
      <c r="AR15" s="59" t="str">
        <f>IF($C15="","",IF(T$9="","",IF(T15="","NO",IF(T15&gt;$F15,"EXCEDE",ROUND($E15*T15,2)))))</f>
        <v/>
      </c>
      <c r="AS15" s="59" t="str">
        <f>IF($C15="","",IF(U$9="","",IF(U15="","NO",IF(U15&gt;$F15,"EXCEDE",ROUND($E15*U15,2)))))</f>
        <v/>
      </c>
      <c r="AT15" s="59" t="str">
        <f>IF($C15="","",IF(V$9="","",IF(V15="","NO",IF(V15&gt;$F15,"EXCEDE",ROUND($E15*V15,2)))))</f>
        <v/>
      </c>
      <c r="AU15" s="59" t="str">
        <f>IF($C15="","",IF(W$9="","",IF(W15="","NO",IF(W15&gt;$F15,"EXCEDE",ROUND($E15*W15,2)))))</f>
        <v/>
      </c>
      <c r="AV15" s="59" t="str">
        <f>IF($C15="","",IF(X$9="","",IF(X15="","NO",IF(X15&gt;$F15,"EXCEDE",ROUND($E15*X15,2)))))</f>
        <v/>
      </c>
      <c r="AW15" s="59" t="str">
        <f>IF($C15="","",IF(Y$9="","",IF(Y15="","NO",IF(Y15&gt;$F15,"EXCEDE",ROUND($E15*Y15,2)))))</f>
        <v/>
      </c>
      <c r="AX15" s="59" t="str">
        <f>IF($C15="","",IF(Z$9="","",IF(Z15="","NO",IF(Z15&gt;$F15,"EXCEDE",ROUND($E15*Z15,2)))))</f>
        <v/>
      </c>
      <c r="AY15" s="59" t="str">
        <f>IF($C15="","",IF(AA$9="","",IF(AA15="","NO",IF(AA15&gt;$F15,"EXCEDE",ROUND($E15*AA15,2)))))</f>
        <v/>
      </c>
      <c r="AZ15" s="59" t="str">
        <f>IF($C15="","",IF(AB$9="","",IF(AB15="","NO",IF(AB15&gt;$F15,"EXCEDE",ROUND($E15*AB15,2)))))</f>
        <v/>
      </c>
      <c r="BA15" s="2"/>
      <c r="BB15" s="2"/>
      <c r="BC15" s="2"/>
      <c r="BE15" s="65">
        <f>IF(I15="","",($D15-I15)/$D15)</f>
        <v>5.9259259259163261E-5</v>
      </c>
      <c r="BF15" s="65">
        <f>IF(J15="","",($D15-J15)/$D15)</f>
        <v>5.9259259259163261E-5</v>
      </c>
      <c r="BG15" s="65">
        <f>IF(K15="","",($D15-K15)/$D15)</f>
        <v>0.11469037037037025</v>
      </c>
      <c r="BH15" s="65">
        <f>IF(L15="","",($D15-L15)/$D15)</f>
        <v>1.5999999999998713E-3</v>
      </c>
      <c r="BI15" s="68">
        <f>IF(M15="","",($D15-M15)/$D15)</f>
        <v>0.21368727703703713</v>
      </c>
      <c r="BJ15" s="68" t="str">
        <f>IF(N15="","",($D15-N15)/$D15)</f>
        <v/>
      </c>
      <c r="BK15" s="68" t="str">
        <f>IF(O15="","",($D15-O15)/$D15)</f>
        <v/>
      </c>
      <c r="BL15" s="68" t="str">
        <f>IF(P15="","",($D15-P15)/$D15)</f>
        <v/>
      </c>
      <c r="BM15" s="68" t="str">
        <f>IF(Q15="","",($D15-Q15)/$D15)</f>
        <v/>
      </c>
      <c r="BN15" s="68" t="str">
        <f>IF(R15="","",($D15-R15)/$D15)</f>
        <v/>
      </c>
      <c r="BO15" s="68" t="str">
        <f>IF(S15="","",($D15-S15)/$D15)</f>
        <v/>
      </c>
      <c r="BP15" s="68" t="str">
        <f>IF(T15="","",($D15-T15)/$D15)</f>
        <v/>
      </c>
      <c r="BQ15" s="68" t="str">
        <f>IF(U15="","",($D15-U15)/$D15)</f>
        <v/>
      </c>
      <c r="BR15" s="68" t="str">
        <f>IF(V15="","",($D15-V15)/$D15)</f>
        <v/>
      </c>
      <c r="BS15" s="68" t="str">
        <f>IF(W15="","",($D15-W15)/$D15)</f>
        <v/>
      </c>
      <c r="BT15" s="68" t="str">
        <f>IF(X15="","",($D15-X15)/$D15)</f>
        <v/>
      </c>
      <c r="BU15" s="68" t="str">
        <f>IF(Y15="","",($D15-Y15)/$D15)</f>
        <v/>
      </c>
      <c r="BV15" s="68" t="str">
        <f>IF(Z15="","",($D15-Z15)/$D15)</f>
        <v/>
      </c>
      <c r="BW15" s="68" t="str">
        <f>IF(AA15="","",($D15-AA15)/$D15)</f>
        <v/>
      </c>
      <c r="BX15" s="68" t="str">
        <f>IF(AB15="","",($D15-AB15)/$D15)</f>
        <v/>
      </c>
    </row>
    <row r="16" spans="1:76" x14ac:dyDescent="0.25">
      <c r="A16" s="100"/>
      <c r="B16" s="103" t="s">
        <v>69</v>
      </c>
      <c r="C16" s="102" t="s">
        <v>40</v>
      </c>
      <c r="D16" s="88">
        <v>4.5999999999999996</v>
      </c>
      <c r="E16" s="101">
        <v>0.27874932315759149</v>
      </c>
      <c r="F16" s="92">
        <f>IF(C16="","",IF(D16="",MAX(I16:AB16),D16))</f>
        <v>4.5999999999999996</v>
      </c>
      <c r="G16" s="46">
        <f>IF(OR(E16="",F16=""),"",ROUND(E16*F16,2))</f>
        <v>1.28</v>
      </c>
      <c r="H16" s="14" t="str">
        <f>IF(C16&lt;&gt;"",IF(OR(D16="",E16=""),"ERROR",""),"")</f>
        <v/>
      </c>
      <c r="I16" s="54">
        <v>2.67</v>
      </c>
      <c r="J16" s="54">
        <v>4.5999999999999996</v>
      </c>
      <c r="K16" s="54">
        <v>3.1379999999999999</v>
      </c>
      <c r="L16" s="54">
        <v>2.96</v>
      </c>
      <c r="M16" s="54">
        <v>2.574354</v>
      </c>
      <c r="N16" s="54"/>
      <c r="O16" s="54"/>
      <c r="P16" s="54"/>
      <c r="Q16" s="54"/>
      <c r="R16" s="54"/>
      <c r="S16" s="54"/>
      <c r="T16" s="54"/>
      <c r="U16" s="54"/>
      <c r="V16" s="54"/>
      <c r="W16" s="54"/>
      <c r="X16" s="54"/>
      <c r="Y16" s="54"/>
      <c r="Z16" s="54"/>
      <c r="AA16" s="54"/>
      <c r="AB16" s="54"/>
      <c r="AC16" s="3"/>
      <c r="AD16" s="3"/>
      <c r="AE16" s="3"/>
      <c r="AF16" s="42">
        <f>IF(MIN(AG16:AZ16)=0,"",MIN(AG16:AZ16))</f>
        <v>0.72</v>
      </c>
      <c r="AG16" s="59">
        <f>IF($C16="","",IF(I$9="","",IF(I16="","NO",IF(I16&gt;$F16,"EXCEDE",ROUND($E16*I16,2)))))</f>
        <v>0.74</v>
      </c>
      <c r="AH16" s="59">
        <f>IF($C16="","",IF(J$9="","",IF(J16="","NO",IF(J16&gt;$F16,"EXCEDE",ROUND($E16*J16,2)))))</f>
        <v>1.28</v>
      </c>
      <c r="AI16" s="59">
        <f>IF($C16="","",IF(K$9="","",IF(K16="","NO",IF(K16&gt;$F16,"EXCEDE",ROUND($E16*K16,2)))))</f>
        <v>0.87</v>
      </c>
      <c r="AJ16" s="59">
        <f>IF($C16="","",IF(L$9="","",IF(L16="","NO",IF(L16&gt;$F16,"EXCEDE",ROUND($E16*L16,2)))))</f>
        <v>0.83</v>
      </c>
      <c r="AK16" s="59">
        <f>IF($C16="","",IF(M$9="","",IF(M16="","NO",IF(M16&gt;$F16,"EXCEDE",ROUND($E16*M16,2)))))</f>
        <v>0.72</v>
      </c>
      <c r="AL16" s="59" t="str">
        <f>IF($C16="","",IF(N$9="","",IF(N16="","NO",IF(N16&gt;$F16,"EXCEDE",ROUND($E16*N16,2)))))</f>
        <v/>
      </c>
      <c r="AM16" s="59" t="str">
        <f>IF($C16="","",IF(O$9="","",IF(O16="","NO",IF(O16&gt;$F16,"EXCEDE",ROUND($E16*O16,2)))))</f>
        <v/>
      </c>
      <c r="AN16" s="59" t="str">
        <f>IF($C16="","",IF(P$9="","",IF(P16="","NO",IF(P16&gt;$F16,"EXCEDE",ROUND($E16*P16,2)))))</f>
        <v/>
      </c>
      <c r="AO16" s="59" t="str">
        <f>IF($C16="","",IF(Q$9="","",IF(Q16="","NO",IF(Q16&gt;$F16,"EXCEDE",ROUND($E16*Q16,2)))))</f>
        <v/>
      </c>
      <c r="AP16" s="59" t="str">
        <f>IF($C16="","",IF(R$9="","",IF(R16="","NO",IF(R16&gt;$F16,"EXCEDE",ROUND($E16*R16,2)))))</f>
        <v/>
      </c>
      <c r="AQ16" s="59" t="str">
        <f>IF($C16="","",IF(S$9="","",IF(S16="","NO",IF(S16&gt;$F16,"EXCEDE",ROUND($E16*S16,2)))))</f>
        <v/>
      </c>
      <c r="AR16" s="59" t="str">
        <f>IF($C16="","",IF(T$9="","",IF(T16="","NO",IF(T16&gt;$F16,"EXCEDE",ROUND($E16*T16,2)))))</f>
        <v/>
      </c>
      <c r="AS16" s="59" t="str">
        <f>IF($C16="","",IF(U$9="","",IF(U16="","NO",IF(U16&gt;$F16,"EXCEDE",ROUND($E16*U16,2)))))</f>
        <v/>
      </c>
      <c r="AT16" s="59" t="str">
        <f>IF($C16="","",IF(V$9="","",IF(V16="","NO",IF(V16&gt;$F16,"EXCEDE",ROUND($E16*V16,2)))))</f>
        <v/>
      </c>
      <c r="AU16" s="59" t="str">
        <f>IF($C16="","",IF(W$9="","",IF(W16="","NO",IF(W16&gt;$F16,"EXCEDE",ROUND($E16*W16,2)))))</f>
        <v/>
      </c>
      <c r="AV16" s="59" t="str">
        <f>IF($C16="","",IF(X$9="","",IF(X16="","NO",IF(X16&gt;$F16,"EXCEDE",ROUND($E16*X16,2)))))</f>
        <v/>
      </c>
      <c r="AW16" s="59" t="str">
        <f>IF($C16="","",IF(Y$9="","",IF(Y16="","NO",IF(Y16&gt;$F16,"EXCEDE",ROUND($E16*Y16,2)))))</f>
        <v/>
      </c>
      <c r="AX16" s="59" t="str">
        <f>IF($C16="","",IF(Z$9="","",IF(Z16="","NO",IF(Z16&gt;$F16,"EXCEDE",ROUND($E16*Z16,2)))))</f>
        <v/>
      </c>
      <c r="AY16" s="59" t="str">
        <f>IF($C16="","",IF(AA$9="","",IF(AA16="","NO",IF(AA16&gt;$F16,"EXCEDE",ROUND($E16*AA16,2)))))</f>
        <v/>
      </c>
      <c r="AZ16" s="59" t="str">
        <f>IF($C16="","",IF(AB$9="","",IF(AB16="","NO",IF(AB16&gt;$F16,"EXCEDE",ROUND($E16*AB16,2)))))</f>
        <v/>
      </c>
      <c r="BA16" s="2"/>
      <c r="BB16" s="2"/>
      <c r="BC16" s="2"/>
      <c r="BE16" s="65">
        <f>IF(I16="","",($D16-I16)/$D16)</f>
        <v>0.41956521739130431</v>
      </c>
      <c r="BF16" s="65">
        <f>IF(J16="","",($D16-J16)/$D16)</f>
        <v>0</v>
      </c>
      <c r="BG16" s="65">
        <f>IF(K16="","",($D16-K16)/$D16)</f>
        <v>0.3178260869565217</v>
      </c>
      <c r="BH16" s="65">
        <f>IF(L16="","",($D16-L16)/$D16)</f>
        <v>0.35652173913043472</v>
      </c>
      <c r="BI16" s="68">
        <f>IF(M16="","",($D16-M16)/$D16)</f>
        <v>0.44035782608695645</v>
      </c>
      <c r="BJ16" s="68" t="str">
        <f>IF(N16="","",($D16-N16)/$D16)</f>
        <v/>
      </c>
      <c r="BK16" s="68" t="str">
        <f>IF(O16="","",($D16-O16)/$D16)</f>
        <v/>
      </c>
      <c r="BL16" s="68" t="str">
        <f>IF(P16="","",($D16-P16)/$D16)</f>
        <v/>
      </c>
      <c r="BM16" s="68" t="str">
        <f>IF(Q16="","",($D16-Q16)/$D16)</f>
        <v/>
      </c>
      <c r="BN16" s="68" t="str">
        <f>IF(R16="","",($D16-R16)/$D16)</f>
        <v/>
      </c>
      <c r="BO16" s="68" t="str">
        <f>IF(S16="","",($D16-S16)/$D16)</f>
        <v/>
      </c>
      <c r="BP16" s="68" t="str">
        <f>IF(T16="","",($D16-T16)/$D16)</f>
        <v/>
      </c>
      <c r="BQ16" s="68" t="str">
        <f>IF(U16="","",($D16-U16)/$D16)</f>
        <v/>
      </c>
      <c r="BR16" s="68" t="str">
        <f>IF(V16="","",($D16-V16)/$D16)</f>
        <v/>
      </c>
      <c r="BS16" s="68" t="str">
        <f>IF(W16="","",($D16-W16)/$D16)</f>
        <v/>
      </c>
      <c r="BT16" s="68" t="str">
        <f>IF(X16="","",($D16-X16)/$D16)</f>
        <v/>
      </c>
      <c r="BU16" s="68" t="str">
        <f>IF(Y16="","",($D16-Y16)/$D16)</f>
        <v/>
      </c>
      <c r="BV16" s="68" t="str">
        <f>IF(Z16="","",($D16-Z16)/$D16)</f>
        <v/>
      </c>
      <c r="BW16" s="68" t="str">
        <f>IF(AA16="","",($D16-AA16)/$D16)</f>
        <v/>
      </c>
      <c r="BX16" s="68" t="str">
        <f>IF(AB16="","",($D16-AB16)/$D16)</f>
        <v/>
      </c>
    </row>
    <row r="17" spans="1:76" ht="24" x14ac:dyDescent="0.25">
      <c r="A17" s="100"/>
      <c r="B17" s="103" t="s">
        <v>70</v>
      </c>
      <c r="C17" s="102" t="s">
        <v>41</v>
      </c>
      <c r="D17" s="88">
        <v>5</v>
      </c>
      <c r="E17" s="101">
        <v>3.7031914912240422</v>
      </c>
      <c r="F17" s="92">
        <f>IF(C17="","",IF(D17="",MAX(I17:AB17),D17))</f>
        <v>5</v>
      </c>
      <c r="G17" s="46">
        <f>IF(OR(E17="",F17=""),"",ROUND(E17*F17,2))</f>
        <v>18.52</v>
      </c>
      <c r="H17" s="14" t="str">
        <f>IF(C17&lt;&gt;"",IF(OR(D17="",E17=""),"ERROR",""),"")</f>
        <v/>
      </c>
      <c r="I17" s="54">
        <v>3.33</v>
      </c>
      <c r="J17" s="54">
        <v>3.51</v>
      </c>
      <c r="K17" s="54">
        <v>3.1960000000000002</v>
      </c>
      <c r="L17" s="54">
        <v>3.65</v>
      </c>
      <c r="M17" s="54">
        <v>3.0024479999999998</v>
      </c>
      <c r="N17" s="54"/>
      <c r="O17" s="54"/>
      <c r="P17" s="54"/>
      <c r="Q17" s="54"/>
      <c r="R17" s="54"/>
      <c r="S17" s="54"/>
      <c r="T17" s="54"/>
      <c r="U17" s="54"/>
      <c r="V17" s="54"/>
      <c r="W17" s="54"/>
      <c r="X17" s="54"/>
      <c r="Y17" s="54"/>
      <c r="Z17" s="54"/>
      <c r="AA17" s="54"/>
      <c r="AB17" s="54"/>
      <c r="AC17" s="3"/>
      <c r="AD17" s="3"/>
      <c r="AE17" s="3"/>
      <c r="AF17" s="42">
        <f>IF(MIN(AG17:AZ17)=0,"",MIN(AG17:AZ17))</f>
        <v>11.12</v>
      </c>
      <c r="AG17" s="59">
        <f>IF($C17="","",IF(I$9="","",IF(I17="","NO",IF(I17&gt;$F17,"EXCEDE",ROUND($E17*I17,2)))))</f>
        <v>12.33</v>
      </c>
      <c r="AH17" s="59">
        <f>IF($C17="","",IF(J$9="","",IF(J17="","NO",IF(J17&gt;$F17,"EXCEDE",ROUND($E17*J17,2)))))</f>
        <v>13</v>
      </c>
      <c r="AI17" s="59">
        <f>IF($C17="","",IF(K$9="","",IF(K17="","NO",IF(K17&gt;$F17,"EXCEDE",ROUND($E17*K17,2)))))</f>
        <v>11.84</v>
      </c>
      <c r="AJ17" s="59">
        <f>IF($C17="","",IF(L$9="","",IF(L17="","NO",IF(L17&gt;$F17,"EXCEDE",ROUND($E17*L17,2)))))</f>
        <v>13.52</v>
      </c>
      <c r="AK17" s="59">
        <f>IF($C17="","",IF(M$9="","",IF(M17="","NO",IF(M17&gt;$F17,"EXCEDE",ROUND($E17*M17,2)))))</f>
        <v>11.12</v>
      </c>
      <c r="AL17" s="59" t="str">
        <f>IF($C17="","",IF(N$9="","",IF(N17="","NO",IF(N17&gt;$F17,"EXCEDE",ROUND($E17*N17,2)))))</f>
        <v/>
      </c>
      <c r="AM17" s="59" t="str">
        <f>IF($C17="","",IF(O$9="","",IF(O17="","NO",IF(O17&gt;$F17,"EXCEDE",ROUND($E17*O17,2)))))</f>
        <v/>
      </c>
      <c r="AN17" s="59" t="str">
        <f>IF($C17="","",IF(P$9="","",IF(P17="","NO",IF(P17&gt;$F17,"EXCEDE",ROUND($E17*P17,2)))))</f>
        <v/>
      </c>
      <c r="AO17" s="59" t="str">
        <f>IF($C17="","",IF(Q$9="","",IF(Q17="","NO",IF(Q17&gt;$F17,"EXCEDE",ROUND($E17*Q17,2)))))</f>
        <v/>
      </c>
      <c r="AP17" s="59" t="str">
        <f>IF($C17="","",IF(R$9="","",IF(R17="","NO",IF(R17&gt;$F17,"EXCEDE",ROUND($E17*R17,2)))))</f>
        <v/>
      </c>
      <c r="AQ17" s="59" t="str">
        <f>IF($C17="","",IF(S$9="","",IF(S17="","NO",IF(S17&gt;$F17,"EXCEDE",ROUND($E17*S17,2)))))</f>
        <v/>
      </c>
      <c r="AR17" s="59" t="str">
        <f>IF($C17="","",IF(T$9="","",IF(T17="","NO",IF(T17&gt;$F17,"EXCEDE",ROUND($E17*T17,2)))))</f>
        <v/>
      </c>
      <c r="AS17" s="59" t="str">
        <f>IF($C17="","",IF(U$9="","",IF(U17="","NO",IF(U17&gt;$F17,"EXCEDE",ROUND($E17*U17,2)))))</f>
        <v/>
      </c>
      <c r="AT17" s="59" t="str">
        <f>IF($C17="","",IF(V$9="","",IF(V17="","NO",IF(V17&gt;$F17,"EXCEDE",ROUND($E17*V17,2)))))</f>
        <v/>
      </c>
      <c r="AU17" s="59" t="str">
        <f>IF($C17="","",IF(W$9="","",IF(W17="","NO",IF(W17&gt;$F17,"EXCEDE",ROUND($E17*W17,2)))))</f>
        <v/>
      </c>
      <c r="AV17" s="59" t="str">
        <f>IF($C17="","",IF(X$9="","",IF(X17="","NO",IF(X17&gt;$F17,"EXCEDE",ROUND($E17*X17,2)))))</f>
        <v/>
      </c>
      <c r="AW17" s="59" t="str">
        <f>IF($C17="","",IF(Y$9="","",IF(Y17="","NO",IF(Y17&gt;$F17,"EXCEDE",ROUND($E17*Y17,2)))))</f>
        <v/>
      </c>
      <c r="AX17" s="59" t="str">
        <f>IF($C17="","",IF(Z$9="","",IF(Z17="","NO",IF(Z17&gt;$F17,"EXCEDE",ROUND($E17*Z17,2)))))</f>
        <v/>
      </c>
      <c r="AY17" s="59" t="str">
        <f>IF($C17="","",IF(AA$9="","",IF(AA17="","NO",IF(AA17&gt;$F17,"EXCEDE",ROUND($E17*AA17,2)))))</f>
        <v/>
      </c>
      <c r="AZ17" s="59" t="str">
        <f>IF($C17="","",IF(AB$9="","",IF(AB17="","NO",IF(AB17&gt;$F17,"EXCEDE",ROUND($E17*AB17,2)))))</f>
        <v/>
      </c>
      <c r="BA17" s="2"/>
      <c r="BB17" s="2"/>
      <c r="BC17" s="2"/>
      <c r="BE17" s="65">
        <f>IF(I17="","",($D17-I17)/$D17)</f>
        <v>0.33399999999999996</v>
      </c>
      <c r="BF17" s="65">
        <f>IF(J17="","",($D17-J17)/$D17)</f>
        <v>0.29800000000000004</v>
      </c>
      <c r="BG17" s="65">
        <f>IF(K17="","",($D17-K17)/$D17)</f>
        <v>0.36079999999999995</v>
      </c>
      <c r="BH17" s="65">
        <f>IF(L17="","",($D17-L17)/$D17)</f>
        <v>0.27</v>
      </c>
      <c r="BI17" s="68">
        <f>IF(M17="","",($D17-M17)/$D17)</f>
        <v>0.39951040000000004</v>
      </c>
      <c r="BJ17" s="68" t="str">
        <f>IF(N17="","",($D17-N17)/$D17)</f>
        <v/>
      </c>
      <c r="BK17" s="68" t="str">
        <f>IF(O17="","",($D17-O17)/$D17)</f>
        <v/>
      </c>
      <c r="BL17" s="68" t="str">
        <f>IF(P17="","",($D17-P17)/$D17)</f>
        <v/>
      </c>
      <c r="BM17" s="68" t="str">
        <f>IF(Q17="","",($D17-Q17)/$D17)</f>
        <v/>
      </c>
      <c r="BN17" s="68" t="str">
        <f>IF(R17="","",($D17-R17)/$D17)</f>
        <v/>
      </c>
      <c r="BO17" s="68" t="str">
        <f>IF(S17="","",($D17-S17)/$D17)</f>
        <v/>
      </c>
      <c r="BP17" s="68" t="str">
        <f>IF(T17="","",($D17-T17)/$D17)</f>
        <v/>
      </c>
      <c r="BQ17" s="68" t="str">
        <f>IF(U17="","",($D17-U17)/$D17)</f>
        <v/>
      </c>
      <c r="BR17" s="68" t="str">
        <f>IF(V17="","",($D17-V17)/$D17)</f>
        <v/>
      </c>
      <c r="BS17" s="68" t="str">
        <f>IF(W17="","",($D17-W17)/$D17)</f>
        <v/>
      </c>
      <c r="BT17" s="68" t="str">
        <f>IF(X17="","",($D17-X17)/$D17)</f>
        <v/>
      </c>
      <c r="BU17" s="68" t="str">
        <f>IF(Y17="","",($D17-Y17)/$D17)</f>
        <v/>
      </c>
      <c r="BV17" s="68" t="str">
        <f>IF(Z17="","",($D17-Z17)/$D17)</f>
        <v/>
      </c>
      <c r="BW17" s="68" t="str">
        <f>IF(AA17="","",($D17-AA17)/$D17)</f>
        <v/>
      </c>
      <c r="BX17" s="68" t="str">
        <f>IF(AB17="","",($D17-AB17)/$D17)</f>
        <v/>
      </c>
    </row>
    <row r="18" spans="1:76" ht="48" x14ac:dyDescent="0.25">
      <c r="A18" s="100"/>
      <c r="B18" s="103" t="s">
        <v>71</v>
      </c>
      <c r="C18" s="102" t="s">
        <v>42</v>
      </c>
      <c r="D18" s="88">
        <v>5</v>
      </c>
      <c r="E18" s="101">
        <v>0.50498065789418756</v>
      </c>
      <c r="F18" s="92">
        <f>IF(C18="","",IF(D18="",MAX(I18:AB18),D18))</f>
        <v>5</v>
      </c>
      <c r="G18" s="46">
        <f>IF(OR(E18="",F18=""),"",ROUND(E18*F18,2))</f>
        <v>2.52</v>
      </c>
      <c r="H18" s="14" t="str">
        <f>IF(C18&lt;&gt;"",IF(OR(D18="",E18=""),"ERROR",""),"")</f>
        <v/>
      </c>
      <c r="I18" s="54">
        <v>2.78</v>
      </c>
      <c r="J18" s="54">
        <v>3.71</v>
      </c>
      <c r="K18" s="54">
        <v>3.43</v>
      </c>
      <c r="L18" s="54">
        <v>3.3</v>
      </c>
      <c r="M18" s="54">
        <v>3.131046</v>
      </c>
      <c r="N18" s="54"/>
      <c r="O18" s="54"/>
      <c r="P18" s="54"/>
      <c r="Q18" s="54"/>
      <c r="R18" s="54"/>
      <c r="S18" s="54"/>
      <c r="T18" s="54"/>
      <c r="U18" s="54"/>
      <c r="V18" s="54"/>
      <c r="W18" s="54"/>
      <c r="X18" s="54"/>
      <c r="Y18" s="54"/>
      <c r="Z18" s="54"/>
      <c r="AA18" s="54"/>
      <c r="AB18" s="54"/>
      <c r="AC18" s="3"/>
      <c r="AD18" s="3"/>
      <c r="AE18" s="3"/>
      <c r="AF18" s="42">
        <f>IF(MIN(AG18:AZ18)=0,"",MIN(AG18:AZ18))</f>
        <v>1.4</v>
      </c>
      <c r="AG18" s="59">
        <f>IF($C18="","",IF(I$9="","",IF(I18="","NO",IF(I18&gt;$F18,"EXCEDE",ROUND($E18*I18,2)))))</f>
        <v>1.4</v>
      </c>
      <c r="AH18" s="59">
        <f>IF($C18="","",IF(J$9="","",IF(J18="","NO",IF(J18&gt;$F18,"EXCEDE",ROUND($E18*J18,2)))))</f>
        <v>1.87</v>
      </c>
      <c r="AI18" s="59">
        <f>IF($C18="","",IF(K$9="","",IF(K18="","NO",IF(K18&gt;$F18,"EXCEDE",ROUND($E18*K18,2)))))</f>
        <v>1.73</v>
      </c>
      <c r="AJ18" s="59">
        <f>IF($C18="","",IF(L$9="","",IF(L18="","NO",IF(L18&gt;$F18,"EXCEDE",ROUND($E18*L18,2)))))</f>
        <v>1.67</v>
      </c>
      <c r="AK18" s="59">
        <f>IF($C18="","",IF(M$9="","",IF(M18="","NO",IF(M18&gt;$F18,"EXCEDE",ROUND($E18*M18,2)))))</f>
        <v>1.58</v>
      </c>
      <c r="AL18" s="59" t="str">
        <f>IF($C18="","",IF(N$9="","",IF(N18="","NO",IF(N18&gt;$F18,"EXCEDE",ROUND($E18*N18,2)))))</f>
        <v/>
      </c>
      <c r="AM18" s="59" t="str">
        <f>IF($C18="","",IF(O$9="","",IF(O18="","NO",IF(O18&gt;$F18,"EXCEDE",ROUND($E18*O18,2)))))</f>
        <v/>
      </c>
      <c r="AN18" s="59" t="str">
        <f>IF($C18="","",IF(P$9="","",IF(P18="","NO",IF(P18&gt;$F18,"EXCEDE",ROUND($E18*P18,2)))))</f>
        <v/>
      </c>
      <c r="AO18" s="59" t="str">
        <f>IF($C18="","",IF(Q$9="","",IF(Q18="","NO",IF(Q18&gt;$F18,"EXCEDE",ROUND($E18*Q18,2)))))</f>
        <v/>
      </c>
      <c r="AP18" s="59" t="str">
        <f>IF($C18="","",IF(R$9="","",IF(R18="","NO",IF(R18&gt;$F18,"EXCEDE",ROUND($E18*R18,2)))))</f>
        <v/>
      </c>
      <c r="AQ18" s="59" t="str">
        <f>IF($C18="","",IF(S$9="","",IF(S18="","NO",IF(S18&gt;$F18,"EXCEDE",ROUND($E18*S18,2)))))</f>
        <v/>
      </c>
      <c r="AR18" s="59" t="str">
        <f>IF($C18="","",IF(T$9="","",IF(T18="","NO",IF(T18&gt;$F18,"EXCEDE",ROUND($E18*T18,2)))))</f>
        <v/>
      </c>
      <c r="AS18" s="59" t="str">
        <f>IF($C18="","",IF(U$9="","",IF(U18="","NO",IF(U18&gt;$F18,"EXCEDE",ROUND($E18*U18,2)))))</f>
        <v/>
      </c>
      <c r="AT18" s="59" t="str">
        <f>IF($C18="","",IF(V$9="","",IF(V18="","NO",IF(V18&gt;$F18,"EXCEDE",ROUND($E18*V18,2)))))</f>
        <v/>
      </c>
      <c r="AU18" s="59" t="str">
        <f>IF($C18="","",IF(W$9="","",IF(W18="","NO",IF(W18&gt;$F18,"EXCEDE",ROUND($E18*W18,2)))))</f>
        <v/>
      </c>
      <c r="AV18" s="59" t="str">
        <f>IF($C18="","",IF(X$9="","",IF(X18="","NO",IF(X18&gt;$F18,"EXCEDE",ROUND($E18*X18,2)))))</f>
        <v/>
      </c>
      <c r="AW18" s="59" t="str">
        <f>IF($C18="","",IF(Y$9="","",IF(Y18="","NO",IF(Y18&gt;$F18,"EXCEDE",ROUND($E18*Y18,2)))))</f>
        <v/>
      </c>
      <c r="AX18" s="59" t="str">
        <f>IF($C18="","",IF(Z$9="","",IF(Z18="","NO",IF(Z18&gt;$F18,"EXCEDE",ROUND($E18*Z18,2)))))</f>
        <v/>
      </c>
      <c r="AY18" s="59" t="str">
        <f>IF($C18="","",IF(AA$9="","",IF(AA18="","NO",IF(AA18&gt;$F18,"EXCEDE",ROUND($E18*AA18,2)))))</f>
        <v/>
      </c>
      <c r="AZ18" s="59" t="str">
        <f>IF($C18="","",IF(AB$9="","",IF(AB18="","NO",IF(AB18&gt;$F18,"EXCEDE",ROUND($E18*AB18,2)))))</f>
        <v/>
      </c>
      <c r="BA18" s="2"/>
      <c r="BB18" s="2"/>
      <c r="BC18" s="2"/>
      <c r="BE18" s="65">
        <f>IF(I18="","",($D18-I18)/$D18)</f>
        <v>0.44400000000000006</v>
      </c>
      <c r="BF18" s="65">
        <f>IF(J18="","",($D18-J18)/$D18)</f>
        <v>0.25800000000000001</v>
      </c>
      <c r="BG18" s="65">
        <f>IF(K18="","",($D18-K18)/$D18)</f>
        <v>0.31399999999999995</v>
      </c>
      <c r="BH18" s="65">
        <f>IF(L18="","",($D18-L18)/$D18)</f>
        <v>0.34</v>
      </c>
      <c r="BI18" s="68">
        <f>IF(M18="","",($D18-M18)/$D18)</f>
        <v>0.37379079999999998</v>
      </c>
      <c r="BJ18" s="68" t="str">
        <f>IF(N18="","",($D18-N18)/$D18)</f>
        <v/>
      </c>
      <c r="BK18" s="68" t="str">
        <f>IF(O18="","",($D18-O18)/$D18)</f>
        <v/>
      </c>
      <c r="BL18" s="68" t="str">
        <f>IF(P18="","",($D18-P18)/$D18)</f>
        <v/>
      </c>
      <c r="BM18" s="68" t="str">
        <f>IF(Q18="","",($D18-Q18)/$D18)</f>
        <v/>
      </c>
      <c r="BN18" s="68" t="str">
        <f>IF(R18="","",($D18-R18)/$D18)</f>
        <v/>
      </c>
      <c r="BO18" s="68" t="str">
        <f>IF(S18="","",($D18-S18)/$D18)</f>
        <v/>
      </c>
      <c r="BP18" s="68" t="str">
        <f>IF(T18="","",($D18-T18)/$D18)</f>
        <v/>
      </c>
      <c r="BQ18" s="68" t="str">
        <f>IF(U18="","",($D18-U18)/$D18)</f>
        <v/>
      </c>
      <c r="BR18" s="68" t="str">
        <f>IF(V18="","",($D18-V18)/$D18)</f>
        <v/>
      </c>
      <c r="BS18" s="68" t="str">
        <f>IF(W18="","",($D18-W18)/$D18)</f>
        <v/>
      </c>
      <c r="BT18" s="68" t="str">
        <f>IF(X18="","",($D18-X18)/$D18)</f>
        <v/>
      </c>
      <c r="BU18" s="68" t="str">
        <f>IF(Y18="","",($D18-Y18)/$D18)</f>
        <v/>
      </c>
      <c r="BV18" s="68" t="str">
        <f>IF(Z18="","",($D18-Z18)/$D18)</f>
        <v/>
      </c>
      <c r="BW18" s="68" t="str">
        <f>IF(AA18="","",($D18-AA18)/$D18)</f>
        <v/>
      </c>
      <c r="BX18" s="68" t="str">
        <f>IF(AB18="","",($D18-AB18)/$D18)</f>
        <v/>
      </c>
    </row>
    <row r="19" spans="1:76" ht="48" x14ac:dyDescent="0.25">
      <c r="A19" s="100"/>
      <c r="B19" s="103" t="s">
        <v>72</v>
      </c>
      <c r="C19" s="102" t="s">
        <v>98</v>
      </c>
      <c r="D19" s="88">
        <v>5</v>
      </c>
      <c r="E19" s="101">
        <v>0.67330754385891678</v>
      </c>
      <c r="F19" s="92">
        <f>IF(C19="","",IF(D19="",MAX(I19:AB19),D19))</f>
        <v>5</v>
      </c>
      <c r="G19" s="46">
        <f>IF(OR(E19="",F19=""),"",ROUND(E19*F19,2))</f>
        <v>3.37</v>
      </c>
      <c r="H19" s="14" t="str">
        <f>IF(C19&lt;&gt;"",IF(OR(D19="",E19=""),"ERROR",""),"")</f>
        <v/>
      </c>
      <c r="I19" s="54">
        <v>2.82</v>
      </c>
      <c r="J19" s="54">
        <v>4.16</v>
      </c>
      <c r="K19" s="54">
        <v>3.089</v>
      </c>
      <c r="L19" s="54">
        <v>3</v>
      </c>
      <c r="M19" s="54">
        <v>2.9044539999999999</v>
      </c>
      <c r="N19" s="54"/>
      <c r="O19" s="54"/>
      <c r="P19" s="54"/>
      <c r="Q19" s="54"/>
      <c r="R19" s="54"/>
      <c r="S19" s="54"/>
      <c r="T19" s="54"/>
      <c r="U19" s="54"/>
      <c r="V19" s="54"/>
      <c r="W19" s="54"/>
      <c r="X19" s="54"/>
      <c r="Y19" s="54"/>
      <c r="Z19" s="54"/>
      <c r="AA19" s="54"/>
      <c r="AB19" s="54"/>
      <c r="AC19" s="3"/>
      <c r="AD19" s="3"/>
      <c r="AE19" s="3"/>
      <c r="AF19" s="42">
        <f>IF(MIN(AG19:AZ19)=0,"",MIN(AG19:AZ19))</f>
        <v>1.9</v>
      </c>
      <c r="AG19" s="59">
        <f>IF($C19="","",IF(I$9="","",IF(I19="","NO",IF(I19&gt;$F19,"EXCEDE",ROUND($E19*I19,2)))))</f>
        <v>1.9</v>
      </c>
      <c r="AH19" s="59">
        <f>IF($C19="","",IF(J$9="","",IF(J19="","NO",IF(J19&gt;$F19,"EXCEDE",ROUND($E19*J19,2)))))</f>
        <v>2.8</v>
      </c>
      <c r="AI19" s="59">
        <f>IF($C19="","",IF(K$9="","",IF(K19="","NO",IF(K19&gt;$F19,"EXCEDE",ROUND($E19*K19,2)))))</f>
        <v>2.08</v>
      </c>
      <c r="AJ19" s="59">
        <f>IF($C19="","",IF(L$9="","",IF(L19="","NO",IF(L19&gt;$F19,"EXCEDE",ROUND($E19*L19,2)))))</f>
        <v>2.02</v>
      </c>
      <c r="AK19" s="59">
        <f>IF($C19="","",IF(M$9="","",IF(M19="","NO",IF(M19&gt;$F19,"EXCEDE",ROUND($E19*M19,2)))))</f>
        <v>1.96</v>
      </c>
      <c r="AL19" s="59" t="str">
        <f>IF($C19="","",IF(N$9="","",IF(N19="","NO",IF(N19&gt;$F19,"EXCEDE",ROUND($E19*N19,2)))))</f>
        <v/>
      </c>
      <c r="AM19" s="59" t="str">
        <f>IF($C19="","",IF(O$9="","",IF(O19="","NO",IF(O19&gt;$F19,"EXCEDE",ROUND($E19*O19,2)))))</f>
        <v/>
      </c>
      <c r="AN19" s="59" t="str">
        <f>IF($C19="","",IF(P$9="","",IF(P19="","NO",IF(P19&gt;$F19,"EXCEDE",ROUND($E19*P19,2)))))</f>
        <v/>
      </c>
      <c r="AO19" s="59" t="str">
        <f>IF($C19="","",IF(Q$9="","",IF(Q19="","NO",IF(Q19&gt;$F19,"EXCEDE",ROUND($E19*Q19,2)))))</f>
        <v/>
      </c>
      <c r="AP19" s="59" t="str">
        <f>IF($C19="","",IF(R$9="","",IF(R19="","NO",IF(R19&gt;$F19,"EXCEDE",ROUND($E19*R19,2)))))</f>
        <v/>
      </c>
      <c r="AQ19" s="59" t="str">
        <f>IF($C19="","",IF(S$9="","",IF(S19="","NO",IF(S19&gt;$F19,"EXCEDE",ROUND($E19*S19,2)))))</f>
        <v/>
      </c>
      <c r="AR19" s="59" t="str">
        <f>IF($C19="","",IF(T$9="","",IF(T19="","NO",IF(T19&gt;$F19,"EXCEDE",ROUND($E19*T19,2)))))</f>
        <v/>
      </c>
      <c r="AS19" s="59" t="str">
        <f>IF($C19="","",IF(U$9="","",IF(U19="","NO",IF(U19&gt;$F19,"EXCEDE",ROUND($E19*U19,2)))))</f>
        <v/>
      </c>
      <c r="AT19" s="59" t="str">
        <f>IF($C19="","",IF(V$9="","",IF(V19="","NO",IF(V19&gt;$F19,"EXCEDE",ROUND($E19*V19,2)))))</f>
        <v/>
      </c>
      <c r="AU19" s="59" t="str">
        <f>IF($C19="","",IF(W$9="","",IF(W19="","NO",IF(W19&gt;$F19,"EXCEDE",ROUND($E19*W19,2)))))</f>
        <v/>
      </c>
      <c r="AV19" s="59" t="str">
        <f>IF($C19="","",IF(X$9="","",IF(X19="","NO",IF(X19&gt;$F19,"EXCEDE",ROUND($E19*X19,2)))))</f>
        <v/>
      </c>
      <c r="AW19" s="59" t="str">
        <f>IF($C19="","",IF(Y$9="","",IF(Y19="","NO",IF(Y19&gt;$F19,"EXCEDE",ROUND($E19*Y19,2)))))</f>
        <v/>
      </c>
      <c r="AX19" s="59" t="str">
        <f>IF($C19="","",IF(Z$9="","",IF(Z19="","NO",IF(Z19&gt;$F19,"EXCEDE",ROUND($E19*Z19,2)))))</f>
        <v/>
      </c>
      <c r="AY19" s="59" t="str">
        <f>IF($C19="","",IF(AA$9="","",IF(AA19="","NO",IF(AA19&gt;$F19,"EXCEDE",ROUND($E19*AA19,2)))))</f>
        <v/>
      </c>
      <c r="AZ19" s="59" t="str">
        <f>IF($C19="","",IF(AB$9="","",IF(AB19="","NO",IF(AB19&gt;$F19,"EXCEDE",ROUND($E19*AB19,2)))))</f>
        <v/>
      </c>
      <c r="BA19" s="2"/>
      <c r="BB19" s="2"/>
      <c r="BC19" s="2"/>
      <c r="BE19" s="65">
        <f>IF(I19="","",($D19-I19)/$D19)</f>
        <v>0.43600000000000005</v>
      </c>
      <c r="BF19" s="65">
        <f>IF(J19="","",($D19-J19)/$D19)</f>
        <v>0.16799999999999998</v>
      </c>
      <c r="BG19" s="65">
        <f>IF(K19="","",($D19-K19)/$D19)</f>
        <v>0.38219999999999998</v>
      </c>
      <c r="BH19" s="65">
        <f>IF(L19="","",($D19-L19)/$D19)</f>
        <v>0.4</v>
      </c>
      <c r="BI19" s="68">
        <f>IF(M19="","",($D19-M19)/$D19)</f>
        <v>0.41910920000000002</v>
      </c>
      <c r="BJ19" s="68" t="str">
        <f>IF(N19="","",($D19-N19)/$D19)</f>
        <v/>
      </c>
      <c r="BK19" s="68" t="str">
        <f>IF(O19="","",($D19-O19)/$D19)</f>
        <v/>
      </c>
      <c r="BL19" s="68" t="str">
        <f>IF(P19="","",($D19-P19)/$D19)</f>
        <v/>
      </c>
      <c r="BM19" s="68" t="str">
        <f>IF(Q19="","",($D19-Q19)/$D19)</f>
        <v/>
      </c>
      <c r="BN19" s="68" t="str">
        <f>IF(R19="","",($D19-R19)/$D19)</f>
        <v/>
      </c>
      <c r="BO19" s="68" t="str">
        <f>IF(S19="","",($D19-S19)/$D19)</f>
        <v/>
      </c>
      <c r="BP19" s="68" t="str">
        <f>IF(T19="","",($D19-T19)/$D19)</f>
        <v/>
      </c>
      <c r="BQ19" s="68" t="str">
        <f>IF(U19="","",($D19-U19)/$D19)</f>
        <v/>
      </c>
      <c r="BR19" s="68" t="str">
        <f>IF(V19="","",($D19-V19)/$D19)</f>
        <v/>
      </c>
      <c r="BS19" s="68" t="str">
        <f>IF(W19="","",($D19-W19)/$D19)</f>
        <v/>
      </c>
      <c r="BT19" s="68" t="str">
        <f>IF(X19="","",($D19-X19)/$D19)</f>
        <v/>
      </c>
      <c r="BU19" s="68" t="str">
        <f>IF(Y19="","",($D19-Y19)/$D19)</f>
        <v/>
      </c>
      <c r="BV19" s="68" t="str">
        <f>IF(Z19="","",($D19-Z19)/$D19)</f>
        <v/>
      </c>
      <c r="BW19" s="68" t="str">
        <f>IF(AA19="","",($D19-AA19)/$D19)</f>
        <v/>
      </c>
      <c r="BX19" s="68" t="str">
        <f>IF(AB19="","",($D19-AB19)/$D19)</f>
        <v/>
      </c>
    </row>
    <row r="20" spans="1:76" x14ac:dyDescent="0.25">
      <c r="A20" s="100"/>
      <c r="B20" s="103" t="s">
        <v>73</v>
      </c>
      <c r="C20" s="102" t="s">
        <v>43</v>
      </c>
      <c r="D20" s="88">
        <v>2.9524400000000002</v>
      </c>
      <c r="E20" s="101">
        <v>3.9758002495816402</v>
      </c>
      <c r="F20" s="92">
        <f>IF(C20="","",IF(D20="",MAX(I20:AB20),D20))</f>
        <v>2.9524400000000002</v>
      </c>
      <c r="G20" s="46">
        <f>IF(OR(E20="",F20=""),"",ROUND(E20*F20,2))</f>
        <v>11.74</v>
      </c>
      <c r="H20" s="14" t="str">
        <f>IF(C20&lt;&gt;"",IF(OR(D20="",E20=""),"ERROR",""),"")</f>
        <v/>
      </c>
      <c r="I20" s="54">
        <v>2.83</v>
      </c>
      <c r="J20" s="54">
        <v>2.952</v>
      </c>
      <c r="K20" s="54">
        <v>2.5390000000000001</v>
      </c>
      <c r="L20" s="54">
        <v>2.7080000000000002</v>
      </c>
      <c r="M20" s="54">
        <v>2.3813999999999997</v>
      </c>
      <c r="N20" s="54"/>
      <c r="O20" s="54"/>
      <c r="P20" s="54"/>
      <c r="Q20" s="54"/>
      <c r="R20" s="54"/>
      <c r="S20" s="54"/>
      <c r="T20" s="54"/>
      <c r="U20" s="54"/>
      <c r="V20" s="54"/>
      <c r="W20" s="54"/>
      <c r="X20" s="54"/>
      <c r="Y20" s="54"/>
      <c r="Z20" s="54"/>
      <c r="AA20" s="54"/>
      <c r="AB20" s="54"/>
      <c r="AC20" s="3"/>
      <c r="AD20" s="3"/>
      <c r="AE20" s="3"/>
      <c r="AF20" s="42">
        <f>IF(MIN(AG20:AZ20)=0,"",MIN(AG20:AZ20))</f>
        <v>9.4700000000000006</v>
      </c>
      <c r="AG20" s="59">
        <f>IF($C20="","",IF(I$9="","",IF(I20="","NO",IF(I20&gt;$F20,"EXCEDE",ROUND($E20*I20,2)))))</f>
        <v>11.25</v>
      </c>
      <c r="AH20" s="59">
        <f>IF($C20="","",IF(J$9="","",IF(J20="","NO",IF(J20&gt;$F20,"EXCEDE",ROUND($E20*J20,2)))))</f>
        <v>11.74</v>
      </c>
      <c r="AI20" s="59">
        <f>IF($C20="","",IF(K$9="","",IF(K20="","NO",IF(K20&gt;$F20,"EXCEDE",ROUND($E20*K20,2)))))</f>
        <v>10.09</v>
      </c>
      <c r="AJ20" s="59">
        <f>IF($C20="","",IF(L$9="","",IF(L20="","NO",IF(L20&gt;$F20,"EXCEDE",ROUND($E20*L20,2)))))</f>
        <v>10.77</v>
      </c>
      <c r="AK20" s="59">
        <f>IF($C20="","",IF(M$9="","",IF(M20="","NO",IF(M20&gt;$F20,"EXCEDE",ROUND($E20*M20,2)))))</f>
        <v>9.4700000000000006</v>
      </c>
      <c r="AL20" s="59" t="str">
        <f>IF($C20="","",IF(N$9="","",IF(N20="","NO",IF(N20&gt;$F20,"EXCEDE",ROUND($E20*N20,2)))))</f>
        <v/>
      </c>
      <c r="AM20" s="59" t="str">
        <f>IF($C20="","",IF(O$9="","",IF(O20="","NO",IF(O20&gt;$F20,"EXCEDE",ROUND($E20*O20,2)))))</f>
        <v/>
      </c>
      <c r="AN20" s="59" t="str">
        <f>IF($C20="","",IF(P$9="","",IF(P20="","NO",IF(P20&gt;$F20,"EXCEDE",ROUND($E20*P20,2)))))</f>
        <v/>
      </c>
      <c r="AO20" s="59" t="str">
        <f>IF($C20="","",IF(Q$9="","",IF(Q20="","NO",IF(Q20&gt;$F20,"EXCEDE",ROUND($E20*Q20,2)))))</f>
        <v/>
      </c>
      <c r="AP20" s="59" t="str">
        <f>IF($C20="","",IF(R$9="","",IF(R20="","NO",IF(R20&gt;$F20,"EXCEDE",ROUND($E20*R20,2)))))</f>
        <v/>
      </c>
      <c r="AQ20" s="59" t="str">
        <f>IF($C20="","",IF(S$9="","",IF(S20="","NO",IF(S20&gt;$F20,"EXCEDE",ROUND($E20*S20,2)))))</f>
        <v/>
      </c>
      <c r="AR20" s="59" t="str">
        <f>IF($C20="","",IF(T$9="","",IF(T20="","NO",IF(T20&gt;$F20,"EXCEDE",ROUND($E20*T20,2)))))</f>
        <v/>
      </c>
      <c r="AS20" s="59" t="str">
        <f>IF($C20="","",IF(U$9="","",IF(U20="","NO",IF(U20&gt;$F20,"EXCEDE",ROUND($E20*U20,2)))))</f>
        <v/>
      </c>
      <c r="AT20" s="59" t="str">
        <f>IF($C20="","",IF(V$9="","",IF(V20="","NO",IF(V20&gt;$F20,"EXCEDE",ROUND($E20*V20,2)))))</f>
        <v/>
      </c>
      <c r="AU20" s="59" t="str">
        <f>IF($C20="","",IF(W$9="","",IF(W20="","NO",IF(W20&gt;$F20,"EXCEDE",ROUND($E20*W20,2)))))</f>
        <v/>
      </c>
      <c r="AV20" s="59" t="str">
        <f>IF($C20="","",IF(X$9="","",IF(X20="","NO",IF(X20&gt;$F20,"EXCEDE",ROUND($E20*X20,2)))))</f>
        <v/>
      </c>
      <c r="AW20" s="59" t="str">
        <f>IF($C20="","",IF(Y$9="","",IF(Y20="","NO",IF(Y20&gt;$F20,"EXCEDE",ROUND($E20*Y20,2)))))</f>
        <v/>
      </c>
      <c r="AX20" s="59" t="str">
        <f>IF($C20="","",IF(Z$9="","",IF(Z20="","NO",IF(Z20&gt;$F20,"EXCEDE",ROUND($E20*Z20,2)))))</f>
        <v/>
      </c>
      <c r="AY20" s="59" t="str">
        <f>IF($C20="","",IF(AA$9="","",IF(AA20="","NO",IF(AA20&gt;$F20,"EXCEDE",ROUND($E20*AA20,2)))))</f>
        <v/>
      </c>
      <c r="AZ20" s="59" t="str">
        <f>IF($C20="","",IF(AB$9="","",IF(AB20="","NO",IF(AB20&gt;$F20,"EXCEDE",ROUND($E20*AB20,2)))))</f>
        <v/>
      </c>
      <c r="BA20" s="2"/>
      <c r="BB20" s="2"/>
      <c r="BC20" s="2"/>
      <c r="BE20" s="65">
        <f>IF(I20="","",($D20-I20)/$D20)</f>
        <v>4.147078348755609E-2</v>
      </c>
      <c r="BF20" s="65">
        <f>IF(J20="","",($D20-J20)/$D20)</f>
        <v>1.4902927747904038E-4</v>
      </c>
      <c r="BG20" s="65">
        <f>IF(K20="","",($D20-K20)/$D20)</f>
        <v>0.14003332836569074</v>
      </c>
      <c r="BH20" s="65">
        <f>IF(L20="","",($D20-L20)/$D20)</f>
        <v>8.2792537697633131E-2</v>
      </c>
      <c r="BI20" s="68">
        <f>IF(M20="","",($D20-M20)/$D20)</f>
        <v>0.19341290593542981</v>
      </c>
      <c r="BJ20" s="68" t="str">
        <f>IF(N20="","",($D20-N20)/$D20)</f>
        <v/>
      </c>
      <c r="BK20" s="68" t="str">
        <f>IF(O20="","",($D20-O20)/$D20)</f>
        <v/>
      </c>
      <c r="BL20" s="68" t="str">
        <f>IF(P20="","",($D20-P20)/$D20)</f>
        <v/>
      </c>
      <c r="BM20" s="68" t="str">
        <f>IF(Q20="","",($D20-Q20)/$D20)</f>
        <v/>
      </c>
      <c r="BN20" s="68" t="str">
        <f>IF(R20="","",($D20-R20)/$D20)</f>
        <v/>
      </c>
      <c r="BO20" s="68" t="str">
        <f>IF(S20="","",($D20-S20)/$D20)</f>
        <v/>
      </c>
      <c r="BP20" s="68" t="str">
        <f>IF(T20="","",($D20-T20)/$D20)</f>
        <v/>
      </c>
      <c r="BQ20" s="68" t="str">
        <f>IF(U20="","",($D20-U20)/$D20)</f>
        <v/>
      </c>
      <c r="BR20" s="68" t="str">
        <f>IF(V20="","",($D20-V20)/$D20)</f>
        <v/>
      </c>
      <c r="BS20" s="68" t="str">
        <f>IF(W20="","",($D20-W20)/$D20)</f>
        <v/>
      </c>
      <c r="BT20" s="68" t="str">
        <f>IF(X20="","",($D20-X20)/$D20)</f>
        <v/>
      </c>
      <c r="BU20" s="68" t="str">
        <f>IF(Y20="","",($D20-Y20)/$D20)</f>
        <v/>
      </c>
      <c r="BV20" s="68" t="str">
        <f>IF(Z20="","",($D20-Z20)/$D20)</f>
        <v/>
      </c>
      <c r="BW20" s="68" t="str">
        <f>IF(AA20="","",($D20-AA20)/$D20)</f>
        <v/>
      </c>
      <c r="BX20" s="68" t="str">
        <f>IF(AB20="","",($D20-AB20)/$D20)</f>
        <v/>
      </c>
    </row>
    <row r="21" spans="1:76" ht="24" x14ac:dyDescent="0.25">
      <c r="A21" s="100"/>
      <c r="B21" s="103" t="s">
        <v>74</v>
      </c>
      <c r="C21" s="104" t="s">
        <v>97</v>
      </c>
      <c r="D21" s="88">
        <v>1.9750000000000001</v>
      </c>
      <c r="E21" s="101">
        <v>15.957388789456326</v>
      </c>
      <c r="F21" s="92">
        <f>IF(C21="","",IF(D21="",MAX(I21:AB21),D21))</f>
        <v>1.9750000000000001</v>
      </c>
      <c r="G21" s="46">
        <f>IF(OR(E21="",F21=""),"",ROUND(E21*F21,2))</f>
        <v>31.52</v>
      </c>
      <c r="H21" s="14" t="str">
        <f>IF(C21&lt;&gt;"",IF(OR(D21="",E21=""),"ERROR",""),"")</f>
        <v/>
      </c>
      <c r="I21" s="54">
        <v>1.8</v>
      </c>
      <c r="J21" s="54">
        <v>1.86</v>
      </c>
      <c r="K21" s="54">
        <v>1.4650000000000001</v>
      </c>
      <c r="L21" s="54">
        <v>1.69</v>
      </c>
      <c r="M21" s="54">
        <v>1.346085</v>
      </c>
      <c r="N21" s="54"/>
      <c r="O21" s="54"/>
      <c r="P21" s="54"/>
      <c r="Q21" s="54"/>
      <c r="R21" s="54"/>
      <c r="S21" s="54"/>
      <c r="T21" s="54"/>
      <c r="U21" s="54"/>
      <c r="V21" s="54"/>
      <c r="W21" s="54"/>
      <c r="X21" s="54"/>
      <c r="Y21" s="54"/>
      <c r="Z21" s="54"/>
      <c r="AA21" s="54"/>
      <c r="AB21" s="54"/>
      <c r="AC21" s="3"/>
      <c r="AD21" s="3"/>
      <c r="AE21" s="3"/>
      <c r="AF21" s="42">
        <f>IF(MIN(AG21:AZ21)=0,"",MIN(AG21:AZ21))</f>
        <v>21.48</v>
      </c>
      <c r="AG21" s="59">
        <f>IF($C21="","",IF(I$9="","",IF(I21="","NO",IF(I21&gt;$F21,"EXCEDE",ROUND($E21*I21,2)))))</f>
        <v>28.72</v>
      </c>
      <c r="AH21" s="59">
        <f>IF($C21="","",IF(J$9="","",IF(J21="","NO",IF(J21&gt;$F21,"EXCEDE",ROUND($E21*J21,2)))))</f>
        <v>29.68</v>
      </c>
      <c r="AI21" s="59">
        <f>IF($C21="","",IF(K$9="","",IF(K21="","NO",IF(K21&gt;$F21,"EXCEDE",ROUND($E21*K21,2)))))</f>
        <v>23.38</v>
      </c>
      <c r="AJ21" s="59">
        <f>IF($C21="","",IF(L$9="","",IF(L21="","NO",IF(L21&gt;$F21,"EXCEDE",ROUND($E21*L21,2)))))</f>
        <v>26.97</v>
      </c>
      <c r="AK21" s="59">
        <f>IF($C21="","",IF(M$9="","",IF(M21="","NO",IF(M21&gt;$F21,"EXCEDE",ROUND($E21*M21,2)))))</f>
        <v>21.48</v>
      </c>
      <c r="AL21" s="59" t="str">
        <f>IF($C21="","",IF(N$9="","",IF(N21="","NO",IF(N21&gt;$F21,"EXCEDE",ROUND($E21*N21,2)))))</f>
        <v/>
      </c>
      <c r="AM21" s="59" t="str">
        <f>IF($C21="","",IF(O$9="","",IF(O21="","NO",IF(O21&gt;$F21,"EXCEDE",ROUND($E21*O21,2)))))</f>
        <v/>
      </c>
      <c r="AN21" s="59" t="str">
        <f>IF($C21="","",IF(P$9="","",IF(P21="","NO",IF(P21&gt;$F21,"EXCEDE",ROUND($E21*P21,2)))))</f>
        <v/>
      </c>
      <c r="AO21" s="59" t="str">
        <f>IF($C21="","",IF(Q$9="","",IF(Q21="","NO",IF(Q21&gt;$F21,"EXCEDE",ROUND($E21*Q21,2)))))</f>
        <v/>
      </c>
      <c r="AP21" s="59" t="str">
        <f>IF($C21="","",IF(R$9="","",IF(R21="","NO",IF(R21&gt;$F21,"EXCEDE",ROUND($E21*R21,2)))))</f>
        <v/>
      </c>
      <c r="AQ21" s="59" t="str">
        <f>IF($C21="","",IF(S$9="","",IF(S21="","NO",IF(S21&gt;$F21,"EXCEDE",ROUND($E21*S21,2)))))</f>
        <v/>
      </c>
      <c r="AR21" s="59" t="str">
        <f>IF($C21="","",IF(T$9="","",IF(T21="","NO",IF(T21&gt;$F21,"EXCEDE",ROUND($E21*T21,2)))))</f>
        <v/>
      </c>
      <c r="AS21" s="59" t="str">
        <f>IF($C21="","",IF(U$9="","",IF(U21="","NO",IF(U21&gt;$F21,"EXCEDE",ROUND($E21*U21,2)))))</f>
        <v/>
      </c>
      <c r="AT21" s="59" t="str">
        <f>IF($C21="","",IF(V$9="","",IF(V21="","NO",IF(V21&gt;$F21,"EXCEDE",ROUND($E21*V21,2)))))</f>
        <v/>
      </c>
      <c r="AU21" s="59" t="str">
        <f>IF($C21="","",IF(W$9="","",IF(W21="","NO",IF(W21&gt;$F21,"EXCEDE",ROUND($E21*W21,2)))))</f>
        <v/>
      </c>
      <c r="AV21" s="59" t="str">
        <f>IF($C21="","",IF(X$9="","",IF(X21="","NO",IF(X21&gt;$F21,"EXCEDE",ROUND($E21*X21,2)))))</f>
        <v/>
      </c>
      <c r="AW21" s="59" t="str">
        <f>IF($C21="","",IF(Y$9="","",IF(Y21="","NO",IF(Y21&gt;$F21,"EXCEDE",ROUND($E21*Y21,2)))))</f>
        <v/>
      </c>
      <c r="AX21" s="59" t="str">
        <f>IF($C21="","",IF(Z$9="","",IF(Z21="","NO",IF(Z21&gt;$F21,"EXCEDE",ROUND($E21*Z21,2)))))</f>
        <v/>
      </c>
      <c r="AY21" s="59" t="str">
        <f>IF($C21="","",IF(AA$9="","",IF(AA21="","NO",IF(AA21&gt;$F21,"EXCEDE",ROUND($E21*AA21,2)))))</f>
        <v/>
      </c>
      <c r="AZ21" s="59" t="str">
        <f>IF($C21="","",IF(AB$9="","",IF(AB21="","NO",IF(AB21&gt;$F21,"EXCEDE",ROUND($E21*AB21,2)))))</f>
        <v/>
      </c>
      <c r="BA21" s="2"/>
      <c r="BB21" s="2"/>
      <c r="BC21" s="2"/>
      <c r="BE21" s="65">
        <f>IF(I21="","",($D21-I21)/$D21)</f>
        <v>8.8607594936708875E-2</v>
      </c>
      <c r="BF21" s="65">
        <f>IF(J21="","",($D21-J21)/$D21)</f>
        <v>5.8227848101265814E-2</v>
      </c>
      <c r="BG21" s="65">
        <f>IF(K21="","",($D21-K21)/$D21)</f>
        <v>0.25822784810126581</v>
      </c>
      <c r="BH21" s="65">
        <f>IF(L21="","",($D21-L21)/$D21)</f>
        <v>0.14430379746835451</v>
      </c>
      <c r="BI21" s="68">
        <f>IF(M21="","",($D21-M21)/$D21)</f>
        <v>0.31843797468354434</v>
      </c>
      <c r="BJ21" s="68" t="str">
        <f>IF(N21="","",($D21-N21)/$D21)</f>
        <v/>
      </c>
      <c r="BK21" s="68" t="str">
        <f>IF(O21="","",($D21-O21)/$D21)</f>
        <v/>
      </c>
      <c r="BL21" s="68" t="str">
        <f>IF(P21="","",($D21-P21)/$D21)</f>
        <v/>
      </c>
      <c r="BM21" s="68" t="str">
        <f>IF(Q21="","",($D21-Q21)/$D21)</f>
        <v/>
      </c>
      <c r="BN21" s="68" t="str">
        <f>IF(R21="","",($D21-R21)/$D21)</f>
        <v/>
      </c>
      <c r="BO21" s="68" t="str">
        <f>IF(S21="","",($D21-S21)/$D21)</f>
        <v/>
      </c>
      <c r="BP21" s="68" t="str">
        <f>IF(T21="","",($D21-T21)/$D21)</f>
        <v/>
      </c>
      <c r="BQ21" s="68" t="str">
        <f>IF(U21="","",($D21-U21)/$D21)</f>
        <v/>
      </c>
      <c r="BR21" s="68" t="str">
        <f>IF(V21="","",($D21-V21)/$D21)</f>
        <v/>
      </c>
      <c r="BS21" s="68" t="str">
        <f>IF(W21="","",($D21-W21)/$D21)</f>
        <v/>
      </c>
      <c r="BT21" s="68" t="str">
        <f>IF(X21="","",($D21-X21)/$D21)</f>
        <v/>
      </c>
      <c r="BU21" s="68" t="str">
        <f>IF(Y21="","",($D21-Y21)/$D21)</f>
        <v/>
      </c>
      <c r="BV21" s="68" t="str">
        <f>IF(Z21="","",($D21-Z21)/$D21)</f>
        <v/>
      </c>
      <c r="BW21" s="68" t="str">
        <f>IF(AA21="","",($D21-AA21)/$D21)</f>
        <v/>
      </c>
      <c r="BX21" s="68" t="str">
        <f>IF(AB21="","",($D21-AB21)/$D21)</f>
        <v/>
      </c>
    </row>
    <row r="22" spans="1:76" ht="24" x14ac:dyDescent="0.25">
      <c r="A22" s="100"/>
      <c r="B22" s="103" t="s">
        <v>75</v>
      </c>
      <c r="C22" s="102" t="s">
        <v>99</v>
      </c>
      <c r="D22" s="88">
        <v>2.1634615384615383</v>
      </c>
      <c r="E22" s="101">
        <v>1.21195357894605</v>
      </c>
      <c r="F22" s="92">
        <f>IF(C22="","",IF(D22="",MAX(I22:AB22),D22))</f>
        <v>2.1634615384615383</v>
      </c>
      <c r="G22" s="46">
        <f>IF(OR(E22="",F22=""),"",ROUND(E22*F22,2))</f>
        <v>2.62</v>
      </c>
      <c r="H22" s="14" t="str">
        <f>IF(C22&lt;&gt;"",IF(OR(D22="",E22=""),"ERROR",""),"")</f>
        <v/>
      </c>
      <c r="I22" s="54">
        <v>1.61</v>
      </c>
      <c r="J22" s="54">
        <v>1.9</v>
      </c>
      <c r="K22" s="54">
        <v>1.3740000000000001</v>
      </c>
      <c r="L22" s="54">
        <v>1.5940000000000001</v>
      </c>
      <c r="M22" s="54">
        <v>1.330875</v>
      </c>
      <c r="N22" s="54"/>
      <c r="O22" s="54"/>
      <c r="P22" s="54"/>
      <c r="Q22" s="54"/>
      <c r="R22" s="54"/>
      <c r="S22" s="54"/>
      <c r="T22" s="54"/>
      <c r="U22" s="54"/>
      <c r="V22" s="54"/>
      <c r="W22" s="54"/>
      <c r="X22" s="54"/>
      <c r="Y22" s="54"/>
      <c r="Z22" s="54"/>
      <c r="AA22" s="54"/>
      <c r="AB22" s="54"/>
      <c r="AC22" s="3"/>
      <c r="AD22" s="3"/>
      <c r="AE22" s="3"/>
      <c r="AF22" s="42">
        <f>IF(MIN(AG22:AZ22)=0,"",MIN(AG22:AZ22))</f>
        <v>1.61</v>
      </c>
      <c r="AG22" s="59">
        <f>IF($C22="","",IF(I$9="","",IF(I22="","NO",IF(I22&gt;$F22,"EXCEDE",ROUND($E22*I22,2)))))</f>
        <v>1.95</v>
      </c>
      <c r="AH22" s="59">
        <f>IF($C22="","",IF(J$9="","",IF(J22="","NO",IF(J22&gt;$F22,"EXCEDE",ROUND($E22*J22,2)))))</f>
        <v>2.2999999999999998</v>
      </c>
      <c r="AI22" s="59">
        <f>IF($C22="","",IF(K$9="","",IF(K22="","NO",IF(K22&gt;$F22,"EXCEDE",ROUND($E22*K22,2)))))</f>
        <v>1.67</v>
      </c>
      <c r="AJ22" s="59">
        <f>IF($C22="","",IF(L$9="","",IF(L22="","NO",IF(L22&gt;$F22,"EXCEDE",ROUND($E22*L22,2)))))</f>
        <v>1.93</v>
      </c>
      <c r="AK22" s="59">
        <f>IF($C22="","",IF(M$9="","",IF(M22="","NO",IF(M22&gt;$F22,"EXCEDE",ROUND($E22*M22,2)))))</f>
        <v>1.61</v>
      </c>
      <c r="AL22" s="59" t="str">
        <f>IF($C22="","",IF(N$9="","",IF(N22="","NO",IF(N22&gt;$F22,"EXCEDE",ROUND($E22*N22,2)))))</f>
        <v/>
      </c>
      <c r="AM22" s="59" t="str">
        <f>IF($C22="","",IF(O$9="","",IF(O22="","NO",IF(O22&gt;$F22,"EXCEDE",ROUND($E22*O22,2)))))</f>
        <v/>
      </c>
      <c r="AN22" s="59" t="str">
        <f>IF($C22="","",IF(P$9="","",IF(P22="","NO",IF(P22&gt;$F22,"EXCEDE",ROUND($E22*P22,2)))))</f>
        <v/>
      </c>
      <c r="AO22" s="59" t="str">
        <f>IF($C22="","",IF(Q$9="","",IF(Q22="","NO",IF(Q22&gt;$F22,"EXCEDE",ROUND($E22*Q22,2)))))</f>
        <v/>
      </c>
      <c r="AP22" s="59" t="str">
        <f>IF($C22="","",IF(R$9="","",IF(R22="","NO",IF(R22&gt;$F22,"EXCEDE",ROUND($E22*R22,2)))))</f>
        <v/>
      </c>
      <c r="AQ22" s="59" t="str">
        <f>IF($C22="","",IF(S$9="","",IF(S22="","NO",IF(S22&gt;$F22,"EXCEDE",ROUND($E22*S22,2)))))</f>
        <v/>
      </c>
      <c r="AR22" s="59" t="str">
        <f>IF($C22="","",IF(T$9="","",IF(T22="","NO",IF(T22&gt;$F22,"EXCEDE",ROUND($E22*T22,2)))))</f>
        <v/>
      </c>
      <c r="AS22" s="59" t="str">
        <f>IF($C22="","",IF(U$9="","",IF(U22="","NO",IF(U22&gt;$F22,"EXCEDE",ROUND($E22*U22,2)))))</f>
        <v/>
      </c>
      <c r="AT22" s="59" t="str">
        <f>IF($C22="","",IF(V$9="","",IF(V22="","NO",IF(V22&gt;$F22,"EXCEDE",ROUND($E22*V22,2)))))</f>
        <v/>
      </c>
      <c r="AU22" s="59" t="str">
        <f>IF($C22="","",IF(W$9="","",IF(W22="","NO",IF(W22&gt;$F22,"EXCEDE",ROUND($E22*W22,2)))))</f>
        <v/>
      </c>
      <c r="AV22" s="59" t="str">
        <f>IF($C22="","",IF(X$9="","",IF(X22="","NO",IF(X22&gt;$F22,"EXCEDE",ROUND($E22*X22,2)))))</f>
        <v/>
      </c>
      <c r="AW22" s="59" t="str">
        <f>IF($C22="","",IF(Y$9="","",IF(Y22="","NO",IF(Y22&gt;$F22,"EXCEDE",ROUND($E22*Y22,2)))))</f>
        <v/>
      </c>
      <c r="AX22" s="59" t="str">
        <f>IF($C22="","",IF(Z$9="","",IF(Z22="","NO",IF(Z22&gt;$F22,"EXCEDE",ROUND($E22*Z22,2)))))</f>
        <v/>
      </c>
      <c r="AY22" s="59" t="str">
        <f>IF($C22="","",IF(AA$9="","",IF(AA22="","NO",IF(AA22&gt;$F22,"EXCEDE",ROUND($E22*AA22,2)))))</f>
        <v/>
      </c>
      <c r="AZ22" s="59" t="str">
        <f>IF($C22="","",IF(AB$9="","",IF(AB22="","NO",IF(AB22&gt;$F22,"EXCEDE",ROUND($E22*AB22,2)))))</f>
        <v/>
      </c>
      <c r="BA22" s="2"/>
      <c r="BB22" s="2"/>
      <c r="BC22" s="2"/>
      <c r="BE22" s="65">
        <f>IF(I22="","",($D22-I22)/$D22)</f>
        <v>0.25582222222222212</v>
      </c>
      <c r="BF22" s="65">
        <f>IF(J22="","",($D22-J22)/$D22)</f>
        <v>0.12177777777777776</v>
      </c>
      <c r="BG22" s="65">
        <f>IF(K22="","",($D22-K22)/$D22)</f>
        <v>0.3649066666666666</v>
      </c>
      <c r="BH22" s="65">
        <f>IF(L22="","",($D22-L22)/$D22)</f>
        <v>0.26321777777777772</v>
      </c>
      <c r="BI22" s="68">
        <f>IF(M22="","",($D22-M22)/$D22)</f>
        <v>0.38483999999999996</v>
      </c>
      <c r="BJ22" s="68" t="str">
        <f>IF(N22="","",($D22-N22)/$D22)</f>
        <v/>
      </c>
      <c r="BK22" s="68" t="str">
        <f>IF(O22="","",($D22-O22)/$D22)</f>
        <v/>
      </c>
      <c r="BL22" s="68" t="str">
        <f>IF(P22="","",($D22-P22)/$D22)</f>
        <v/>
      </c>
      <c r="BM22" s="68" t="str">
        <f>IF(Q22="","",($D22-Q22)/$D22)</f>
        <v/>
      </c>
      <c r="BN22" s="68" t="str">
        <f>IF(R22="","",($D22-R22)/$D22)</f>
        <v/>
      </c>
      <c r="BO22" s="68" t="str">
        <f>IF(S22="","",($D22-S22)/$D22)</f>
        <v/>
      </c>
      <c r="BP22" s="68" t="str">
        <f>IF(T22="","",($D22-T22)/$D22)</f>
        <v/>
      </c>
      <c r="BQ22" s="68" t="str">
        <f>IF(U22="","",($D22-U22)/$D22)</f>
        <v/>
      </c>
      <c r="BR22" s="68" t="str">
        <f>IF(V22="","",($D22-V22)/$D22)</f>
        <v/>
      </c>
      <c r="BS22" s="68" t="str">
        <f>IF(W22="","",($D22-W22)/$D22)</f>
        <v/>
      </c>
      <c r="BT22" s="68" t="str">
        <f>IF(X22="","",($D22-X22)/$D22)</f>
        <v/>
      </c>
      <c r="BU22" s="68" t="str">
        <f>IF(Y22="","",($D22-Y22)/$D22)</f>
        <v/>
      </c>
      <c r="BV22" s="68" t="str">
        <f>IF(Z22="","",($D22-Z22)/$D22)</f>
        <v/>
      </c>
      <c r="BW22" s="68" t="str">
        <f>IF(AA22="","",($D22-AA22)/$D22)</f>
        <v/>
      </c>
      <c r="BX22" s="68" t="str">
        <f>IF(AB22="","",($D22-AB22)/$D22)</f>
        <v/>
      </c>
    </row>
    <row r="23" spans="1:76" x14ac:dyDescent="0.25">
      <c r="A23" s="100"/>
      <c r="B23" s="103" t="s">
        <v>76</v>
      </c>
      <c r="C23" s="102" t="s">
        <v>44</v>
      </c>
      <c r="D23" s="88">
        <v>1.6</v>
      </c>
      <c r="E23" s="101">
        <v>6.4637524210456005</v>
      </c>
      <c r="F23" s="92">
        <f>IF(C23="","",IF(D23="",MAX(I23:AB23),D23))</f>
        <v>1.6</v>
      </c>
      <c r="G23" s="46">
        <f>IF(OR(E23="",F23=""),"",ROUND(E23*F23,2))</f>
        <v>10.34</v>
      </c>
      <c r="H23" s="14" t="str">
        <f>IF(C23&lt;&gt;"",IF(OR(D23="",E23=""),"ERROR",""),"")</f>
        <v/>
      </c>
      <c r="I23" s="54">
        <v>0.87</v>
      </c>
      <c r="J23" s="54">
        <v>1</v>
      </c>
      <c r="K23" s="54">
        <v>1.3680000000000001</v>
      </c>
      <c r="L23" s="54">
        <v>1.5</v>
      </c>
      <c r="M23" s="54"/>
      <c r="N23" s="54"/>
      <c r="O23" s="54"/>
      <c r="P23" s="54"/>
      <c r="Q23" s="54"/>
      <c r="R23" s="54"/>
      <c r="S23" s="54"/>
      <c r="T23" s="54"/>
      <c r="U23" s="54"/>
      <c r="V23" s="54"/>
      <c r="W23" s="54"/>
      <c r="X23" s="54"/>
      <c r="Y23" s="54"/>
      <c r="Z23" s="54"/>
      <c r="AA23" s="54"/>
      <c r="AB23" s="54"/>
      <c r="AC23" s="3"/>
      <c r="AD23" s="3"/>
      <c r="AE23" s="3"/>
      <c r="AF23" s="42">
        <f>IF(MIN(AG23:AZ23)=0,"",MIN(AG23:AZ23))</f>
        <v>5.62</v>
      </c>
      <c r="AG23" s="59">
        <f>IF($C23="","",IF(I$9="","",IF(I23="","NO",IF(I23&gt;$F23,"EXCEDE",ROUND($E23*I23,2)))))</f>
        <v>5.62</v>
      </c>
      <c r="AH23" s="59">
        <f>IF($C23="","",IF(J$9="","",IF(J23="","NO",IF(J23&gt;$F23,"EXCEDE",ROUND($E23*J23,2)))))</f>
        <v>6.46</v>
      </c>
      <c r="AI23" s="59">
        <f>IF($C23="","",IF(K$9="","",IF(K23="","NO",IF(K23&gt;$F23,"EXCEDE",ROUND($E23*K23,2)))))</f>
        <v>8.84</v>
      </c>
      <c r="AJ23" s="59">
        <f>IF($C23="","",IF(L$9="","",IF(L23="","NO",IF(L23&gt;$F23,"EXCEDE",ROUND($E23*L23,2)))))</f>
        <v>9.6999999999999993</v>
      </c>
      <c r="AK23" s="59" t="str">
        <f>IF($C23="","",IF(M$9="","",IF(M23="","NO",IF(M23&gt;$F23,"EXCEDE",ROUND($E23*M23,2)))))</f>
        <v>NO</v>
      </c>
      <c r="AL23" s="59" t="str">
        <f>IF($C23="","",IF(N$9="","",IF(N23="","NO",IF(N23&gt;$F23,"EXCEDE",ROUND($E23*N23,2)))))</f>
        <v/>
      </c>
      <c r="AM23" s="59" t="str">
        <f>IF($C23="","",IF(O$9="","",IF(O23="","NO",IF(O23&gt;$F23,"EXCEDE",ROUND($E23*O23,2)))))</f>
        <v/>
      </c>
      <c r="AN23" s="59" t="str">
        <f>IF($C23="","",IF(P$9="","",IF(P23="","NO",IF(P23&gt;$F23,"EXCEDE",ROUND($E23*P23,2)))))</f>
        <v/>
      </c>
      <c r="AO23" s="59" t="str">
        <f>IF($C23="","",IF(Q$9="","",IF(Q23="","NO",IF(Q23&gt;$F23,"EXCEDE",ROUND($E23*Q23,2)))))</f>
        <v/>
      </c>
      <c r="AP23" s="59" t="str">
        <f>IF($C23="","",IF(R$9="","",IF(R23="","NO",IF(R23&gt;$F23,"EXCEDE",ROUND($E23*R23,2)))))</f>
        <v/>
      </c>
      <c r="AQ23" s="59" t="str">
        <f>IF($C23="","",IF(S$9="","",IF(S23="","NO",IF(S23&gt;$F23,"EXCEDE",ROUND($E23*S23,2)))))</f>
        <v/>
      </c>
      <c r="AR23" s="59" t="str">
        <f>IF($C23="","",IF(T$9="","",IF(T23="","NO",IF(T23&gt;$F23,"EXCEDE",ROUND($E23*T23,2)))))</f>
        <v/>
      </c>
      <c r="AS23" s="59" t="str">
        <f>IF($C23="","",IF(U$9="","",IF(U23="","NO",IF(U23&gt;$F23,"EXCEDE",ROUND($E23*U23,2)))))</f>
        <v/>
      </c>
      <c r="AT23" s="59" t="str">
        <f>IF($C23="","",IF(V$9="","",IF(V23="","NO",IF(V23&gt;$F23,"EXCEDE",ROUND($E23*V23,2)))))</f>
        <v/>
      </c>
      <c r="AU23" s="59" t="str">
        <f>IF($C23="","",IF(W$9="","",IF(W23="","NO",IF(W23&gt;$F23,"EXCEDE",ROUND($E23*W23,2)))))</f>
        <v/>
      </c>
      <c r="AV23" s="59" t="str">
        <f>IF($C23="","",IF(X$9="","",IF(X23="","NO",IF(X23&gt;$F23,"EXCEDE",ROUND($E23*X23,2)))))</f>
        <v/>
      </c>
      <c r="AW23" s="59" t="str">
        <f>IF($C23="","",IF(Y$9="","",IF(Y23="","NO",IF(Y23&gt;$F23,"EXCEDE",ROUND($E23*Y23,2)))))</f>
        <v/>
      </c>
      <c r="AX23" s="59" t="str">
        <f>IF($C23="","",IF(Z$9="","",IF(Z23="","NO",IF(Z23&gt;$F23,"EXCEDE",ROUND($E23*Z23,2)))))</f>
        <v/>
      </c>
      <c r="AY23" s="59" t="str">
        <f>IF($C23="","",IF(AA$9="","",IF(AA23="","NO",IF(AA23&gt;$F23,"EXCEDE",ROUND($E23*AA23,2)))))</f>
        <v/>
      </c>
      <c r="AZ23" s="59" t="str">
        <f>IF($C23="","",IF(AB$9="","",IF(AB23="","NO",IF(AB23&gt;$F23,"EXCEDE",ROUND($E23*AB23,2)))))</f>
        <v/>
      </c>
      <c r="BA23" s="2"/>
      <c r="BB23" s="2"/>
      <c r="BC23" s="2"/>
      <c r="BE23" s="65">
        <f>IF(I23="","",($D23-I23)/$D23)</f>
        <v>0.45625000000000004</v>
      </c>
      <c r="BF23" s="65">
        <f>IF(J23="","",($D23-J23)/$D23)</f>
        <v>0.37500000000000006</v>
      </c>
      <c r="BG23" s="65">
        <f>IF(K23="","",($D23-K23)/$D23)</f>
        <v>0.14499999999999999</v>
      </c>
      <c r="BH23" s="65">
        <f>IF(L23="","",($D23-L23)/$D23)</f>
        <v>6.2500000000000056E-2</v>
      </c>
      <c r="BI23" s="68" t="str">
        <f>IF(M23="","",($D23-M23)/$D23)</f>
        <v/>
      </c>
      <c r="BJ23" s="68" t="str">
        <f>IF(N23="","",($D23-N23)/$D23)</f>
        <v/>
      </c>
      <c r="BK23" s="68" t="str">
        <f>IF(O23="","",($D23-O23)/$D23)</f>
        <v/>
      </c>
      <c r="BL23" s="68" t="str">
        <f>IF(P23="","",($D23-P23)/$D23)</f>
        <v/>
      </c>
      <c r="BM23" s="68" t="str">
        <f>IF(Q23="","",($D23-Q23)/$D23)</f>
        <v/>
      </c>
      <c r="BN23" s="68" t="str">
        <f>IF(R23="","",($D23-R23)/$D23)</f>
        <v/>
      </c>
      <c r="BO23" s="68" t="str">
        <f>IF(S23="","",($D23-S23)/$D23)</f>
        <v/>
      </c>
      <c r="BP23" s="68" t="str">
        <f>IF(T23="","",($D23-T23)/$D23)</f>
        <v/>
      </c>
      <c r="BQ23" s="68" t="str">
        <f>IF(U23="","",($D23-U23)/$D23)</f>
        <v/>
      </c>
      <c r="BR23" s="68" t="str">
        <f>IF(V23="","",($D23-V23)/$D23)</f>
        <v/>
      </c>
      <c r="BS23" s="68" t="str">
        <f>IF(W23="","",($D23-W23)/$D23)</f>
        <v/>
      </c>
      <c r="BT23" s="68" t="str">
        <f>IF(X23="","",($D23-X23)/$D23)</f>
        <v/>
      </c>
      <c r="BU23" s="68" t="str">
        <f>IF(Y23="","",($D23-Y23)/$D23)</f>
        <v/>
      </c>
      <c r="BV23" s="68" t="str">
        <f>IF(Z23="","",($D23-Z23)/$D23)</f>
        <v/>
      </c>
      <c r="BW23" s="68" t="str">
        <f>IF(AA23="","",($D23-AA23)/$D23)</f>
        <v/>
      </c>
      <c r="BX23" s="68" t="str">
        <f>IF(AB23="","",($D23-AB23)/$D23)</f>
        <v/>
      </c>
    </row>
    <row r="24" spans="1:76" x14ac:dyDescent="0.25">
      <c r="A24" s="100"/>
      <c r="B24" s="103" t="s">
        <v>77</v>
      </c>
      <c r="C24" s="102" t="s">
        <v>45</v>
      </c>
      <c r="D24" s="88">
        <v>4</v>
      </c>
      <c r="E24" s="101">
        <v>0.21545841403485333</v>
      </c>
      <c r="F24" s="92">
        <f>IF(C24="","",IF(D24="",MAX(I24:AB24),D24))</f>
        <v>4</v>
      </c>
      <c r="G24" s="46">
        <f>IF(OR(E24="",F24=""),"",ROUND(E24*F24,2))</f>
        <v>0.86</v>
      </c>
      <c r="H24" s="14" t="str">
        <f>IF(C24&lt;&gt;"",IF(OR(D24="",E24=""),"ERROR",""),"")</f>
        <v/>
      </c>
      <c r="I24" s="51">
        <v>1.25</v>
      </c>
      <c r="J24" s="51">
        <v>1.38</v>
      </c>
      <c r="K24" s="51">
        <v>1.7569999999999999</v>
      </c>
      <c r="L24" s="54">
        <v>3.8</v>
      </c>
      <c r="M24" s="51"/>
      <c r="N24" s="54"/>
      <c r="O24" s="54"/>
      <c r="P24" s="54"/>
      <c r="Q24" s="54"/>
      <c r="R24" s="54"/>
      <c r="S24" s="54"/>
      <c r="T24" s="54"/>
      <c r="U24" s="54"/>
      <c r="V24" s="54"/>
      <c r="W24" s="54"/>
      <c r="X24" s="54"/>
      <c r="Y24" s="54"/>
      <c r="Z24" s="54"/>
      <c r="AA24" s="54"/>
      <c r="AB24" s="54"/>
      <c r="AC24" s="3"/>
      <c r="AD24" s="3"/>
      <c r="AE24" s="3"/>
      <c r="AF24" s="42">
        <f>IF(MIN(AG24:AZ24)=0,"",MIN(AG24:AZ24))</f>
        <v>0.27</v>
      </c>
      <c r="AG24" s="59">
        <f>IF($C24="","",IF(I$9="","",IF(I24="","NO",IF(I24&gt;$F24,"EXCEDE",ROUND($E24*I24,2)))))</f>
        <v>0.27</v>
      </c>
      <c r="AH24" s="59">
        <f>IF($C24="","",IF(J$9="","",IF(J24="","NO",IF(J24&gt;$F24,"EXCEDE",ROUND($E24*J24,2)))))</f>
        <v>0.3</v>
      </c>
      <c r="AI24" s="59">
        <f>IF($C24="","",IF(K$9="","",IF(K24="","NO",IF(K24&gt;$F24,"EXCEDE",ROUND($E24*K24,2)))))</f>
        <v>0.38</v>
      </c>
      <c r="AJ24" s="59">
        <f>IF($C24="","",IF(L$9="","",IF(L24="","NO",IF(L24&gt;$F24,"EXCEDE",ROUND($E24*L24,2)))))</f>
        <v>0.82</v>
      </c>
      <c r="AK24" s="59" t="str">
        <f>IF($C24="","",IF(M$9="","",IF(M24="","NO",IF(M24&gt;$F24,"EXCEDE",ROUND($E24*M24,2)))))</f>
        <v>NO</v>
      </c>
      <c r="AL24" s="59" t="str">
        <f>IF($C24="","",IF(N$9="","",IF(N24="","NO",IF(N24&gt;$F24,"EXCEDE",ROUND($E24*N24,2)))))</f>
        <v/>
      </c>
      <c r="AM24" s="59" t="str">
        <f>IF($C24="","",IF(O$9="","",IF(O24="","NO",IF(O24&gt;$F24,"EXCEDE",ROUND($E24*O24,2)))))</f>
        <v/>
      </c>
      <c r="AN24" s="59" t="str">
        <f>IF($C24="","",IF(P$9="","",IF(P24="","NO",IF(P24&gt;$F24,"EXCEDE",ROUND($E24*P24,2)))))</f>
        <v/>
      </c>
      <c r="AO24" s="59" t="str">
        <f>IF($C24="","",IF(Q$9="","",IF(Q24="","NO",IF(Q24&gt;$F24,"EXCEDE",ROUND($E24*Q24,2)))))</f>
        <v/>
      </c>
      <c r="AP24" s="59" t="str">
        <f>IF($C24="","",IF(R$9="","",IF(R24="","NO",IF(R24&gt;$F24,"EXCEDE",ROUND($E24*R24,2)))))</f>
        <v/>
      </c>
      <c r="AQ24" s="59" t="str">
        <f>IF($C24="","",IF(S$9="","",IF(S24="","NO",IF(S24&gt;$F24,"EXCEDE",ROUND($E24*S24,2)))))</f>
        <v/>
      </c>
      <c r="AR24" s="59" t="str">
        <f>IF($C24="","",IF(T$9="","",IF(T24="","NO",IF(T24&gt;$F24,"EXCEDE",ROUND($E24*T24,2)))))</f>
        <v/>
      </c>
      <c r="AS24" s="59" t="str">
        <f>IF($C24="","",IF(U$9="","",IF(U24="","NO",IF(U24&gt;$F24,"EXCEDE",ROUND($E24*U24,2)))))</f>
        <v/>
      </c>
      <c r="AT24" s="59" t="str">
        <f>IF($C24="","",IF(V$9="","",IF(V24="","NO",IF(V24&gt;$F24,"EXCEDE",ROUND($E24*V24,2)))))</f>
        <v/>
      </c>
      <c r="AU24" s="59" t="str">
        <f>IF($C24="","",IF(W$9="","",IF(W24="","NO",IF(W24&gt;$F24,"EXCEDE",ROUND($E24*W24,2)))))</f>
        <v/>
      </c>
      <c r="AV24" s="59" t="str">
        <f>IF($C24="","",IF(X$9="","",IF(X24="","NO",IF(X24&gt;$F24,"EXCEDE",ROUND($E24*X24,2)))))</f>
        <v/>
      </c>
      <c r="AW24" s="59" t="str">
        <f>IF($C24="","",IF(Y$9="","",IF(Y24="","NO",IF(Y24&gt;$F24,"EXCEDE",ROUND($E24*Y24,2)))))</f>
        <v/>
      </c>
      <c r="AX24" s="59" t="str">
        <f>IF($C24="","",IF(Z$9="","",IF(Z24="","NO",IF(Z24&gt;$F24,"EXCEDE",ROUND($E24*Z24,2)))))</f>
        <v/>
      </c>
      <c r="AY24" s="59" t="str">
        <f>IF($C24="","",IF(AA$9="","",IF(AA24="","NO",IF(AA24&gt;$F24,"EXCEDE",ROUND($E24*AA24,2)))))</f>
        <v/>
      </c>
      <c r="AZ24" s="59" t="str">
        <f>IF($C24="","",IF(AB$9="","",IF(AB24="","NO",IF(AB24&gt;$F24,"EXCEDE",ROUND($E24*AB24,2)))))</f>
        <v/>
      </c>
      <c r="BA24" s="2"/>
      <c r="BB24" s="2"/>
      <c r="BC24" s="2"/>
      <c r="BE24" s="65">
        <f>IF(I24="","",($D24-I24)/$D24)</f>
        <v>0.6875</v>
      </c>
      <c r="BF24" s="65">
        <f>IF(J24="","",($D24-J24)/$D24)</f>
        <v>0.65500000000000003</v>
      </c>
      <c r="BG24" s="65">
        <f>IF(K24="","",($D24-K24)/$D24)</f>
        <v>0.56075000000000008</v>
      </c>
      <c r="BH24" s="65">
        <f>IF(L24="","",($D24-L24)/$D24)</f>
        <v>5.0000000000000044E-2</v>
      </c>
      <c r="BI24" s="68" t="str">
        <f>IF(M24="","",($D24-M24)/$D24)</f>
        <v/>
      </c>
      <c r="BJ24" s="68" t="str">
        <f>IF(N24="","",($D24-N24)/$D24)</f>
        <v/>
      </c>
      <c r="BK24" s="68" t="str">
        <f>IF(O24="","",($D24-O24)/$D24)</f>
        <v/>
      </c>
      <c r="BL24" s="68" t="str">
        <f>IF(P24="","",($D24-P24)/$D24)</f>
        <v/>
      </c>
      <c r="BM24" s="68" t="str">
        <f>IF(Q24="","",($D24-Q24)/$D24)</f>
        <v/>
      </c>
      <c r="BN24" s="68" t="str">
        <f>IF(R24="","",($D24-R24)/$D24)</f>
        <v/>
      </c>
      <c r="BO24" s="68" t="str">
        <f>IF(S24="","",($D24-S24)/$D24)</f>
        <v/>
      </c>
      <c r="BP24" s="68" t="str">
        <f>IF(T24="","",($D24-T24)/$D24)</f>
        <v/>
      </c>
      <c r="BQ24" s="68" t="str">
        <f>IF(U24="","",($D24-U24)/$D24)</f>
        <v/>
      </c>
      <c r="BR24" s="68" t="str">
        <f>IF(V24="","",($D24-V24)/$D24)</f>
        <v/>
      </c>
      <c r="BS24" s="68" t="str">
        <f>IF(W24="","",($D24-W24)/$D24)</f>
        <v/>
      </c>
      <c r="BT24" s="68" t="str">
        <f>IF(X24="","",($D24-X24)/$D24)</f>
        <v/>
      </c>
      <c r="BU24" s="68" t="str">
        <f>IF(Y24="","",($D24-Y24)/$D24)</f>
        <v/>
      </c>
      <c r="BV24" s="68" t="str">
        <f>IF(Z24="","",($D24-Z24)/$D24)</f>
        <v/>
      </c>
      <c r="BW24" s="68" t="str">
        <f>IF(AA24="","",($D24-AA24)/$D24)</f>
        <v/>
      </c>
      <c r="BX24" s="68" t="str">
        <f>IF(AB24="","",($D24-AB24)/$D24)</f>
        <v/>
      </c>
    </row>
    <row r="25" spans="1:76" x14ac:dyDescent="0.25">
      <c r="A25" s="100"/>
      <c r="B25" s="103" t="s">
        <v>78</v>
      </c>
      <c r="C25" s="102" t="s">
        <v>46</v>
      </c>
      <c r="D25" s="88">
        <v>4</v>
      </c>
      <c r="E25" s="101">
        <v>1.3466150877178336</v>
      </c>
      <c r="F25" s="92">
        <f>IF(C25="","",IF(D25="",MAX(I25:AB25),D25))</f>
        <v>4</v>
      </c>
      <c r="G25" s="46">
        <f>IF(OR(E25="",F25=""),"",ROUND(E25*F25,2))</f>
        <v>5.39</v>
      </c>
      <c r="H25" s="14" t="str">
        <f>IF(C25&lt;&gt;"",IF(OR(D25="",E25=""),"ERROR",""),"")</f>
        <v/>
      </c>
      <c r="I25" s="54">
        <v>1.32</v>
      </c>
      <c r="J25" s="54">
        <v>1.38</v>
      </c>
      <c r="K25" s="54">
        <v>1.76</v>
      </c>
      <c r="L25" s="54">
        <v>3.8</v>
      </c>
      <c r="M25" s="54"/>
      <c r="N25" s="54"/>
      <c r="O25" s="54"/>
      <c r="P25" s="54"/>
      <c r="Q25" s="54"/>
      <c r="R25" s="54"/>
      <c r="S25" s="54"/>
      <c r="T25" s="54"/>
      <c r="U25" s="54"/>
      <c r="V25" s="54"/>
      <c r="W25" s="54"/>
      <c r="X25" s="54"/>
      <c r="Y25" s="54"/>
      <c r="Z25" s="54"/>
      <c r="AA25" s="54"/>
      <c r="AB25" s="54"/>
      <c r="AC25" s="3"/>
      <c r="AD25" s="3"/>
      <c r="AE25" s="3"/>
      <c r="AF25" s="42">
        <f>IF(MIN(AG25:AZ25)=0,"",MIN(AG25:AZ25))</f>
        <v>1.78</v>
      </c>
      <c r="AG25" s="59">
        <f>IF($C25="","",IF(I$9="","",IF(I25="","NO",IF(I25&gt;$F25,"EXCEDE",ROUND($E25*I25,2)))))</f>
        <v>1.78</v>
      </c>
      <c r="AH25" s="59">
        <f>IF($C25="","",IF(J$9="","",IF(J25="","NO",IF(J25&gt;$F25,"EXCEDE",ROUND($E25*J25,2)))))</f>
        <v>1.86</v>
      </c>
      <c r="AI25" s="59">
        <f>IF($C25="","",IF(K$9="","",IF(K25="","NO",IF(K25&gt;$F25,"EXCEDE",ROUND($E25*K25,2)))))</f>
        <v>2.37</v>
      </c>
      <c r="AJ25" s="59">
        <f>IF($C25="","",IF(L$9="","",IF(L25="","NO",IF(L25&gt;$F25,"EXCEDE",ROUND($E25*L25,2)))))</f>
        <v>5.12</v>
      </c>
      <c r="AK25" s="59" t="str">
        <f>IF($C25="","",IF(M$9="","",IF(M25="","NO",IF(M25&gt;$F25,"EXCEDE",ROUND($E25*M25,2)))))</f>
        <v>NO</v>
      </c>
      <c r="AL25" s="59" t="str">
        <f>IF($C25="","",IF(N$9="","",IF(N25="","NO",IF(N25&gt;$F25,"EXCEDE",ROUND($E25*N25,2)))))</f>
        <v/>
      </c>
      <c r="AM25" s="59" t="str">
        <f>IF($C25="","",IF(O$9="","",IF(O25="","NO",IF(O25&gt;$F25,"EXCEDE",ROUND($E25*O25,2)))))</f>
        <v/>
      </c>
      <c r="AN25" s="59" t="str">
        <f>IF($C25="","",IF(P$9="","",IF(P25="","NO",IF(P25&gt;$F25,"EXCEDE",ROUND($E25*P25,2)))))</f>
        <v/>
      </c>
      <c r="AO25" s="59" t="str">
        <f>IF($C25="","",IF(Q$9="","",IF(Q25="","NO",IF(Q25&gt;$F25,"EXCEDE",ROUND($E25*Q25,2)))))</f>
        <v/>
      </c>
      <c r="AP25" s="59" t="str">
        <f>IF($C25="","",IF(R$9="","",IF(R25="","NO",IF(R25&gt;$F25,"EXCEDE",ROUND($E25*R25,2)))))</f>
        <v/>
      </c>
      <c r="AQ25" s="59" t="str">
        <f>IF($C25="","",IF(S$9="","",IF(S25="","NO",IF(S25&gt;$F25,"EXCEDE",ROUND($E25*S25,2)))))</f>
        <v/>
      </c>
      <c r="AR25" s="59" t="str">
        <f>IF($C25="","",IF(T$9="","",IF(T25="","NO",IF(T25&gt;$F25,"EXCEDE",ROUND($E25*T25,2)))))</f>
        <v/>
      </c>
      <c r="AS25" s="59" t="str">
        <f>IF($C25="","",IF(U$9="","",IF(U25="","NO",IF(U25&gt;$F25,"EXCEDE",ROUND($E25*U25,2)))))</f>
        <v/>
      </c>
      <c r="AT25" s="59" t="str">
        <f>IF($C25="","",IF(V$9="","",IF(V25="","NO",IF(V25&gt;$F25,"EXCEDE",ROUND($E25*V25,2)))))</f>
        <v/>
      </c>
      <c r="AU25" s="59" t="str">
        <f>IF($C25="","",IF(W$9="","",IF(W25="","NO",IF(W25&gt;$F25,"EXCEDE",ROUND($E25*W25,2)))))</f>
        <v/>
      </c>
      <c r="AV25" s="59" t="str">
        <f>IF($C25="","",IF(X$9="","",IF(X25="","NO",IF(X25&gt;$F25,"EXCEDE",ROUND($E25*X25,2)))))</f>
        <v/>
      </c>
      <c r="AW25" s="59" t="str">
        <f>IF($C25="","",IF(Y$9="","",IF(Y25="","NO",IF(Y25&gt;$F25,"EXCEDE",ROUND($E25*Y25,2)))))</f>
        <v/>
      </c>
      <c r="AX25" s="59" t="str">
        <f>IF($C25="","",IF(Z$9="","",IF(Z25="","NO",IF(Z25&gt;$F25,"EXCEDE",ROUND($E25*Z25,2)))))</f>
        <v/>
      </c>
      <c r="AY25" s="59" t="str">
        <f>IF($C25="","",IF(AA$9="","",IF(AA25="","NO",IF(AA25&gt;$F25,"EXCEDE",ROUND($E25*AA25,2)))))</f>
        <v/>
      </c>
      <c r="AZ25" s="59" t="str">
        <f>IF($C25="","",IF(AB$9="","",IF(AB25="","NO",IF(AB25&gt;$F25,"EXCEDE",ROUND($E25*AB25,2)))))</f>
        <v/>
      </c>
      <c r="BA25" s="2"/>
      <c r="BB25" s="2"/>
      <c r="BC25" s="2"/>
      <c r="BE25" s="65">
        <f>IF(I25="","",($D25-I25)/$D25)</f>
        <v>0.66999999999999993</v>
      </c>
      <c r="BF25" s="65">
        <f>IF(J25="","",($D25-J25)/$D25)</f>
        <v>0.65500000000000003</v>
      </c>
      <c r="BG25" s="65">
        <f>IF(K25="","",($D25-K25)/$D25)</f>
        <v>0.56000000000000005</v>
      </c>
      <c r="BH25" s="65">
        <f>IF(L25="","",($D25-L25)/$D25)</f>
        <v>5.0000000000000044E-2</v>
      </c>
      <c r="BI25" s="68" t="str">
        <f>IF(M25="","",($D25-M25)/$D25)</f>
        <v/>
      </c>
      <c r="BJ25" s="68" t="str">
        <f>IF(N25="","",($D25-N25)/$D25)</f>
        <v/>
      </c>
      <c r="BK25" s="68" t="str">
        <f>IF(O25="","",($D25-O25)/$D25)</f>
        <v/>
      </c>
      <c r="BL25" s="68" t="str">
        <f>IF(P25="","",($D25-P25)/$D25)</f>
        <v/>
      </c>
      <c r="BM25" s="68" t="str">
        <f>IF(Q25="","",($D25-Q25)/$D25)</f>
        <v/>
      </c>
      <c r="BN25" s="68" t="str">
        <f>IF(R25="","",($D25-R25)/$D25)</f>
        <v/>
      </c>
      <c r="BO25" s="68" t="str">
        <f>IF(S25="","",($D25-S25)/$D25)</f>
        <v/>
      </c>
      <c r="BP25" s="68" t="str">
        <f>IF(T25="","",($D25-T25)/$D25)</f>
        <v/>
      </c>
      <c r="BQ25" s="68" t="str">
        <f>IF(U25="","",($D25-U25)/$D25)</f>
        <v/>
      </c>
      <c r="BR25" s="68" t="str">
        <f>IF(V25="","",($D25-V25)/$D25)</f>
        <v/>
      </c>
      <c r="BS25" s="68" t="str">
        <f>IF(W25="","",($D25-W25)/$D25)</f>
        <v/>
      </c>
      <c r="BT25" s="68" t="str">
        <f>IF(X25="","",($D25-X25)/$D25)</f>
        <v/>
      </c>
      <c r="BU25" s="68" t="str">
        <f>IF(Y25="","",($D25-Y25)/$D25)</f>
        <v/>
      </c>
      <c r="BV25" s="68" t="str">
        <f>IF(Z25="","",($D25-Z25)/$D25)</f>
        <v/>
      </c>
      <c r="BW25" s="68" t="str">
        <f>IF(AA25="","",($D25-AA25)/$D25)</f>
        <v/>
      </c>
      <c r="BX25" s="68" t="str">
        <f>IF(AB25="","",($D25-AB25)/$D25)</f>
        <v/>
      </c>
    </row>
    <row r="26" spans="1:76" x14ac:dyDescent="0.25">
      <c r="A26" s="100"/>
      <c r="B26" s="103" t="s">
        <v>79</v>
      </c>
      <c r="C26" s="102" t="s">
        <v>47</v>
      </c>
      <c r="D26" s="88">
        <v>4</v>
      </c>
      <c r="E26" s="101">
        <v>0.53864603508713338</v>
      </c>
      <c r="F26" s="92">
        <f>IF(C26="","",IF(D26="",MAX(I26:AB26),D26))</f>
        <v>4</v>
      </c>
      <c r="G26" s="46">
        <f>IF(OR(E26="",F26=""),"",ROUND(E26*F26,2))</f>
        <v>2.15</v>
      </c>
      <c r="H26" s="14" t="str">
        <f>IF(C26&lt;&gt;"",IF(OR(D26="",E26=""),"ERROR",""),"")</f>
        <v/>
      </c>
      <c r="I26" s="54">
        <v>1.25</v>
      </c>
      <c r="J26" s="54">
        <v>1.38</v>
      </c>
      <c r="K26" s="54">
        <v>1.7569999999999999</v>
      </c>
      <c r="L26" s="54">
        <v>3.8</v>
      </c>
      <c r="M26" s="54"/>
      <c r="N26" s="54"/>
      <c r="O26" s="54"/>
      <c r="P26" s="54"/>
      <c r="Q26" s="54"/>
      <c r="R26" s="54"/>
      <c r="S26" s="54"/>
      <c r="T26" s="54"/>
      <c r="U26" s="54"/>
      <c r="V26" s="54"/>
      <c r="W26" s="54"/>
      <c r="X26" s="54"/>
      <c r="Y26" s="54"/>
      <c r="Z26" s="54"/>
      <c r="AA26" s="54"/>
      <c r="AB26" s="54"/>
      <c r="AC26" s="3"/>
      <c r="AD26" s="3"/>
      <c r="AE26" s="3"/>
      <c r="AF26" s="42">
        <f>IF(MIN(AG26:AZ26)=0,"",MIN(AG26:AZ26))</f>
        <v>0.67</v>
      </c>
      <c r="AG26" s="59">
        <f>IF($C26="","",IF(I$9="","",IF(I26="","NO",IF(I26&gt;$F26,"EXCEDE",ROUND($E26*I26,2)))))</f>
        <v>0.67</v>
      </c>
      <c r="AH26" s="59">
        <f>IF($C26="","",IF(J$9="","",IF(J26="","NO",IF(J26&gt;$F26,"EXCEDE",ROUND($E26*J26,2)))))</f>
        <v>0.74</v>
      </c>
      <c r="AI26" s="59">
        <f>IF($C26="","",IF(K$9="","",IF(K26="","NO",IF(K26&gt;$F26,"EXCEDE",ROUND($E26*K26,2)))))</f>
        <v>0.95</v>
      </c>
      <c r="AJ26" s="59">
        <f>IF($C26="","",IF(L$9="","",IF(L26="","NO",IF(L26&gt;$F26,"EXCEDE",ROUND($E26*L26,2)))))</f>
        <v>2.0499999999999998</v>
      </c>
      <c r="AK26" s="59" t="str">
        <f>IF($C26="","",IF(M$9="","",IF(M26="","NO",IF(M26&gt;$F26,"EXCEDE",ROUND($E26*M26,2)))))</f>
        <v>NO</v>
      </c>
      <c r="AL26" s="59" t="str">
        <f>IF($C26="","",IF(N$9="","",IF(N26="","NO",IF(N26&gt;$F26,"EXCEDE",ROUND($E26*N26,2)))))</f>
        <v/>
      </c>
      <c r="AM26" s="59" t="str">
        <f>IF($C26="","",IF(O$9="","",IF(O26="","NO",IF(O26&gt;$F26,"EXCEDE",ROUND($E26*O26,2)))))</f>
        <v/>
      </c>
      <c r="AN26" s="59" t="str">
        <f>IF($C26="","",IF(P$9="","",IF(P26="","NO",IF(P26&gt;$F26,"EXCEDE",ROUND($E26*P26,2)))))</f>
        <v/>
      </c>
      <c r="AO26" s="59" t="str">
        <f>IF($C26="","",IF(Q$9="","",IF(Q26="","NO",IF(Q26&gt;$F26,"EXCEDE",ROUND($E26*Q26,2)))))</f>
        <v/>
      </c>
      <c r="AP26" s="59" t="str">
        <f>IF($C26="","",IF(R$9="","",IF(R26="","NO",IF(R26&gt;$F26,"EXCEDE",ROUND($E26*R26,2)))))</f>
        <v/>
      </c>
      <c r="AQ26" s="59" t="str">
        <f>IF($C26="","",IF(S$9="","",IF(S26="","NO",IF(S26&gt;$F26,"EXCEDE",ROUND($E26*S26,2)))))</f>
        <v/>
      </c>
      <c r="AR26" s="59" t="str">
        <f>IF($C26="","",IF(T$9="","",IF(T26="","NO",IF(T26&gt;$F26,"EXCEDE",ROUND($E26*T26,2)))))</f>
        <v/>
      </c>
      <c r="AS26" s="59" t="str">
        <f>IF($C26="","",IF(U$9="","",IF(U26="","NO",IF(U26&gt;$F26,"EXCEDE",ROUND($E26*U26,2)))))</f>
        <v/>
      </c>
      <c r="AT26" s="59" t="str">
        <f>IF($C26="","",IF(V$9="","",IF(V26="","NO",IF(V26&gt;$F26,"EXCEDE",ROUND($E26*V26,2)))))</f>
        <v/>
      </c>
      <c r="AU26" s="59" t="str">
        <f>IF($C26="","",IF(W$9="","",IF(W26="","NO",IF(W26&gt;$F26,"EXCEDE",ROUND($E26*W26,2)))))</f>
        <v/>
      </c>
      <c r="AV26" s="59" t="str">
        <f>IF($C26="","",IF(X$9="","",IF(X26="","NO",IF(X26&gt;$F26,"EXCEDE",ROUND($E26*X26,2)))))</f>
        <v/>
      </c>
      <c r="AW26" s="59" t="str">
        <f>IF($C26="","",IF(Y$9="","",IF(Y26="","NO",IF(Y26&gt;$F26,"EXCEDE",ROUND($E26*Y26,2)))))</f>
        <v/>
      </c>
      <c r="AX26" s="59" t="str">
        <f>IF($C26="","",IF(Z$9="","",IF(Z26="","NO",IF(Z26&gt;$F26,"EXCEDE",ROUND($E26*Z26,2)))))</f>
        <v/>
      </c>
      <c r="AY26" s="59" t="str">
        <f>IF($C26="","",IF(AA$9="","",IF(AA26="","NO",IF(AA26&gt;$F26,"EXCEDE",ROUND($E26*AA26,2)))))</f>
        <v/>
      </c>
      <c r="AZ26" s="59" t="str">
        <f>IF($C26="","",IF(AB$9="","",IF(AB26="","NO",IF(AB26&gt;$F26,"EXCEDE",ROUND($E26*AB26,2)))))</f>
        <v/>
      </c>
      <c r="BA26" s="2"/>
      <c r="BB26" s="2"/>
      <c r="BC26" s="2"/>
      <c r="BE26" s="65">
        <f>IF(I26="","",($D26-I26)/$D26)</f>
        <v>0.6875</v>
      </c>
      <c r="BF26" s="65">
        <f>IF(J26="","",($D26-J26)/$D26)</f>
        <v>0.65500000000000003</v>
      </c>
      <c r="BG26" s="65">
        <f>IF(K26="","",($D26-K26)/$D26)</f>
        <v>0.56075000000000008</v>
      </c>
      <c r="BH26" s="65">
        <f>IF(L26="","",($D26-L26)/$D26)</f>
        <v>5.0000000000000044E-2</v>
      </c>
      <c r="BI26" s="68" t="str">
        <f>IF(M26="","",($D26-M26)/$D26)</f>
        <v/>
      </c>
      <c r="BJ26" s="68" t="str">
        <f>IF(N26="","",($D26-N26)/$D26)</f>
        <v/>
      </c>
      <c r="BK26" s="68" t="str">
        <f>IF(O26="","",($D26-O26)/$D26)</f>
        <v/>
      </c>
      <c r="BL26" s="68" t="str">
        <f>IF(P26="","",($D26-P26)/$D26)</f>
        <v/>
      </c>
      <c r="BM26" s="68" t="str">
        <f>IF(Q26="","",($D26-Q26)/$D26)</f>
        <v/>
      </c>
      <c r="BN26" s="68" t="str">
        <f>IF(R26="","",($D26-R26)/$D26)</f>
        <v/>
      </c>
      <c r="BO26" s="68" t="str">
        <f>IF(S26="","",($D26-S26)/$D26)</f>
        <v/>
      </c>
      <c r="BP26" s="68" t="str">
        <f>IF(T26="","",($D26-T26)/$D26)</f>
        <v/>
      </c>
      <c r="BQ26" s="68" t="str">
        <f>IF(U26="","",($D26-U26)/$D26)</f>
        <v/>
      </c>
      <c r="BR26" s="68" t="str">
        <f>IF(V26="","",($D26-V26)/$D26)</f>
        <v/>
      </c>
      <c r="BS26" s="68" t="str">
        <f>IF(W26="","",($D26-W26)/$D26)</f>
        <v/>
      </c>
      <c r="BT26" s="68" t="str">
        <f>IF(X26="","",($D26-X26)/$D26)</f>
        <v/>
      </c>
      <c r="BU26" s="68" t="str">
        <f>IF(Y26="","",($D26-Y26)/$D26)</f>
        <v/>
      </c>
      <c r="BV26" s="68" t="str">
        <f>IF(Z26="","",($D26-Z26)/$D26)</f>
        <v/>
      </c>
      <c r="BW26" s="68" t="str">
        <f>IF(AA26="","",($D26-AA26)/$D26)</f>
        <v/>
      </c>
      <c r="BX26" s="68" t="str">
        <f>IF(AB26="","",($D26-AB26)/$D26)</f>
        <v/>
      </c>
    </row>
    <row r="27" spans="1:76" x14ac:dyDescent="0.25">
      <c r="A27" s="100"/>
      <c r="B27" s="103" t="s">
        <v>80</v>
      </c>
      <c r="C27" s="102" t="s">
        <v>48</v>
      </c>
      <c r="D27" s="88">
        <v>3.1962980769230773</v>
      </c>
      <c r="E27" s="101">
        <v>0.89527010876744728</v>
      </c>
      <c r="F27" s="92">
        <f>IF(C27="","",IF(D27="",MAX(I27:AB27),D27))</f>
        <v>3.1962980769230773</v>
      </c>
      <c r="G27" s="46">
        <f>IF(OR(E27="",F27=""),"",ROUND(E27*F27,2))</f>
        <v>2.86</v>
      </c>
      <c r="H27" s="14" t="str">
        <f>IF(C27&lt;&gt;"",IF(OR(D27="",E27=""),"ERROR",""),"")</f>
        <v/>
      </c>
      <c r="I27" s="54">
        <v>2.83</v>
      </c>
      <c r="J27" s="54">
        <v>3.1960000000000002</v>
      </c>
      <c r="K27" s="54">
        <v>2.742</v>
      </c>
      <c r="L27" s="54">
        <v>3.0579999999999998</v>
      </c>
      <c r="M27" s="54">
        <v>2.4427199999999996</v>
      </c>
      <c r="N27" s="54"/>
      <c r="O27" s="54"/>
      <c r="P27" s="54"/>
      <c r="Q27" s="54"/>
      <c r="R27" s="54"/>
      <c r="S27" s="54"/>
      <c r="T27" s="54"/>
      <c r="U27" s="54"/>
      <c r="V27" s="54"/>
      <c r="W27" s="54"/>
      <c r="X27" s="54"/>
      <c r="Y27" s="54"/>
      <c r="Z27" s="54"/>
      <c r="AA27" s="54"/>
      <c r="AB27" s="54"/>
      <c r="AC27" s="3"/>
      <c r="AD27" s="3"/>
      <c r="AE27" s="3"/>
      <c r="AF27" s="42">
        <f>IF(MIN(AG27:AZ27)=0,"",MIN(AG27:AZ27))</f>
        <v>2.19</v>
      </c>
      <c r="AG27" s="59">
        <f>IF($C27="","",IF(I$9="","",IF(I27="","NO",IF(I27&gt;$F27,"EXCEDE",ROUND($E27*I27,2)))))</f>
        <v>2.5299999999999998</v>
      </c>
      <c r="AH27" s="59">
        <f>IF($C27="","",IF(J$9="","",IF(J27="","NO",IF(J27&gt;$F27,"EXCEDE",ROUND($E27*J27,2)))))</f>
        <v>2.86</v>
      </c>
      <c r="AI27" s="59">
        <f>IF($C27="","",IF(K$9="","",IF(K27="","NO",IF(K27&gt;$F27,"EXCEDE",ROUND($E27*K27,2)))))</f>
        <v>2.4500000000000002</v>
      </c>
      <c r="AJ27" s="59">
        <f>IF($C27="","",IF(L$9="","",IF(L27="","NO",IF(L27&gt;$F27,"EXCEDE",ROUND($E27*L27,2)))))</f>
        <v>2.74</v>
      </c>
      <c r="AK27" s="59">
        <f>IF($C27="","",IF(M$9="","",IF(M27="","NO",IF(M27&gt;$F27,"EXCEDE",ROUND($E27*M27,2)))))</f>
        <v>2.19</v>
      </c>
      <c r="AL27" s="59" t="str">
        <f>IF($C27="","",IF(N$9="","",IF(N27="","NO",IF(N27&gt;$F27,"EXCEDE",ROUND($E27*N27,2)))))</f>
        <v/>
      </c>
      <c r="AM27" s="59" t="str">
        <f>IF($C27="","",IF(O$9="","",IF(O27="","NO",IF(O27&gt;$F27,"EXCEDE",ROUND($E27*O27,2)))))</f>
        <v/>
      </c>
      <c r="AN27" s="59" t="str">
        <f>IF($C27="","",IF(P$9="","",IF(P27="","NO",IF(P27&gt;$F27,"EXCEDE",ROUND($E27*P27,2)))))</f>
        <v/>
      </c>
      <c r="AO27" s="59" t="str">
        <f>IF($C27="","",IF(Q$9="","",IF(Q27="","NO",IF(Q27&gt;$F27,"EXCEDE",ROUND($E27*Q27,2)))))</f>
        <v/>
      </c>
      <c r="AP27" s="59" t="str">
        <f>IF($C27="","",IF(R$9="","",IF(R27="","NO",IF(R27&gt;$F27,"EXCEDE",ROUND($E27*R27,2)))))</f>
        <v/>
      </c>
      <c r="AQ27" s="59" t="str">
        <f>IF($C27="","",IF(S$9="","",IF(S27="","NO",IF(S27&gt;$F27,"EXCEDE",ROUND($E27*S27,2)))))</f>
        <v/>
      </c>
      <c r="AR27" s="59" t="str">
        <f>IF($C27="","",IF(T$9="","",IF(T27="","NO",IF(T27&gt;$F27,"EXCEDE",ROUND($E27*T27,2)))))</f>
        <v/>
      </c>
      <c r="AS27" s="59" t="str">
        <f>IF($C27="","",IF(U$9="","",IF(U27="","NO",IF(U27&gt;$F27,"EXCEDE",ROUND($E27*U27,2)))))</f>
        <v/>
      </c>
      <c r="AT27" s="59" t="str">
        <f>IF($C27="","",IF(V$9="","",IF(V27="","NO",IF(V27&gt;$F27,"EXCEDE",ROUND($E27*V27,2)))))</f>
        <v/>
      </c>
      <c r="AU27" s="59" t="str">
        <f>IF($C27="","",IF(W$9="","",IF(W27="","NO",IF(W27&gt;$F27,"EXCEDE",ROUND($E27*W27,2)))))</f>
        <v/>
      </c>
      <c r="AV27" s="59" t="str">
        <f>IF($C27="","",IF(X$9="","",IF(X27="","NO",IF(X27&gt;$F27,"EXCEDE",ROUND($E27*X27,2)))))</f>
        <v/>
      </c>
      <c r="AW27" s="59" t="str">
        <f>IF($C27="","",IF(Y$9="","",IF(Y27="","NO",IF(Y27&gt;$F27,"EXCEDE",ROUND($E27*Y27,2)))))</f>
        <v/>
      </c>
      <c r="AX27" s="59" t="str">
        <f>IF($C27="","",IF(Z$9="","",IF(Z27="","NO",IF(Z27&gt;$F27,"EXCEDE",ROUND($E27*Z27,2)))))</f>
        <v/>
      </c>
      <c r="AY27" s="59" t="str">
        <f>IF($C27="","",IF(AA$9="","",IF(AA27="","NO",IF(AA27&gt;$F27,"EXCEDE",ROUND($E27*AA27,2)))))</f>
        <v/>
      </c>
      <c r="AZ27" s="59" t="str">
        <f>IF($C27="","",IF(AB$9="","",IF(AB27="","NO",IF(AB27&gt;$F27,"EXCEDE",ROUND($E27*AB27,2)))))</f>
        <v/>
      </c>
      <c r="BA27" s="2"/>
      <c r="BB27" s="2"/>
      <c r="BC27" s="2"/>
      <c r="BE27" s="65">
        <f>IF(I27="","",($D27-I27)/$D27)</f>
        <v>0.11460072499736784</v>
      </c>
      <c r="BF27" s="65">
        <f>IF(J27="","",($D27-J27)/$D27)</f>
        <v>9.3256922822446852E-5</v>
      </c>
      <c r="BG27" s="65">
        <f>IF(K27="","",($D27-K27)/$D27)</f>
        <v>0.14213257524479952</v>
      </c>
      <c r="BH27" s="65">
        <f>IF(L27="","",($D27-L27)/$D27)</f>
        <v>4.3268203901749493E-2</v>
      </c>
      <c r="BI27" s="68">
        <f>IF(M27="","",($D27-M27)/$D27)</f>
        <v>0.23576589504083775</v>
      </c>
      <c r="BJ27" s="68" t="str">
        <f>IF(N27="","",($D27-N27)/$D27)</f>
        <v/>
      </c>
      <c r="BK27" s="68" t="str">
        <f>IF(O27="","",($D27-O27)/$D27)</f>
        <v/>
      </c>
      <c r="BL27" s="68" t="str">
        <f>IF(P27="","",($D27-P27)/$D27)</f>
        <v/>
      </c>
      <c r="BM27" s="68" t="str">
        <f>IF(Q27="","",($D27-Q27)/$D27)</f>
        <v/>
      </c>
      <c r="BN27" s="68" t="str">
        <f>IF(R27="","",($D27-R27)/$D27)</f>
        <v/>
      </c>
      <c r="BO27" s="68" t="str">
        <f>IF(S27="","",($D27-S27)/$D27)</f>
        <v/>
      </c>
      <c r="BP27" s="68" t="str">
        <f>IF(T27="","",($D27-T27)/$D27)</f>
        <v/>
      </c>
      <c r="BQ27" s="68" t="str">
        <f>IF(U27="","",($D27-U27)/$D27)</f>
        <v/>
      </c>
      <c r="BR27" s="68" t="str">
        <f>IF(V27="","",($D27-V27)/$D27)</f>
        <v/>
      </c>
      <c r="BS27" s="68" t="str">
        <f>IF(W27="","",($D27-W27)/$D27)</f>
        <v/>
      </c>
      <c r="BT27" s="68" t="str">
        <f>IF(X27="","",($D27-X27)/$D27)</f>
        <v/>
      </c>
      <c r="BU27" s="68" t="str">
        <f>IF(Y27="","",($D27-Y27)/$D27)</f>
        <v/>
      </c>
      <c r="BV27" s="68" t="str">
        <f>IF(Z27="","",($D27-Z27)/$D27)</f>
        <v/>
      </c>
      <c r="BW27" s="68" t="str">
        <f>IF(AA27="","",($D27-AA27)/$D27)</f>
        <v/>
      </c>
      <c r="BX27" s="68" t="str">
        <f>IF(AB27="","",($D27-AB27)/$D27)</f>
        <v/>
      </c>
    </row>
    <row r="28" spans="1:76" ht="24" x14ac:dyDescent="0.25">
      <c r="A28" s="100"/>
      <c r="B28" s="103" t="s">
        <v>81</v>
      </c>
      <c r="C28" s="102" t="s">
        <v>96</v>
      </c>
      <c r="D28" s="88">
        <v>3.8888888888888888</v>
      </c>
      <c r="E28" s="101">
        <v>2.3565764035062085</v>
      </c>
      <c r="F28" s="92">
        <f>IF(C28="","",IF(D28="",MAX(I28:AB28),D28))</f>
        <v>3.8888888888888888</v>
      </c>
      <c r="G28" s="46">
        <f>IF(OR(E28="",F28=""),"",ROUND(E28*F28,2))</f>
        <v>9.16</v>
      </c>
      <c r="H28" s="14" t="str">
        <f>IF(C28&lt;&gt;"",IF(OR(D28="",E28=""),"ERROR",""),"")</f>
        <v/>
      </c>
      <c r="I28" s="54">
        <v>2.9</v>
      </c>
      <c r="J28" s="54">
        <v>2.59</v>
      </c>
      <c r="K28" s="54">
        <v>2.8109999999999999</v>
      </c>
      <c r="L28" s="54">
        <v>3.58</v>
      </c>
      <c r="M28" s="54">
        <v>2.7669999999999999</v>
      </c>
      <c r="N28" s="54"/>
      <c r="O28" s="54"/>
      <c r="P28" s="54"/>
      <c r="Q28" s="54"/>
      <c r="R28" s="54"/>
      <c r="S28" s="54"/>
      <c r="T28" s="54"/>
      <c r="U28" s="54"/>
      <c r="V28" s="54"/>
      <c r="W28" s="54"/>
      <c r="X28" s="54"/>
      <c r="Y28" s="54"/>
      <c r="Z28" s="54"/>
      <c r="AA28" s="54"/>
      <c r="AB28" s="54"/>
      <c r="AC28" s="3"/>
      <c r="AD28" s="3"/>
      <c r="AE28" s="3"/>
      <c r="AF28" s="42">
        <f>IF(MIN(AG28:AZ28)=0,"",MIN(AG28:AZ28))</f>
        <v>6.1</v>
      </c>
      <c r="AG28" s="59">
        <f>IF($C28="","",IF(I$9="","",IF(I28="","NO",IF(I28&gt;$F28,"EXCEDE",ROUND($E28*I28,2)))))</f>
        <v>6.83</v>
      </c>
      <c r="AH28" s="59">
        <f>IF($C28="","",IF(J$9="","",IF(J28="","NO",IF(J28&gt;$F28,"EXCEDE",ROUND($E28*J28,2)))))</f>
        <v>6.1</v>
      </c>
      <c r="AI28" s="59">
        <f>IF($C28="","",IF(K$9="","",IF(K28="","NO",IF(K28&gt;$F28,"EXCEDE",ROUND($E28*K28,2)))))</f>
        <v>6.62</v>
      </c>
      <c r="AJ28" s="59">
        <f>IF($C28="","",IF(L$9="","",IF(L28="","NO",IF(L28&gt;$F28,"EXCEDE",ROUND($E28*L28,2)))))</f>
        <v>8.44</v>
      </c>
      <c r="AK28" s="59">
        <f>IF($C28="","",IF(M$9="","",IF(M28="","NO",IF(M28&gt;$F28,"EXCEDE",ROUND($E28*M28,2)))))</f>
        <v>6.52</v>
      </c>
      <c r="AL28" s="59" t="str">
        <f>IF($C28="","",IF(N$9="","",IF(N28="","NO",IF(N28&gt;$F28,"EXCEDE",ROUND($E28*N28,2)))))</f>
        <v/>
      </c>
      <c r="AM28" s="59" t="str">
        <f>IF($C28="","",IF(O$9="","",IF(O28="","NO",IF(O28&gt;$F28,"EXCEDE",ROUND($E28*O28,2)))))</f>
        <v/>
      </c>
      <c r="AN28" s="59" t="str">
        <f>IF($C28="","",IF(P$9="","",IF(P28="","NO",IF(P28&gt;$F28,"EXCEDE",ROUND($E28*P28,2)))))</f>
        <v/>
      </c>
      <c r="AO28" s="59" t="str">
        <f>IF($C28="","",IF(Q$9="","",IF(Q28="","NO",IF(Q28&gt;$F28,"EXCEDE",ROUND($E28*Q28,2)))))</f>
        <v/>
      </c>
      <c r="AP28" s="59" t="str">
        <f>IF($C28="","",IF(R$9="","",IF(R28="","NO",IF(R28&gt;$F28,"EXCEDE",ROUND($E28*R28,2)))))</f>
        <v/>
      </c>
      <c r="AQ28" s="59" t="str">
        <f>IF($C28="","",IF(S$9="","",IF(S28="","NO",IF(S28&gt;$F28,"EXCEDE",ROUND($E28*S28,2)))))</f>
        <v/>
      </c>
      <c r="AR28" s="59" t="str">
        <f>IF($C28="","",IF(T$9="","",IF(T28="","NO",IF(T28&gt;$F28,"EXCEDE",ROUND($E28*T28,2)))))</f>
        <v/>
      </c>
      <c r="AS28" s="59" t="str">
        <f>IF($C28="","",IF(U$9="","",IF(U28="","NO",IF(U28&gt;$F28,"EXCEDE",ROUND($E28*U28,2)))))</f>
        <v/>
      </c>
      <c r="AT28" s="59" t="str">
        <f>IF($C28="","",IF(V$9="","",IF(V28="","NO",IF(V28&gt;$F28,"EXCEDE",ROUND($E28*V28,2)))))</f>
        <v/>
      </c>
      <c r="AU28" s="59" t="str">
        <f>IF($C28="","",IF(W$9="","",IF(W28="","NO",IF(W28&gt;$F28,"EXCEDE",ROUND($E28*W28,2)))))</f>
        <v/>
      </c>
      <c r="AV28" s="59" t="str">
        <f>IF($C28="","",IF(X$9="","",IF(X28="","NO",IF(X28&gt;$F28,"EXCEDE",ROUND($E28*X28,2)))))</f>
        <v/>
      </c>
      <c r="AW28" s="59" t="str">
        <f>IF($C28="","",IF(Y$9="","",IF(Y28="","NO",IF(Y28&gt;$F28,"EXCEDE",ROUND($E28*Y28,2)))))</f>
        <v/>
      </c>
      <c r="AX28" s="59" t="str">
        <f>IF($C28="","",IF(Z$9="","",IF(Z28="","NO",IF(Z28&gt;$F28,"EXCEDE",ROUND($E28*Z28,2)))))</f>
        <v/>
      </c>
      <c r="AY28" s="59" t="str">
        <f>IF($C28="","",IF(AA$9="","",IF(AA28="","NO",IF(AA28&gt;$F28,"EXCEDE",ROUND($E28*AA28,2)))))</f>
        <v/>
      </c>
      <c r="AZ28" s="59" t="str">
        <f>IF($C28="","",IF(AB$9="","",IF(AB28="","NO",IF(AB28&gt;$F28,"EXCEDE",ROUND($E28*AB28,2)))))</f>
        <v/>
      </c>
      <c r="BA28" s="2"/>
      <c r="BB28" s="2"/>
      <c r="BC28" s="2"/>
      <c r="BE28" s="65">
        <f>IF(I28="","",($D28-I28)/$D28)</f>
        <v>0.25428571428571428</v>
      </c>
      <c r="BF28" s="65">
        <f>IF(J28="","",($D28-J28)/$D28)</f>
        <v>0.33400000000000002</v>
      </c>
      <c r="BG28" s="65">
        <f>IF(K28="","",($D28-K28)/$D28)</f>
        <v>0.27717142857142857</v>
      </c>
      <c r="BH28" s="65">
        <f>IF(L28="","",($D28-L28)/$D28)</f>
        <v>7.9428571428571404E-2</v>
      </c>
      <c r="BI28" s="68">
        <f>IF(M28="","",($D28-M28)/$D28)</f>
        <v>0.28848571428571429</v>
      </c>
      <c r="BJ28" s="68" t="str">
        <f>IF(N28="","",($D28-N28)/$D28)</f>
        <v/>
      </c>
      <c r="BK28" s="68" t="str">
        <f>IF(O28="","",($D28-O28)/$D28)</f>
        <v/>
      </c>
      <c r="BL28" s="68" t="str">
        <f>IF(P28="","",($D28-P28)/$D28)</f>
        <v/>
      </c>
      <c r="BM28" s="68" t="str">
        <f>IF(Q28="","",($D28-Q28)/$D28)</f>
        <v/>
      </c>
      <c r="BN28" s="68" t="str">
        <f>IF(R28="","",($D28-R28)/$D28)</f>
        <v/>
      </c>
      <c r="BO28" s="68" t="str">
        <f>IF(S28="","",($D28-S28)/$D28)</f>
        <v/>
      </c>
      <c r="BP28" s="68" t="str">
        <f>IF(T28="","",($D28-T28)/$D28)</f>
        <v/>
      </c>
      <c r="BQ28" s="68" t="str">
        <f>IF(U28="","",($D28-U28)/$D28)</f>
        <v/>
      </c>
      <c r="BR28" s="68" t="str">
        <f>IF(V28="","",($D28-V28)/$D28)</f>
        <v/>
      </c>
      <c r="BS28" s="68" t="str">
        <f>IF(W28="","",($D28-W28)/$D28)</f>
        <v/>
      </c>
      <c r="BT28" s="68" t="str">
        <f>IF(X28="","",($D28-X28)/$D28)</f>
        <v/>
      </c>
      <c r="BU28" s="68" t="str">
        <f>IF(Y28="","",($D28-Y28)/$D28)</f>
        <v/>
      </c>
      <c r="BV28" s="68" t="str">
        <f>IF(Z28="","",($D28-Z28)/$D28)</f>
        <v/>
      </c>
      <c r="BW28" s="68" t="str">
        <f>IF(AA28="","",($D28-AA28)/$D28)</f>
        <v/>
      </c>
      <c r="BX28" s="68" t="str">
        <f>IF(AB28="","",($D28-AB28)/$D28)</f>
        <v/>
      </c>
    </row>
    <row r="29" spans="1:76" x14ac:dyDescent="0.25">
      <c r="A29" s="100"/>
      <c r="B29" s="103" t="s">
        <v>82</v>
      </c>
      <c r="C29" s="102" t="s">
        <v>49</v>
      </c>
      <c r="D29" s="88">
        <v>6</v>
      </c>
      <c r="E29" s="101">
        <v>4.0398452631535006E-2</v>
      </c>
      <c r="F29" s="92">
        <f>IF(C29="","",IF(D29="",MAX(I29:AB29),D29))</f>
        <v>6</v>
      </c>
      <c r="G29" s="46">
        <f>IF(OR(E29="",F29=""),"",ROUND(E29*F29,2))</f>
        <v>0.24</v>
      </c>
      <c r="H29" s="14" t="str">
        <f>IF(C29&lt;&gt;"",IF(OR(D29="",E29=""),"ERROR",""),"")</f>
        <v/>
      </c>
      <c r="I29" s="54">
        <v>3.33</v>
      </c>
      <c r="J29" s="54">
        <v>5.98</v>
      </c>
      <c r="K29" s="54">
        <v>3.1720000000000002</v>
      </c>
      <c r="L29" s="54">
        <v>4.2</v>
      </c>
      <c r="M29" s="54">
        <v>2.5779999999999998</v>
      </c>
      <c r="N29" s="54"/>
      <c r="O29" s="54"/>
      <c r="P29" s="54"/>
      <c r="Q29" s="54"/>
      <c r="R29" s="54"/>
      <c r="S29" s="54"/>
      <c r="T29" s="54"/>
      <c r="U29" s="54"/>
      <c r="V29" s="54"/>
      <c r="W29" s="54"/>
      <c r="X29" s="54"/>
      <c r="Y29" s="54"/>
      <c r="Z29" s="54"/>
      <c r="AA29" s="54"/>
      <c r="AB29" s="54"/>
      <c r="AC29" s="3"/>
      <c r="AD29" s="3"/>
      <c r="AE29" s="3"/>
      <c r="AF29" s="42">
        <f>IF(MIN(AG29:AZ29)=0,"",MIN(AG29:AZ29))</f>
        <v>0.1</v>
      </c>
      <c r="AG29" s="59">
        <f>IF($C29="","",IF(I$9="","",IF(I29="","NO",IF(I29&gt;$F29,"EXCEDE",ROUND($E29*I29,2)))))</f>
        <v>0.13</v>
      </c>
      <c r="AH29" s="59">
        <f>IF($C29="","",IF(J$9="","",IF(J29="","NO",IF(J29&gt;$F29,"EXCEDE",ROUND($E29*J29,2)))))</f>
        <v>0.24</v>
      </c>
      <c r="AI29" s="59">
        <f>IF($C29="","",IF(K$9="","",IF(K29="","NO",IF(K29&gt;$F29,"EXCEDE",ROUND($E29*K29,2)))))</f>
        <v>0.13</v>
      </c>
      <c r="AJ29" s="59">
        <f>IF($C29="","",IF(L$9="","",IF(L29="","NO",IF(L29&gt;$F29,"EXCEDE",ROUND($E29*L29,2)))))</f>
        <v>0.17</v>
      </c>
      <c r="AK29" s="59">
        <f>IF($C29="","",IF(M$9="","",IF(M29="","NO",IF(M29&gt;$F29,"EXCEDE",ROUND($E29*M29,2)))))</f>
        <v>0.1</v>
      </c>
      <c r="AL29" s="59" t="str">
        <f>IF($C29="","",IF(N$9="","",IF(N29="","NO",IF(N29&gt;$F29,"EXCEDE",ROUND($E29*N29,2)))))</f>
        <v/>
      </c>
      <c r="AM29" s="59" t="str">
        <f>IF($C29="","",IF(O$9="","",IF(O29="","NO",IF(O29&gt;$F29,"EXCEDE",ROUND($E29*O29,2)))))</f>
        <v/>
      </c>
      <c r="AN29" s="59" t="str">
        <f>IF($C29="","",IF(P$9="","",IF(P29="","NO",IF(P29&gt;$F29,"EXCEDE",ROUND($E29*P29,2)))))</f>
        <v/>
      </c>
      <c r="AO29" s="59" t="str">
        <f>IF($C29="","",IF(Q$9="","",IF(Q29="","NO",IF(Q29&gt;$F29,"EXCEDE",ROUND($E29*Q29,2)))))</f>
        <v/>
      </c>
      <c r="AP29" s="59" t="str">
        <f>IF($C29="","",IF(R$9="","",IF(R29="","NO",IF(R29&gt;$F29,"EXCEDE",ROUND($E29*R29,2)))))</f>
        <v/>
      </c>
      <c r="AQ29" s="59" t="str">
        <f>IF($C29="","",IF(S$9="","",IF(S29="","NO",IF(S29&gt;$F29,"EXCEDE",ROUND($E29*S29,2)))))</f>
        <v/>
      </c>
      <c r="AR29" s="59" t="str">
        <f>IF($C29="","",IF(T$9="","",IF(T29="","NO",IF(T29&gt;$F29,"EXCEDE",ROUND($E29*T29,2)))))</f>
        <v/>
      </c>
      <c r="AS29" s="59" t="str">
        <f>IF($C29="","",IF(U$9="","",IF(U29="","NO",IF(U29&gt;$F29,"EXCEDE",ROUND($E29*U29,2)))))</f>
        <v/>
      </c>
      <c r="AT29" s="59" t="str">
        <f>IF($C29="","",IF(V$9="","",IF(V29="","NO",IF(V29&gt;$F29,"EXCEDE",ROUND($E29*V29,2)))))</f>
        <v/>
      </c>
      <c r="AU29" s="59" t="str">
        <f>IF($C29="","",IF(W$9="","",IF(W29="","NO",IF(W29&gt;$F29,"EXCEDE",ROUND($E29*W29,2)))))</f>
        <v/>
      </c>
      <c r="AV29" s="59" t="str">
        <f>IF($C29="","",IF(X$9="","",IF(X29="","NO",IF(X29&gt;$F29,"EXCEDE",ROUND($E29*X29,2)))))</f>
        <v/>
      </c>
      <c r="AW29" s="59" t="str">
        <f>IF($C29="","",IF(Y$9="","",IF(Y29="","NO",IF(Y29&gt;$F29,"EXCEDE",ROUND($E29*Y29,2)))))</f>
        <v/>
      </c>
      <c r="AX29" s="59" t="str">
        <f>IF($C29="","",IF(Z$9="","",IF(Z29="","NO",IF(Z29&gt;$F29,"EXCEDE",ROUND($E29*Z29,2)))))</f>
        <v/>
      </c>
      <c r="AY29" s="59" t="str">
        <f>IF($C29="","",IF(AA$9="","",IF(AA29="","NO",IF(AA29&gt;$F29,"EXCEDE",ROUND($E29*AA29,2)))))</f>
        <v/>
      </c>
      <c r="AZ29" s="59" t="str">
        <f>IF($C29="","",IF(AB$9="","",IF(AB29="","NO",IF(AB29&gt;$F29,"EXCEDE",ROUND($E29*AB29,2)))))</f>
        <v/>
      </c>
      <c r="BA29" s="2"/>
      <c r="BB29" s="2"/>
      <c r="BC29" s="2"/>
      <c r="BE29" s="65">
        <f>IF(I29="","",($D29-I29)/$D29)</f>
        <v>0.44500000000000001</v>
      </c>
      <c r="BF29" s="65">
        <f>IF(J29="","",($D29-J29)/$D29)</f>
        <v>3.3333333333332624E-3</v>
      </c>
      <c r="BG29" s="65">
        <f>IF(K29="","",($D29-K29)/$D29)</f>
        <v>0.47133333333333333</v>
      </c>
      <c r="BH29" s="65">
        <f>IF(L29="","",($D29-L29)/$D29)</f>
        <v>0.3</v>
      </c>
      <c r="BI29" s="68">
        <f>IF(M29="","",($D29-M29)/$D29)</f>
        <v>0.57033333333333336</v>
      </c>
      <c r="BJ29" s="68" t="str">
        <f>IF(N29="","",($D29-N29)/$D29)</f>
        <v/>
      </c>
      <c r="BK29" s="68" t="str">
        <f>IF(O29="","",($D29-O29)/$D29)</f>
        <v/>
      </c>
      <c r="BL29" s="68" t="str">
        <f>IF(P29="","",($D29-P29)/$D29)</f>
        <v/>
      </c>
      <c r="BM29" s="68" t="str">
        <f>IF(Q29="","",($D29-Q29)/$D29)</f>
        <v/>
      </c>
      <c r="BN29" s="68" t="str">
        <f>IF(R29="","",($D29-R29)/$D29)</f>
        <v/>
      </c>
      <c r="BO29" s="68" t="str">
        <f>IF(S29="","",($D29-S29)/$D29)</f>
        <v/>
      </c>
      <c r="BP29" s="68" t="str">
        <f>IF(T29="","",($D29-T29)/$D29)</f>
        <v/>
      </c>
      <c r="BQ29" s="68" t="str">
        <f>IF(U29="","",($D29-U29)/$D29)</f>
        <v/>
      </c>
      <c r="BR29" s="68" t="str">
        <f>IF(V29="","",($D29-V29)/$D29)</f>
        <v/>
      </c>
      <c r="BS29" s="68" t="str">
        <f>IF(W29="","",($D29-W29)/$D29)</f>
        <v/>
      </c>
      <c r="BT29" s="68" t="str">
        <f>IF(X29="","",($D29-X29)/$D29)</f>
        <v/>
      </c>
      <c r="BU29" s="68" t="str">
        <f>IF(Y29="","",($D29-Y29)/$D29)</f>
        <v/>
      </c>
      <c r="BV29" s="68" t="str">
        <f>IF(Z29="","",($D29-Z29)/$D29)</f>
        <v/>
      </c>
      <c r="BW29" s="68" t="str">
        <f>IF(AA29="","",($D29-AA29)/$D29)</f>
        <v/>
      </c>
      <c r="BX29" s="68" t="str">
        <f>IF(AB29="","",($D29-AB29)/$D29)</f>
        <v/>
      </c>
    </row>
    <row r="30" spans="1:76" x14ac:dyDescent="0.25">
      <c r="A30" s="100"/>
      <c r="B30" s="103" t="s">
        <v>83</v>
      </c>
      <c r="C30" s="102" t="s">
        <v>50</v>
      </c>
      <c r="D30" s="88">
        <v>4</v>
      </c>
      <c r="E30" s="101">
        <v>0.48478143157842007</v>
      </c>
      <c r="F30" s="92">
        <f>IF(C30="","",IF(D30="",MAX(I30:AB30),D30))</f>
        <v>4</v>
      </c>
      <c r="G30" s="46">
        <f>IF(OR(E30="",F30=""),"",ROUND(E30*F30,2))</f>
        <v>1.94</v>
      </c>
      <c r="H30" s="14" t="str">
        <f>IF(C30&lt;&gt;"",IF(OR(D30="",E30=""),"ERROR",""),"")</f>
        <v/>
      </c>
      <c r="I30" s="54">
        <v>3.14</v>
      </c>
      <c r="J30" s="54">
        <v>4</v>
      </c>
      <c r="K30" s="54">
        <v>2.9809999999999999</v>
      </c>
      <c r="L30" s="54">
        <v>3.6259999999999999</v>
      </c>
      <c r="M30" s="54">
        <v>3.3340000000000001</v>
      </c>
      <c r="N30" s="54"/>
      <c r="O30" s="54"/>
      <c r="P30" s="54"/>
      <c r="Q30" s="54"/>
      <c r="R30" s="54"/>
      <c r="S30" s="54"/>
      <c r="T30" s="54"/>
      <c r="U30" s="54"/>
      <c r="V30" s="54"/>
      <c r="W30" s="54"/>
      <c r="X30" s="54"/>
      <c r="Y30" s="54"/>
      <c r="Z30" s="54"/>
      <c r="AA30" s="54"/>
      <c r="AB30" s="54"/>
      <c r="AC30" s="3"/>
      <c r="AD30" s="3"/>
      <c r="AE30" s="3"/>
      <c r="AF30" s="42">
        <f>IF(MIN(AG30:AZ30)=0,"",MIN(AG30:AZ30))</f>
        <v>1.45</v>
      </c>
      <c r="AG30" s="59">
        <f>IF($C30="","",IF(I$9="","",IF(I30="","NO",IF(I30&gt;$F30,"EXCEDE",ROUND($E30*I30,2)))))</f>
        <v>1.52</v>
      </c>
      <c r="AH30" s="59">
        <f>IF($C30="","",IF(J$9="","",IF(J30="","NO",IF(J30&gt;$F30,"EXCEDE",ROUND($E30*J30,2)))))</f>
        <v>1.94</v>
      </c>
      <c r="AI30" s="59">
        <f>IF($C30="","",IF(K$9="","",IF(K30="","NO",IF(K30&gt;$F30,"EXCEDE",ROUND($E30*K30,2)))))</f>
        <v>1.45</v>
      </c>
      <c r="AJ30" s="59">
        <f>IF($C30="","",IF(L$9="","",IF(L30="","NO",IF(L30&gt;$F30,"EXCEDE",ROUND($E30*L30,2)))))</f>
        <v>1.76</v>
      </c>
      <c r="AK30" s="59">
        <f>IF($C30="","",IF(M$9="","",IF(M30="","NO",IF(M30&gt;$F30,"EXCEDE",ROUND($E30*M30,2)))))</f>
        <v>1.62</v>
      </c>
      <c r="AL30" s="59" t="str">
        <f>IF($C30="","",IF(N$9="","",IF(N30="","NO",IF(N30&gt;$F30,"EXCEDE",ROUND($E30*N30,2)))))</f>
        <v/>
      </c>
      <c r="AM30" s="59" t="str">
        <f>IF($C30="","",IF(O$9="","",IF(O30="","NO",IF(O30&gt;$F30,"EXCEDE",ROUND($E30*O30,2)))))</f>
        <v/>
      </c>
      <c r="AN30" s="59" t="str">
        <f>IF($C30="","",IF(P$9="","",IF(P30="","NO",IF(P30&gt;$F30,"EXCEDE",ROUND($E30*P30,2)))))</f>
        <v/>
      </c>
      <c r="AO30" s="59" t="str">
        <f>IF($C30="","",IF(Q$9="","",IF(Q30="","NO",IF(Q30&gt;$F30,"EXCEDE",ROUND($E30*Q30,2)))))</f>
        <v/>
      </c>
      <c r="AP30" s="59" t="str">
        <f>IF($C30="","",IF(R$9="","",IF(R30="","NO",IF(R30&gt;$F30,"EXCEDE",ROUND($E30*R30,2)))))</f>
        <v/>
      </c>
      <c r="AQ30" s="59" t="str">
        <f>IF($C30="","",IF(S$9="","",IF(S30="","NO",IF(S30&gt;$F30,"EXCEDE",ROUND($E30*S30,2)))))</f>
        <v/>
      </c>
      <c r="AR30" s="59" t="str">
        <f>IF($C30="","",IF(T$9="","",IF(T30="","NO",IF(T30&gt;$F30,"EXCEDE",ROUND($E30*T30,2)))))</f>
        <v/>
      </c>
      <c r="AS30" s="59" t="str">
        <f>IF($C30="","",IF(U$9="","",IF(U30="","NO",IF(U30&gt;$F30,"EXCEDE",ROUND($E30*U30,2)))))</f>
        <v/>
      </c>
      <c r="AT30" s="59" t="str">
        <f>IF($C30="","",IF(V$9="","",IF(V30="","NO",IF(V30&gt;$F30,"EXCEDE",ROUND($E30*V30,2)))))</f>
        <v/>
      </c>
      <c r="AU30" s="59" t="str">
        <f>IF($C30="","",IF(W$9="","",IF(W30="","NO",IF(W30&gt;$F30,"EXCEDE",ROUND($E30*W30,2)))))</f>
        <v/>
      </c>
      <c r="AV30" s="59" t="str">
        <f>IF($C30="","",IF(X$9="","",IF(X30="","NO",IF(X30&gt;$F30,"EXCEDE",ROUND($E30*X30,2)))))</f>
        <v/>
      </c>
      <c r="AW30" s="59" t="str">
        <f>IF($C30="","",IF(Y$9="","",IF(Y30="","NO",IF(Y30&gt;$F30,"EXCEDE",ROUND($E30*Y30,2)))))</f>
        <v/>
      </c>
      <c r="AX30" s="59" t="str">
        <f>IF($C30="","",IF(Z$9="","",IF(Z30="","NO",IF(Z30&gt;$F30,"EXCEDE",ROUND($E30*Z30,2)))))</f>
        <v/>
      </c>
      <c r="AY30" s="59" t="str">
        <f>IF($C30="","",IF(AA$9="","",IF(AA30="","NO",IF(AA30&gt;$F30,"EXCEDE",ROUND($E30*AA30,2)))))</f>
        <v/>
      </c>
      <c r="AZ30" s="59" t="str">
        <f>IF($C30="","",IF(AB$9="","",IF(AB30="","NO",IF(AB30&gt;$F30,"EXCEDE",ROUND($E30*AB30,2)))))</f>
        <v/>
      </c>
      <c r="BA30" s="2"/>
      <c r="BB30" s="2"/>
      <c r="BC30" s="2"/>
      <c r="BE30" s="65">
        <f>IF(I30="","",($D30-I30)/$D30)</f>
        <v>0.21499999999999997</v>
      </c>
      <c r="BF30" s="65">
        <f>IF(J30="","",($D30-J30)/$D30)</f>
        <v>0</v>
      </c>
      <c r="BG30" s="65">
        <f>IF(K30="","",($D30-K30)/$D30)</f>
        <v>0.25475000000000003</v>
      </c>
      <c r="BH30" s="65">
        <f>IF(L30="","",($D30-L30)/$D30)</f>
        <v>9.3500000000000028E-2</v>
      </c>
      <c r="BI30" s="68">
        <f>IF(M30="","",($D30-M30)/$D30)</f>
        <v>0.16649999999999998</v>
      </c>
      <c r="BJ30" s="68" t="str">
        <f>IF(N30="","",($D30-N30)/$D30)</f>
        <v/>
      </c>
      <c r="BK30" s="68" t="str">
        <f>IF(O30="","",($D30-O30)/$D30)</f>
        <v/>
      </c>
      <c r="BL30" s="68" t="str">
        <f>IF(P30="","",($D30-P30)/$D30)</f>
        <v/>
      </c>
      <c r="BM30" s="68" t="str">
        <f>IF(Q30="","",($D30-Q30)/$D30)</f>
        <v/>
      </c>
      <c r="BN30" s="68" t="str">
        <f>IF(R30="","",($D30-R30)/$D30)</f>
        <v/>
      </c>
      <c r="BO30" s="68" t="str">
        <f>IF(S30="","",($D30-S30)/$D30)</f>
        <v/>
      </c>
      <c r="BP30" s="68" t="str">
        <f>IF(T30="","",($D30-T30)/$D30)</f>
        <v/>
      </c>
      <c r="BQ30" s="68" t="str">
        <f>IF(U30="","",($D30-U30)/$D30)</f>
        <v/>
      </c>
      <c r="BR30" s="68" t="str">
        <f>IF(V30="","",($D30-V30)/$D30)</f>
        <v/>
      </c>
      <c r="BS30" s="68" t="str">
        <f>IF(W30="","",($D30-W30)/$D30)</f>
        <v/>
      </c>
      <c r="BT30" s="68" t="str">
        <f>IF(X30="","",($D30-X30)/$D30)</f>
        <v/>
      </c>
      <c r="BU30" s="68" t="str">
        <f>IF(Y30="","",($D30-Y30)/$D30)</f>
        <v/>
      </c>
      <c r="BV30" s="68" t="str">
        <f>IF(Z30="","",($D30-Z30)/$D30)</f>
        <v/>
      </c>
      <c r="BW30" s="68" t="str">
        <f>IF(AA30="","",($D30-AA30)/$D30)</f>
        <v/>
      </c>
      <c r="BX30" s="68" t="str">
        <f>IF(AB30="","",($D30-AB30)/$D30)</f>
        <v/>
      </c>
    </row>
    <row r="31" spans="1:76" x14ac:dyDescent="0.25">
      <c r="A31" s="100"/>
      <c r="B31" s="103" t="s">
        <v>84</v>
      </c>
      <c r="C31" s="102" t="s">
        <v>51</v>
      </c>
      <c r="D31" s="88">
        <v>8</v>
      </c>
      <c r="E31" s="101">
        <v>0.21545841403485333</v>
      </c>
      <c r="F31" s="92">
        <f>IF(C31="","",IF(D31="",MAX(I31:AB31),D31))</f>
        <v>8</v>
      </c>
      <c r="G31" s="46">
        <f>IF(OR(E31="",F31=""),"",ROUND(E31*F31,2))</f>
        <v>1.72</v>
      </c>
      <c r="H31" s="14" t="str">
        <f>IF(C31&lt;&gt;"",IF(OR(D31="",E31=""),"ERROR",""),"")</f>
        <v/>
      </c>
      <c r="I31" s="54">
        <v>4.47</v>
      </c>
      <c r="J31" s="54">
        <v>8</v>
      </c>
      <c r="K31" s="54">
        <v>2.75</v>
      </c>
      <c r="L31" s="54">
        <v>5.37</v>
      </c>
      <c r="M31" s="54"/>
      <c r="N31" s="54"/>
      <c r="O31" s="54"/>
      <c r="P31" s="54"/>
      <c r="Q31" s="54"/>
      <c r="R31" s="54"/>
      <c r="S31" s="54"/>
      <c r="T31" s="54"/>
      <c r="U31" s="54"/>
      <c r="V31" s="54"/>
      <c r="W31" s="54"/>
      <c r="X31" s="54"/>
      <c r="Y31" s="54"/>
      <c r="Z31" s="54"/>
      <c r="AA31" s="54"/>
      <c r="AB31" s="54"/>
      <c r="AC31" s="3"/>
      <c r="AD31" s="3"/>
      <c r="AE31" s="3"/>
      <c r="AF31" s="42">
        <f>IF(MIN(AG31:AZ31)=0,"",MIN(AG31:AZ31))</f>
        <v>0.59</v>
      </c>
      <c r="AG31" s="59">
        <f>IF($C31="","",IF(I$9="","",IF(I31="","NO",IF(I31&gt;$F31,"EXCEDE",ROUND($E31*I31,2)))))</f>
        <v>0.96</v>
      </c>
      <c r="AH31" s="59">
        <f>IF($C31="","",IF(J$9="","",IF(J31="","NO",IF(J31&gt;$F31,"EXCEDE",ROUND($E31*J31,2)))))</f>
        <v>1.72</v>
      </c>
      <c r="AI31" s="59">
        <f>IF($C31="","",IF(K$9="","",IF(K31="","NO",IF(K31&gt;$F31,"EXCEDE",ROUND($E31*K31,2)))))</f>
        <v>0.59</v>
      </c>
      <c r="AJ31" s="59">
        <f>IF($C31="","",IF(L$9="","",IF(L31="","NO",IF(L31&gt;$F31,"EXCEDE",ROUND($E31*L31,2)))))</f>
        <v>1.1599999999999999</v>
      </c>
      <c r="AK31" s="59" t="str">
        <f>IF($C31="","",IF(M$9="","",IF(M31="","NO",IF(M31&gt;$F31,"EXCEDE",ROUND($E31*M31,2)))))</f>
        <v>NO</v>
      </c>
      <c r="AL31" s="59" t="str">
        <f>IF($C31="","",IF(N$9="","",IF(N31="","NO",IF(N31&gt;$F31,"EXCEDE",ROUND($E31*N31,2)))))</f>
        <v/>
      </c>
      <c r="AM31" s="59" t="str">
        <f>IF($C31="","",IF(O$9="","",IF(O31="","NO",IF(O31&gt;$F31,"EXCEDE",ROUND($E31*O31,2)))))</f>
        <v/>
      </c>
      <c r="AN31" s="59" t="str">
        <f>IF($C31="","",IF(P$9="","",IF(P31="","NO",IF(P31&gt;$F31,"EXCEDE",ROUND($E31*P31,2)))))</f>
        <v/>
      </c>
      <c r="AO31" s="59" t="str">
        <f>IF($C31="","",IF(Q$9="","",IF(Q31="","NO",IF(Q31&gt;$F31,"EXCEDE",ROUND($E31*Q31,2)))))</f>
        <v/>
      </c>
      <c r="AP31" s="59" t="str">
        <f>IF($C31="","",IF(R$9="","",IF(R31="","NO",IF(R31&gt;$F31,"EXCEDE",ROUND($E31*R31,2)))))</f>
        <v/>
      </c>
      <c r="AQ31" s="59" t="str">
        <f>IF($C31="","",IF(S$9="","",IF(S31="","NO",IF(S31&gt;$F31,"EXCEDE",ROUND($E31*S31,2)))))</f>
        <v/>
      </c>
      <c r="AR31" s="59" t="str">
        <f>IF($C31="","",IF(T$9="","",IF(T31="","NO",IF(T31&gt;$F31,"EXCEDE",ROUND($E31*T31,2)))))</f>
        <v/>
      </c>
      <c r="AS31" s="59" t="str">
        <f>IF($C31="","",IF(U$9="","",IF(U31="","NO",IF(U31&gt;$F31,"EXCEDE",ROUND($E31*U31,2)))))</f>
        <v/>
      </c>
      <c r="AT31" s="59" t="str">
        <f>IF($C31="","",IF(V$9="","",IF(V31="","NO",IF(V31&gt;$F31,"EXCEDE",ROUND($E31*V31,2)))))</f>
        <v/>
      </c>
      <c r="AU31" s="59" t="str">
        <f>IF($C31="","",IF(W$9="","",IF(W31="","NO",IF(W31&gt;$F31,"EXCEDE",ROUND($E31*W31,2)))))</f>
        <v/>
      </c>
      <c r="AV31" s="59" t="str">
        <f>IF($C31="","",IF(X$9="","",IF(X31="","NO",IF(X31&gt;$F31,"EXCEDE",ROUND($E31*X31,2)))))</f>
        <v/>
      </c>
      <c r="AW31" s="59" t="str">
        <f>IF($C31="","",IF(Y$9="","",IF(Y31="","NO",IF(Y31&gt;$F31,"EXCEDE",ROUND($E31*Y31,2)))))</f>
        <v/>
      </c>
      <c r="AX31" s="59" t="str">
        <f>IF($C31="","",IF(Z$9="","",IF(Z31="","NO",IF(Z31&gt;$F31,"EXCEDE",ROUND($E31*Z31,2)))))</f>
        <v/>
      </c>
      <c r="AY31" s="59" t="str">
        <f>IF($C31="","",IF(AA$9="","",IF(AA31="","NO",IF(AA31&gt;$F31,"EXCEDE",ROUND($E31*AA31,2)))))</f>
        <v/>
      </c>
      <c r="AZ31" s="59" t="str">
        <f>IF($C31="","",IF(AB$9="","",IF(AB31="","NO",IF(AB31&gt;$F31,"EXCEDE",ROUND($E31*AB31,2)))))</f>
        <v/>
      </c>
      <c r="BA31" s="2"/>
      <c r="BB31" s="2"/>
      <c r="BC31" s="2"/>
      <c r="BE31" s="65">
        <f>IF(I31="","",($D31-I31)/$D31)</f>
        <v>0.44125000000000003</v>
      </c>
      <c r="BF31" s="65">
        <f>IF(J31="","",($D31-J31)/$D31)</f>
        <v>0</v>
      </c>
      <c r="BG31" s="65">
        <f>IF(K31="","",($D31-K31)/$D31)</f>
        <v>0.65625</v>
      </c>
      <c r="BH31" s="65">
        <f>IF(L31="","",($D31-L31)/$D31)</f>
        <v>0.32874999999999999</v>
      </c>
      <c r="BI31" s="68" t="str">
        <f>IF(M31="","",($D31-M31)/$D31)</f>
        <v/>
      </c>
      <c r="BJ31" s="68" t="str">
        <f>IF(N31="","",($D31-N31)/$D31)</f>
        <v/>
      </c>
      <c r="BK31" s="68" t="str">
        <f>IF(O31="","",($D31-O31)/$D31)</f>
        <v/>
      </c>
      <c r="BL31" s="68" t="str">
        <f>IF(P31="","",($D31-P31)/$D31)</f>
        <v/>
      </c>
      <c r="BM31" s="68" t="str">
        <f>IF(Q31="","",($D31-Q31)/$D31)</f>
        <v/>
      </c>
      <c r="BN31" s="68" t="str">
        <f>IF(R31="","",($D31-R31)/$D31)</f>
        <v/>
      </c>
      <c r="BO31" s="68" t="str">
        <f>IF(S31="","",($D31-S31)/$D31)</f>
        <v/>
      </c>
      <c r="BP31" s="68" t="str">
        <f>IF(T31="","",($D31-T31)/$D31)</f>
        <v/>
      </c>
      <c r="BQ31" s="68" t="str">
        <f>IF(U31="","",($D31-U31)/$D31)</f>
        <v/>
      </c>
      <c r="BR31" s="68" t="str">
        <f>IF(V31="","",($D31-V31)/$D31)</f>
        <v/>
      </c>
      <c r="BS31" s="68" t="str">
        <f>IF(W31="","",($D31-W31)/$D31)</f>
        <v/>
      </c>
      <c r="BT31" s="68" t="str">
        <f>IF(X31="","",($D31-X31)/$D31)</f>
        <v/>
      </c>
      <c r="BU31" s="68" t="str">
        <f>IF(Y31="","",($D31-Y31)/$D31)</f>
        <v/>
      </c>
      <c r="BV31" s="68" t="str">
        <f>IF(Z31="","",($D31-Z31)/$D31)</f>
        <v/>
      </c>
      <c r="BW31" s="68" t="str">
        <f>IF(AA31="","",($D31-AA31)/$D31)</f>
        <v/>
      </c>
      <c r="BX31" s="68" t="str">
        <f>IF(AB31="","",($D31-AB31)/$D31)</f>
        <v/>
      </c>
    </row>
    <row r="32" spans="1:76" x14ac:dyDescent="0.25">
      <c r="A32" s="100"/>
      <c r="B32" s="103" t="s">
        <v>85</v>
      </c>
      <c r="C32" s="102" t="s">
        <v>52</v>
      </c>
      <c r="D32" s="88">
        <v>9</v>
      </c>
      <c r="E32" s="101">
        <v>0.24239071578921004</v>
      </c>
      <c r="F32" s="92">
        <f>IF(C32="","",IF(D32="",MAX(I32:AB32),D32))</f>
        <v>9</v>
      </c>
      <c r="G32" s="46">
        <f>IF(OR(E32="",F32=""),"",ROUND(E32*F32,2))</f>
        <v>2.1800000000000002</v>
      </c>
      <c r="H32" s="14" t="str">
        <f>IF(C32&lt;&gt;"",IF(OR(D32="",E32=""),"ERROR",""),"")</f>
        <v/>
      </c>
      <c r="I32" s="54">
        <v>6.85</v>
      </c>
      <c r="J32" s="54">
        <v>7.66</v>
      </c>
      <c r="K32" s="54">
        <v>5.9829999999999997</v>
      </c>
      <c r="L32" s="54">
        <v>8.1999999999999993</v>
      </c>
      <c r="M32" s="54">
        <v>6.5696499999999993</v>
      </c>
      <c r="N32" s="54"/>
      <c r="O32" s="54"/>
      <c r="P32" s="54"/>
      <c r="Q32" s="54"/>
      <c r="R32" s="54"/>
      <c r="S32" s="54"/>
      <c r="T32" s="54"/>
      <c r="U32" s="54"/>
      <c r="V32" s="54"/>
      <c r="W32" s="54"/>
      <c r="X32" s="54"/>
      <c r="Y32" s="54"/>
      <c r="Z32" s="54"/>
      <c r="AA32" s="54"/>
      <c r="AB32" s="54"/>
      <c r="AC32" s="3"/>
      <c r="AD32" s="3"/>
      <c r="AE32" s="3"/>
      <c r="AF32" s="42">
        <f>IF(MIN(AG32:AZ32)=0,"",MIN(AG32:AZ32))</f>
        <v>1.45</v>
      </c>
      <c r="AG32" s="59">
        <f>IF($C32="","",IF(I$9="","",IF(I32="","NO",IF(I32&gt;$F32,"EXCEDE",ROUND($E32*I32,2)))))</f>
        <v>1.66</v>
      </c>
      <c r="AH32" s="59">
        <f>IF($C32="","",IF(J$9="","",IF(J32="","NO",IF(J32&gt;$F32,"EXCEDE",ROUND($E32*J32,2)))))</f>
        <v>1.86</v>
      </c>
      <c r="AI32" s="59">
        <f>IF($C32="","",IF(K$9="","",IF(K32="","NO",IF(K32&gt;$F32,"EXCEDE",ROUND($E32*K32,2)))))</f>
        <v>1.45</v>
      </c>
      <c r="AJ32" s="59">
        <f>IF($C32="","",IF(L$9="","",IF(L32="","NO",IF(L32&gt;$F32,"EXCEDE",ROUND($E32*L32,2)))))</f>
        <v>1.99</v>
      </c>
      <c r="AK32" s="59">
        <f>IF($C32="","",IF(M$9="","",IF(M32="","NO",IF(M32&gt;$F32,"EXCEDE",ROUND($E32*M32,2)))))</f>
        <v>1.59</v>
      </c>
      <c r="AL32" s="59" t="str">
        <f>IF($C32="","",IF(N$9="","",IF(N32="","NO",IF(N32&gt;$F32,"EXCEDE",ROUND($E32*N32,2)))))</f>
        <v/>
      </c>
      <c r="AM32" s="59" t="str">
        <f>IF($C32="","",IF(O$9="","",IF(O32="","NO",IF(O32&gt;$F32,"EXCEDE",ROUND($E32*O32,2)))))</f>
        <v/>
      </c>
      <c r="AN32" s="59" t="str">
        <f>IF($C32="","",IF(P$9="","",IF(P32="","NO",IF(P32&gt;$F32,"EXCEDE",ROUND($E32*P32,2)))))</f>
        <v/>
      </c>
      <c r="AO32" s="59" t="str">
        <f>IF($C32="","",IF(Q$9="","",IF(Q32="","NO",IF(Q32&gt;$F32,"EXCEDE",ROUND($E32*Q32,2)))))</f>
        <v/>
      </c>
      <c r="AP32" s="59" t="str">
        <f>IF($C32="","",IF(R$9="","",IF(R32="","NO",IF(R32&gt;$F32,"EXCEDE",ROUND($E32*R32,2)))))</f>
        <v/>
      </c>
      <c r="AQ32" s="59" t="str">
        <f>IF($C32="","",IF(S$9="","",IF(S32="","NO",IF(S32&gt;$F32,"EXCEDE",ROUND($E32*S32,2)))))</f>
        <v/>
      </c>
      <c r="AR32" s="59" t="str">
        <f>IF($C32="","",IF(T$9="","",IF(T32="","NO",IF(T32&gt;$F32,"EXCEDE",ROUND($E32*T32,2)))))</f>
        <v/>
      </c>
      <c r="AS32" s="59" t="str">
        <f>IF($C32="","",IF(U$9="","",IF(U32="","NO",IF(U32&gt;$F32,"EXCEDE",ROUND($E32*U32,2)))))</f>
        <v/>
      </c>
      <c r="AT32" s="59" t="str">
        <f>IF($C32="","",IF(V$9="","",IF(V32="","NO",IF(V32&gt;$F32,"EXCEDE",ROUND($E32*V32,2)))))</f>
        <v/>
      </c>
      <c r="AU32" s="59" t="str">
        <f>IF($C32="","",IF(W$9="","",IF(W32="","NO",IF(W32&gt;$F32,"EXCEDE",ROUND($E32*W32,2)))))</f>
        <v/>
      </c>
      <c r="AV32" s="59" t="str">
        <f>IF($C32="","",IF(X$9="","",IF(X32="","NO",IF(X32&gt;$F32,"EXCEDE",ROUND($E32*X32,2)))))</f>
        <v/>
      </c>
      <c r="AW32" s="59" t="str">
        <f>IF($C32="","",IF(Y$9="","",IF(Y32="","NO",IF(Y32&gt;$F32,"EXCEDE",ROUND($E32*Y32,2)))))</f>
        <v/>
      </c>
      <c r="AX32" s="59" t="str">
        <f>IF($C32="","",IF(Z$9="","",IF(Z32="","NO",IF(Z32&gt;$F32,"EXCEDE",ROUND($E32*Z32,2)))))</f>
        <v/>
      </c>
      <c r="AY32" s="59" t="str">
        <f>IF($C32="","",IF(AA$9="","",IF(AA32="","NO",IF(AA32&gt;$F32,"EXCEDE",ROUND($E32*AA32,2)))))</f>
        <v/>
      </c>
      <c r="AZ32" s="59" t="str">
        <f>IF($C32="","",IF(AB$9="","",IF(AB32="","NO",IF(AB32&gt;$F32,"EXCEDE",ROUND($E32*AB32,2)))))</f>
        <v/>
      </c>
      <c r="BA32" s="2"/>
      <c r="BB32" s="2"/>
      <c r="BC32" s="2"/>
      <c r="BE32" s="65">
        <f>IF(I32="","",($D32-I32)/$D32)</f>
        <v>0.23888888888888893</v>
      </c>
      <c r="BF32" s="65">
        <f>IF(J32="","",($D32-J32)/$D32)</f>
        <v>0.14888888888888888</v>
      </c>
      <c r="BG32" s="65">
        <f>IF(K32="","",($D32-K32)/$D32)</f>
        <v>0.33522222222222225</v>
      </c>
      <c r="BH32" s="65">
        <f>IF(L32="","",($D32-L32)/$D32)</f>
        <v>8.8888888888888962E-2</v>
      </c>
      <c r="BI32" s="68">
        <f>IF(M32="","",($D32-M32)/$D32)</f>
        <v>0.27003888888888894</v>
      </c>
      <c r="BJ32" s="68" t="str">
        <f>IF(N32="","",($D32-N32)/$D32)</f>
        <v/>
      </c>
      <c r="BK32" s="68" t="str">
        <f>IF(O32="","",($D32-O32)/$D32)</f>
        <v/>
      </c>
      <c r="BL32" s="68" t="str">
        <f>IF(P32="","",($D32-P32)/$D32)</f>
        <v/>
      </c>
      <c r="BM32" s="68" t="str">
        <f>IF(Q32="","",($D32-Q32)/$D32)</f>
        <v/>
      </c>
      <c r="BN32" s="68" t="str">
        <f>IF(R32="","",($D32-R32)/$D32)</f>
        <v/>
      </c>
      <c r="BO32" s="68" t="str">
        <f>IF(S32="","",($D32-S32)/$D32)</f>
        <v/>
      </c>
      <c r="BP32" s="68" t="str">
        <f>IF(T32="","",($D32-T32)/$D32)</f>
        <v/>
      </c>
      <c r="BQ32" s="68" t="str">
        <f>IF(U32="","",($D32-U32)/$D32)</f>
        <v/>
      </c>
      <c r="BR32" s="68" t="str">
        <f>IF(V32="","",($D32-V32)/$D32)</f>
        <v/>
      </c>
      <c r="BS32" s="68" t="str">
        <f>IF(W32="","",($D32-W32)/$D32)</f>
        <v/>
      </c>
      <c r="BT32" s="68" t="str">
        <f>IF(X32="","",($D32-X32)/$D32)</f>
        <v/>
      </c>
      <c r="BU32" s="68" t="str">
        <f>IF(Y32="","",($D32-Y32)/$D32)</f>
        <v/>
      </c>
      <c r="BV32" s="68" t="str">
        <f>IF(Z32="","",($D32-Z32)/$D32)</f>
        <v/>
      </c>
      <c r="BW32" s="68" t="str">
        <f>IF(AA32="","",($D32-AA32)/$D32)</f>
        <v/>
      </c>
      <c r="BX32" s="68" t="str">
        <f>IF(AB32="","",($D32-AB32)/$D32)</f>
        <v/>
      </c>
    </row>
    <row r="33" spans="1:76" ht="24" x14ac:dyDescent="0.25">
      <c r="A33" s="100"/>
      <c r="B33" s="103" t="s">
        <v>86</v>
      </c>
      <c r="C33" s="102" t="s">
        <v>53</v>
      </c>
      <c r="D33" s="88">
        <v>3.125</v>
      </c>
      <c r="E33" s="101">
        <v>1.7505996140331836</v>
      </c>
      <c r="F33" s="92">
        <f>IF(C33="","",IF(D33="",MAX(I33:AB33),D33))</f>
        <v>3.125</v>
      </c>
      <c r="G33" s="46">
        <f>IF(OR(E33="",F33=""),"",ROUND(E33*F33,2))</f>
        <v>5.47</v>
      </c>
      <c r="H33" s="14" t="str">
        <f>IF(C33&lt;&gt;"",IF(OR(D33="",E33=""),"ERROR",""),"")</f>
        <v/>
      </c>
      <c r="I33" s="54">
        <v>2.63</v>
      </c>
      <c r="J33" s="54">
        <v>2.38</v>
      </c>
      <c r="K33" s="54">
        <v>2.327</v>
      </c>
      <c r="L33" s="54">
        <v>3.12</v>
      </c>
      <c r="M33" s="54">
        <v>1.9080000000000001</v>
      </c>
      <c r="N33" s="54"/>
      <c r="O33" s="54"/>
      <c r="P33" s="54"/>
      <c r="Q33" s="54"/>
      <c r="R33" s="54"/>
      <c r="S33" s="54"/>
      <c r="T33" s="54"/>
      <c r="U33" s="54"/>
      <c r="V33" s="54"/>
      <c r="W33" s="54"/>
      <c r="X33" s="54"/>
      <c r="Y33" s="54"/>
      <c r="Z33" s="54"/>
      <c r="AA33" s="54"/>
      <c r="AB33" s="54"/>
      <c r="AC33" s="3"/>
      <c r="AD33" s="3"/>
      <c r="AE33" s="3"/>
      <c r="AF33" s="42">
        <f>IF(MIN(AG33:AZ33)=0,"",MIN(AG33:AZ33))</f>
        <v>3.34</v>
      </c>
      <c r="AG33" s="59">
        <f>IF($C33="","",IF(I$9="","",IF(I33="","NO",IF(I33&gt;$F33,"EXCEDE",ROUND($E33*I33,2)))))</f>
        <v>4.5999999999999996</v>
      </c>
      <c r="AH33" s="59">
        <f>IF($C33="","",IF(J$9="","",IF(J33="","NO",IF(J33&gt;$F33,"EXCEDE",ROUND($E33*J33,2)))))</f>
        <v>4.17</v>
      </c>
      <c r="AI33" s="59">
        <f>IF($C33="","",IF(K$9="","",IF(K33="","NO",IF(K33&gt;$F33,"EXCEDE",ROUND($E33*K33,2)))))</f>
        <v>4.07</v>
      </c>
      <c r="AJ33" s="59">
        <f>IF($C33="","",IF(L$9="","",IF(L33="","NO",IF(L33&gt;$F33,"EXCEDE",ROUND($E33*L33,2)))))</f>
        <v>5.46</v>
      </c>
      <c r="AK33" s="59">
        <f>IF($C33="","",IF(M$9="","",IF(M33="","NO",IF(M33&gt;$F33,"EXCEDE",ROUND($E33*M33,2)))))</f>
        <v>3.34</v>
      </c>
      <c r="AL33" s="59" t="str">
        <f>IF($C33="","",IF(N$9="","",IF(N33="","NO",IF(N33&gt;$F33,"EXCEDE",ROUND($E33*N33,2)))))</f>
        <v/>
      </c>
      <c r="AM33" s="59" t="str">
        <f>IF($C33="","",IF(O$9="","",IF(O33="","NO",IF(O33&gt;$F33,"EXCEDE",ROUND($E33*O33,2)))))</f>
        <v/>
      </c>
      <c r="AN33" s="59" t="str">
        <f>IF($C33="","",IF(P$9="","",IF(P33="","NO",IF(P33&gt;$F33,"EXCEDE",ROUND($E33*P33,2)))))</f>
        <v/>
      </c>
      <c r="AO33" s="59" t="str">
        <f>IF($C33="","",IF(Q$9="","",IF(Q33="","NO",IF(Q33&gt;$F33,"EXCEDE",ROUND($E33*Q33,2)))))</f>
        <v/>
      </c>
      <c r="AP33" s="59" t="str">
        <f>IF($C33="","",IF(R$9="","",IF(R33="","NO",IF(R33&gt;$F33,"EXCEDE",ROUND($E33*R33,2)))))</f>
        <v/>
      </c>
      <c r="AQ33" s="59" t="str">
        <f>IF($C33="","",IF(S$9="","",IF(S33="","NO",IF(S33&gt;$F33,"EXCEDE",ROUND($E33*S33,2)))))</f>
        <v/>
      </c>
      <c r="AR33" s="59" t="str">
        <f>IF($C33="","",IF(T$9="","",IF(T33="","NO",IF(T33&gt;$F33,"EXCEDE",ROUND($E33*T33,2)))))</f>
        <v/>
      </c>
      <c r="AS33" s="59" t="str">
        <f>IF($C33="","",IF(U$9="","",IF(U33="","NO",IF(U33&gt;$F33,"EXCEDE",ROUND($E33*U33,2)))))</f>
        <v/>
      </c>
      <c r="AT33" s="59" t="str">
        <f>IF($C33="","",IF(V$9="","",IF(V33="","NO",IF(V33&gt;$F33,"EXCEDE",ROUND($E33*V33,2)))))</f>
        <v/>
      </c>
      <c r="AU33" s="59" t="str">
        <f>IF($C33="","",IF(W$9="","",IF(W33="","NO",IF(W33&gt;$F33,"EXCEDE",ROUND($E33*W33,2)))))</f>
        <v/>
      </c>
      <c r="AV33" s="59" t="str">
        <f>IF($C33="","",IF(X$9="","",IF(X33="","NO",IF(X33&gt;$F33,"EXCEDE",ROUND($E33*X33,2)))))</f>
        <v/>
      </c>
      <c r="AW33" s="59" t="str">
        <f>IF($C33="","",IF(Y$9="","",IF(Y33="","NO",IF(Y33&gt;$F33,"EXCEDE",ROUND($E33*Y33,2)))))</f>
        <v/>
      </c>
      <c r="AX33" s="59" t="str">
        <f>IF($C33="","",IF(Z$9="","",IF(Z33="","NO",IF(Z33&gt;$F33,"EXCEDE",ROUND($E33*Z33,2)))))</f>
        <v/>
      </c>
      <c r="AY33" s="59" t="str">
        <f>IF($C33="","",IF(AA$9="","",IF(AA33="","NO",IF(AA33&gt;$F33,"EXCEDE",ROUND($E33*AA33,2)))))</f>
        <v/>
      </c>
      <c r="AZ33" s="59" t="str">
        <f>IF($C33="","",IF(AB$9="","",IF(AB33="","NO",IF(AB33&gt;$F33,"EXCEDE",ROUND($E33*AB33,2)))))</f>
        <v/>
      </c>
      <c r="BA33" s="2"/>
      <c r="BB33" s="2"/>
      <c r="BC33" s="2"/>
      <c r="BE33" s="65">
        <f>IF(I33="","",($D33-I33)/$D33)</f>
        <v>0.15840000000000004</v>
      </c>
      <c r="BF33" s="65">
        <f>IF(J33="","",($D33-J33)/$D33)</f>
        <v>0.23840000000000003</v>
      </c>
      <c r="BG33" s="65">
        <f>IF(K33="","",($D33-K33)/$D33)</f>
        <v>0.25536000000000003</v>
      </c>
      <c r="BH33" s="65">
        <f>IF(L33="","",($D33-L33)/$D33)</f>
        <v>1.5999999999999658E-3</v>
      </c>
      <c r="BI33" s="68">
        <f>IF(M33="","",($D33-M33)/$D33)</f>
        <v>0.38943999999999995</v>
      </c>
      <c r="BJ33" s="68" t="str">
        <f>IF(N33="","",($D33-N33)/$D33)</f>
        <v/>
      </c>
      <c r="BK33" s="68" t="str">
        <f>IF(O33="","",($D33-O33)/$D33)</f>
        <v/>
      </c>
      <c r="BL33" s="68" t="str">
        <f>IF(P33="","",($D33-P33)/$D33)</f>
        <v/>
      </c>
      <c r="BM33" s="68" t="str">
        <f>IF(Q33="","",($D33-Q33)/$D33)</f>
        <v/>
      </c>
      <c r="BN33" s="68" t="str">
        <f>IF(R33="","",($D33-R33)/$D33)</f>
        <v/>
      </c>
      <c r="BO33" s="68" t="str">
        <f>IF(S33="","",($D33-S33)/$D33)</f>
        <v/>
      </c>
      <c r="BP33" s="68" t="str">
        <f>IF(T33="","",($D33-T33)/$D33)</f>
        <v/>
      </c>
      <c r="BQ33" s="68" t="str">
        <f>IF(U33="","",($D33-U33)/$D33)</f>
        <v/>
      </c>
      <c r="BR33" s="68" t="str">
        <f>IF(V33="","",($D33-V33)/$D33)</f>
        <v/>
      </c>
      <c r="BS33" s="68" t="str">
        <f>IF(W33="","",($D33-W33)/$D33)</f>
        <v/>
      </c>
      <c r="BT33" s="68" t="str">
        <f>IF(X33="","",($D33-X33)/$D33)</f>
        <v/>
      </c>
      <c r="BU33" s="68" t="str">
        <f>IF(Y33="","",($D33-Y33)/$D33)</f>
        <v/>
      </c>
      <c r="BV33" s="68" t="str">
        <f>IF(Z33="","",($D33-Z33)/$D33)</f>
        <v/>
      </c>
      <c r="BW33" s="68" t="str">
        <f>IF(AA33="","",($D33-AA33)/$D33)</f>
        <v/>
      </c>
      <c r="BX33" s="68" t="str">
        <f>IF(AB33="","",($D33-AB33)/$D33)</f>
        <v/>
      </c>
    </row>
    <row r="34" spans="1:76" ht="24" x14ac:dyDescent="0.25">
      <c r="A34" s="100"/>
      <c r="B34" s="103" t="s">
        <v>86</v>
      </c>
      <c r="C34" s="102" t="s">
        <v>54</v>
      </c>
      <c r="D34" s="88">
        <v>4</v>
      </c>
      <c r="E34" s="101">
        <v>3.3611512589437123</v>
      </c>
      <c r="F34" s="92">
        <f>IF(C34="","",IF(D34="",MAX(I34:AB34),D34))</f>
        <v>4</v>
      </c>
      <c r="G34" s="46">
        <f>IF(OR(E34="",F34=""),"",ROUND(E34*F34,2))</f>
        <v>13.44</v>
      </c>
      <c r="H34" s="14" t="str">
        <f>IF(C34&lt;&gt;"",IF(OR(D34="",E34=""),"ERROR",""),"")</f>
        <v/>
      </c>
      <c r="I34" s="54">
        <v>2.73</v>
      </c>
      <c r="J34" s="54">
        <v>3.22</v>
      </c>
      <c r="K34" s="54">
        <v>2.4430000000000001</v>
      </c>
      <c r="L34" s="54">
        <v>3.98</v>
      </c>
      <c r="M34" s="54">
        <v>2.0745</v>
      </c>
      <c r="N34" s="54"/>
      <c r="O34" s="54"/>
      <c r="P34" s="54"/>
      <c r="Q34" s="54"/>
      <c r="R34" s="54"/>
      <c r="S34" s="54"/>
      <c r="T34" s="54"/>
      <c r="U34" s="54"/>
      <c r="V34" s="54"/>
      <c r="W34" s="54"/>
      <c r="X34" s="54"/>
      <c r="Y34" s="54"/>
      <c r="Z34" s="54"/>
      <c r="AA34" s="54"/>
      <c r="AB34" s="54"/>
      <c r="AC34" s="3"/>
      <c r="AD34" s="3"/>
      <c r="AE34" s="3"/>
      <c r="AF34" s="42">
        <f>IF(MIN(AG34:AZ34)=0,"",MIN(AG34:AZ34))</f>
        <v>6.97</v>
      </c>
      <c r="AG34" s="59">
        <f>IF($C34="","",IF(I$9="","",IF(I34="","NO",IF(I34&gt;$F34,"EXCEDE",ROUND($E34*I34,2)))))</f>
        <v>9.18</v>
      </c>
      <c r="AH34" s="59">
        <f>IF($C34="","",IF(J$9="","",IF(J34="","NO",IF(J34&gt;$F34,"EXCEDE",ROUND($E34*J34,2)))))</f>
        <v>10.82</v>
      </c>
      <c r="AI34" s="59">
        <f>IF($C34="","",IF(K$9="","",IF(K34="","NO",IF(K34&gt;$F34,"EXCEDE",ROUND($E34*K34,2)))))</f>
        <v>8.2100000000000009</v>
      </c>
      <c r="AJ34" s="59">
        <f>IF($C34="","",IF(L$9="","",IF(L34="","NO",IF(L34&gt;$F34,"EXCEDE",ROUND($E34*L34,2)))))</f>
        <v>13.38</v>
      </c>
      <c r="AK34" s="59">
        <f>IF($C34="","",IF(M$9="","",IF(M34="","NO",IF(M34&gt;$F34,"EXCEDE",ROUND($E34*M34,2)))))</f>
        <v>6.97</v>
      </c>
      <c r="AL34" s="59" t="str">
        <f>IF($C34="","",IF(N$9="","",IF(N34="","NO",IF(N34&gt;$F34,"EXCEDE",ROUND($E34*N34,2)))))</f>
        <v/>
      </c>
      <c r="AM34" s="59" t="str">
        <f>IF($C34="","",IF(O$9="","",IF(O34="","NO",IF(O34&gt;$F34,"EXCEDE",ROUND($E34*O34,2)))))</f>
        <v/>
      </c>
      <c r="AN34" s="59" t="str">
        <f>IF($C34="","",IF(P$9="","",IF(P34="","NO",IF(P34&gt;$F34,"EXCEDE",ROUND($E34*P34,2)))))</f>
        <v/>
      </c>
      <c r="AO34" s="59" t="str">
        <f>IF($C34="","",IF(Q$9="","",IF(Q34="","NO",IF(Q34&gt;$F34,"EXCEDE",ROUND($E34*Q34,2)))))</f>
        <v/>
      </c>
      <c r="AP34" s="59" t="str">
        <f>IF($C34="","",IF(R$9="","",IF(R34="","NO",IF(R34&gt;$F34,"EXCEDE",ROUND($E34*R34,2)))))</f>
        <v/>
      </c>
      <c r="AQ34" s="59" t="str">
        <f>IF($C34="","",IF(S$9="","",IF(S34="","NO",IF(S34&gt;$F34,"EXCEDE",ROUND($E34*S34,2)))))</f>
        <v/>
      </c>
      <c r="AR34" s="59" t="str">
        <f>IF($C34="","",IF(T$9="","",IF(T34="","NO",IF(T34&gt;$F34,"EXCEDE",ROUND($E34*T34,2)))))</f>
        <v/>
      </c>
      <c r="AS34" s="59" t="str">
        <f>IF($C34="","",IF(U$9="","",IF(U34="","NO",IF(U34&gt;$F34,"EXCEDE",ROUND($E34*U34,2)))))</f>
        <v/>
      </c>
      <c r="AT34" s="59" t="str">
        <f>IF($C34="","",IF(V$9="","",IF(V34="","NO",IF(V34&gt;$F34,"EXCEDE",ROUND($E34*V34,2)))))</f>
        <v/>
      </c>
      <c r="AU34" s="59" t="str">
        <f>IF($C34="","",IF(W$9="","",IF(W34="","NO",IF(W34&gt;$F34,"EXCEDE",ROUND($E34*W34,2)))))</f>
        <v/>
      </c>
      <c r="AV34" s="59" t="str">
        <f>IF($C34="","",IF(X$9="","",IF(X34="","NO",IF(X34&gt;$F34,"EXCEDE",ROUND($E34*X34,2)))))</f>
        <v/>
      </c>
      <c r="AW34" s="59" t="str">
        <f>IF($C34="","",IF(Y$9="","",IF(Y34="","NO",IF(Y34&gt;$F34,"EXCEDE",ROUND($E34*Y34,2)))))</f>
        <v/>
      </c>
      <c r="AX34" s="59" t="str">
        <f>IF($C34="","",IF(Z$9="","",IF(Z34="","NO",IF(Z34&gt;$F34,"EXCEDE",ROUND($E34*Z34,2)))))</f>
        <v/>
      </c>
      <c r="AY34" s="59" t="str">
        <f>IF($C34="","",IF(AA$9="","",IF(AA34="","NO",IF(AA34&gt;$F34,"EXCEDE",ROUND($E34*AA34,2)))))</f>
        <v/>
      </c>
      <c r="AZ34" s="59" t="str">
        <f>IF($C34="","",IF(AB$9="","",IF(AB34="","NO",IF(AB34&gt;$F34,"EXCEDE",ROUND($E34*AB34,2)))))</f>
        <v/>
      </c>
      <c r="BA34" s="2"/>
      <c r="BB34" s="2"/>
      <c r="BC34" s="2"/>
      <c r="BE34" s="65">
        <f>IF(I34="","",($D34-I34)/$D34)</f>
        <v>0.3175</v>
      </c>
      <c r="BF34" s="65">
        <f>IF(J34="","",($D34-J34)/$D34)</f>
        <v>0.19499999999999995</v>
      </c>
      <c r="BG34" s="65">
        <f>IF(K34="","",($D34-K34)/$D34)</f>
        <v>0.38924999999999998</v>
      </c>
      <c r="BH34" s="65">
        <f>IF(L34="","",($D34-L34)/$D34)</f>
        <v>5.0000000000000044E-3</v>
      </c>
      <c r="BI34" s="68">
        <f>IF(M34="","",($D34-M34)/$D34)</f>
        <v>0.481375</v>
      </c>
      <c r="BJ34" s="68" t="str">
        <f>IF(N34="","",($D34-N34)/$D34)</f>
        <v/>
      </c>
      <c r="BK34" s="68" t="str">
        <f>IF(O34="","",($D34-O34)/$D34)</f>
        <v/>
      </c>
      <c r="BL34" s="68" t="str">
        <f>IF(P34="","",($D34-P34)/$D34)</f>
        <v/>
      </c>
      <c r="BM34" s="68" t="str">
        <f>IF(Q34="","",($D34-Q34)/$D34)</f>
        <v/>
      </c>
      <c r="BN34" s="68" t="str">
        <f>IF(R34="","",($D34-R34)/$D34)</f>
        <v/>
      </c>
      <c r="BO34" s="68" t="str">
        <f>IF(S34="","",($D34-S34)/$D34)</f>
        <v/>
      </c>
      <c r="BP34" s="68" t="str">
        <f>IF(T34="","",($D34-T34)/$D34)</f>
        <v/>
      </c>
      <c r="BQ34" s="68" t="str">
        <f>IF(U34="","",($D34-U34)/$D34)</f>
        <v/>
      </c>
      <c r="BR34" s="68" t="str">
        <f>IF(V34="","",($D34-V34)/$D34)</f>
        <v/>
      </c>
      <c r="BS34" s="68" t="str">
        <f>IF(W34="","",($D34-W34)/$D34)</f>
        <v/>
      </c>
      <c r="BT34" s="68" t="str">
        <f>IF(X34="","",($D34-X34)/$D34)</f>
        <v/>
      </c>
      <c r="BU34" s="68" t="str">
        <f>IF(Y34="","",($D34-Y34)/$D34)</f>
        <v/>
      </c>
      <c r="BV34" s="68" t="str">
        <f>IF(Z34="","",($D34-Z34)/$D34)</f>
        <v/>
      </c>
      <c r="BW34" s="68" t="str">
        <f>IF(AA34="","",($D34-AA34)/$D34)</f>
        <v/>
      </c>
      <c r="BX34" s="68" t="str">
        <f>IF(AB34="","",($D34-AB34)/$D34)</f>
        <v/>
      </c>
    </row>
    <row r="35" spans="1:76" x14ac:dyDescent="0.25">
      <c r="A35" s="100"/>
      <c r="B35" s="103" t="s">
        <v>87</v>
      </c>
      <c r="C35" s="102" t="s">
        <v>55</v>
      </c>
      <c r="D35" s="88">
        <v>1.5</v>
      </c>
      <c r="E35" s="101">
        <v>2.625899421049775</v>
      </c>
      <c r="F35" s="92">
        <f>IF(C35="","",IF(D35="",MAX(I35:AB35),D35))</f>
        <v>1.5</v>
      </c>
      <c r="G35" s="46">
        <f>IF(OR(E35="",F35=""),"",ROUND(E35*F35,2))</f>
        <v>3.94</v>
      </c>
      <c r="H35" s="14" t="str">
        <f>IF(C35&lt;&gt;"",IF(OR(D35="",E35=""),"ERROR",""),"")</f>
        <v/>
      </c>
      <c r="I35" s="54">
        <v>0.99</v>
      </c>
      <c r="J35" s="54">
        <v>1.1000000000000001</v>
      </c>
      <c r="K35" s="54">
        <v>1.391</v>
      </c>
      <c r="L35" s="54">
        <v>1.21</v>
      </c>
      <c r="M35" s="54"/>
      <c r="N35" s="54"/>
      <c r="O35" s="54"/>
      <c r="P35" s="54"/>
      <c r="Q35" s="54"/>
      <c r="R35" s="54"/>
      <c r="S35" s="54"/>
      <c r="T35" s="54"/>
      <c r="U35" s="54"/>
      <c r="V35" s="54"/>
      <c r="W35" s="54"/>
      <c r="X35" s="54"/>
      <c r="Y35" s="54"/>
      <c r="Z35" s="54"/>
      <c r="AA35" s="54"/>
      <c r="AB35" s="54"/>
      <c r="AC35" s="3"/>
      <c r="AD35" s="3"/>
      <c r="AE35" s="3"/>
      <c r="AF35" s="42">
        <f>IF(MIN(AG35:AZ35)=0,"",MIN(AG35:AZ35))</f>
        <v>2.6</v>
      </c>
      <c r="AG35" s="59">
        <f>IF($C35="","",IF(I$9="","",IF(I35="","NO",IF(I35&gt;$F35,"EXCEDE",ROUND($E35*I35,2)))))</f>
        <v>2.6</v>
      </c>
      <c r="AH35" s="59">
        <f>IF($C35="","",IF(J$9="","",IF(J35="","NO",IF(J35&gt;$F35,"EXCEDE",ROUND($E35*J35,2)))))</f>
        <v>2.89</v>
      </c>
      <c r="AI35" s="59">
        <f>IF($C35="","",IF(K$9="","",IF(K35="","NO",IF(K35&gt;$F35,"EXCEDE",ROUND($E35*K35,2)))))</f>
        <v>3.65</v>
      </c>
      <c r="AJ35" s="59">
        <f>IF($C35="","",IF(L$9="","",IF(L35="","NO",IF(L35&gt;$F35,"EXCEDE",ROUND($E35*L35,2)))))</f>
        <v>3.18</v>
      </c>
      <c r="AK35" s="59" t="str">
        <f>IF($C35="","",IF(M$9="","",IF(M35="","NO",IF(M35&gt;$F35,"EXCEDE",ROUND($E35*M35,2)))))</f>
        <v>NO</v>
      </c>
      <c r="AL35" s="59" t="str">
        <f>IF($C35="","",IF(N$9="","",IF(N35="","NO",IF(N35&gt;$F35,"EXCEDE",ROUND($E35*N35,2)))))</f>
        <v/>
      </c>
      <c r="AM35" s="59" t="str">
        <f>IF($C35="","",IF(O$9="","",IF(O35="","NO",IF(O35&gt;$F35,"EXCEDE",ROUND($E35*O35,2)))))</f>
        <v/>
      </c>
      <c r="AN35" s="59" t="str">
        <f>IF($C35="","",IF(P$9="","",IF(P35="","NO",IF(P35&gt;$F35,"EXCEDE",ROUND($E35*P35,2)))))</f>
        <v/>
      </c>
      <c r="AO35" s="59" t="str">
        <f>IF($C35="","",IF(Q$9="","",IF(Q35="","NO",IF(Q35&gt;$F35,"EXCEDE",ROUND($E35*Q35,2)))))</f>
        <v/>
      </c>
      <c r="AP35" s="59" t="str">
        <f>IF($C35="","",IF(R$9="","",IF(R35="","NO",IF(R35&gt;$F35,"EXCEDE",ROUND($E35*R35,2)))))</f>
        <v/>
      </c>
      <c r="AQ35" s="59" t="str">
        <f>IF($C35="","",IF(S$9="","",IF(S35="","NO",IF(S35&gt;$F35,"EXCEDE",ROUND($E35*S35,2)))))</f>
        <v/>
      </c>
      <c r="AR35" s="59" t="str">
        <f>IF($C35="","",IF(T$9="","",IF(T35="","NO",IF(T35&gt;$F35,"EXCEDE",ROUND($E35*T35,2)))))</f>
        <v/>
      </c>
      <c r="AS35" s="59" t="str">
        <f>IF($C35="","",IF(U$9="","",IF(U35="","NO",IF(U35&gt;$F35,"EXCEDE",ROUND($E35*U35,2)))))</f>
        <v/>
      </c>
      <c r="AT35" s="59" t="str">
        <f>IF($C35="","",IF(V$9="","",IF(V35="","NO",IF(V35&gt;$F35,"EXCEDE",ROUND($E35*V35,2)))))</f>
        <v/>
      </c>
      <c r="AU35" s="59" t="str">
        <f>IF($C35="","",IF(W$9="","",IF(W35="","NO",IF(W35&gt;$F35,"EXCEDE",ROUND($E35*W35,2)))))</f>
        <v/>
      </c>
      <c r="AV35" s="59" t="str">
        <f>IF($C35="","",IF(X$9="","",IF(X35="","NO",IF(X35&gt;$F35,"EXCEDE",ROUND($E35*X35,2)))))</f>
        <v/>
      </c>
      <c r="AW35" s="59" t="str">
        <f>IF($C35="","",IF(Y$9="","",IF(Y35="","NO",IF(Y35&gt;$F35,"EXCEDE",ROUND($E35*Y35,2)))))</f>
        <v/>
      </c>
      <c r="AX35" s="59" t="str">
        <f>IF($C35="","",IF(Z$9="","",IF(Z35="","NO",IF(Z35&gt;$F35,"EXCEDE",ROUND($E35*Z35,2)))))</f>
        <v/>
      </c>
      <c r="AY35" s="59" t="str">
        <f>IF($C35="","",IF(AA$9="","",IF(AA35="","NO",IF(AA35&gt;$F35,"EXCEDE",ROUND($E35*AA35,2)))))</f>
        <v/>
      </c>
      <c r="AZ35" s="59" t="str">
        <f>IF($C35="","",IF(AB$9="","",IF(AB35="","NO",IF(AB35&gt;$F35,"EXCEDE",ROUND($E35*AB35,2)))))</f>
        <v/>
      </c>
      <c r="BA35" s="2"/>
      <c r="BB35" s="2"/>
      <c r="BC35" s="2"/>
      <c r="BE35" s="65">
        <f>IF(I35="","",($D35-I35)/$D35)</f>
        <v>0.34</v>
      </c>
      <c r="BF35" s="65">
        <f>IF(J35="","",($D35-J35)/$D35)</f>
        <v>0.26666666666666661</v>
      </c>
      <c r="BG35" s="65">
        <f>IF(K35="","",($D35-K35)/$D35)</f>
        <v>7.2666666666666657E-2</v>
      </c>
      <c r="BH35" s="65">
        <f>IF(L35="","",($D35-L35)/$D35)</f>
        <v>0.19333333333333336</v>
      </c>
      <c r="BI35" s="68" t="str">
        <f>IF(M35="","",($D35-M35)/$D35)</f>
        <v/>
      </c>
      <c r="BJ35" s="68" t="str">
        <f>IF(N35="","",($D35-N35)/$D35)</f>
        <v/>
      </c>
      <c r="BK35" s="68" t="str">
        <f>IF(O35="","",($D35-O35)/$D35)</f>
        <v/>
      </c>
      <c r="BL35" s="68" t="str">
        <f>IF(P35="","",($D35-P35)/$D35)</f>
        <v/>
      </c>
      <c r="BM35" s="68" t="str">
        <f>IF(Q35="","",($D35-Q35)/$D35)</f>
        <v/>
      </c>
      <c r="BN35" s="68" t="str">
        <f>IF(R35="","",($D35-R35)/$D35)</f>
        <v/>
      </c>
      <c r="BO35" s="68" t="str">
        <f>IF(S35="","",($D35-S35)/$D35)</f>
        <v/>
      </c>
      <c r="BP35" s="68" t="str">
        <f>IF(T35="","",($D35-T35)/$D35)</f>
        <v/>
      </c>
      <c r="BQ35" s="68" t="str">
        <f>IF(U35="","",($D35-U35)/$D35)</f>
        <v/>
      </c>
      <c r="BR35" s="68" t="str">
        <f>IF(V35="","",($D35-V35)/$D35)</f>
        <v/>
      </c>
      <c r="BS35" s="68" t="str">
        <f>IF(W35="","",($D35-W35)/$D35)</f>
        <v/>
      </c>
      <c r="BT35" s="68" t="str">
        <f>IF(X35="","",($D35-X35)/$D35)</f>
        <v/>
      </c>
      <c r="BU35" s="68" t="str">
        <f>IF(Y35="","",($D35-Y35)/$D35)</f>
        <v/>
      </c>
      <c r="BV35" s="68" t="str">
        <f>IF(Z35="","",($D35-Z35)/$D35)</f>
        <v/>
      </c>
      <c r="BW35" s="68" t="str">
        <f>IF(AA35="","",($D35-AA35)/$D35)</f>
        <v/>
      </c>
      <c r="BX35" s="68" t="str">
        <f>IF(AB35="","",($D35-AB35)/$D35)</f>
        <v/>
      </c>
    </row>
    <row r="36" spans="1:76" x14ac:dyDescent="0.25">
      <c r="A36" s="100"/>
      <c r="B36" s="103" t="s">
        <v>88</v>
      </c>
      <c r="C36" s="102" t="s">
        <v>56</v>
      </c>
      <c r="D36" s="88">
        <v>1.25</v>
      </c>
      <c r="E36" s="101">
        <v>29.962185701721793</v>
      </c>
      <c r="F36" s="92">
        <f>IF(C36="","",IF(D36="",MAX(I36:AB36),D36))</f>
        <v>1.25</v>
      </c>
      <c r="G36" s="46">
        <f>IF(OR(E36="",F36=""),"",ROUND(E36*F36,2))</f>
        <v>37.450000000000003</v>
      </c>
      <c r="H36" s="14" t="str">
        <f>IF(C36&lt;&gt;"",IF(OR(D36="",E36=""),"ERROR",""),"")</f>
        <v/>
      </c>
      <c r="I36" s="54">
        <v>0.9</v>
      </c>
      <c r="J36" s="54">
        <v>1.05</v>
      </c>
      <c r="K36" s="54">
        <v>0.9</v>
      </c>
      <c r="L36" s="54">
        <v>0.89</v>
      </c>
      <c r="M36" s="54"/>
      <c r="N36" s="54"/>
      <c r="O36" s="54"/>
      <c r="P36" s="54"/>
      <c r="Q36" s="54"/>
      <c r="R36" s="54"/>
      <c r="S36" s="54"/>
      <c r="T36" s="54"/>
      <c r="U36" s="54"/>
      <c r="V36" s="54"/>
      <c r="W36" s="54"/>
      <c r="X36" s="54"/>
      <c r="Y36" s="54"/>
      <c r="Z36" s="54"/>
      <c r="AA36" s="54"/>
      <c r="AB36" s="54"/>
      <c r="AC36" s="3"/>
      <c r="AD36" s="3"/>
      <c r="AE36" s="3"/>
      <c r="AF36" s="42">
        <f>IF(MIN(AG36:AZ36)=0,"",MIN(AG36:AZ36))</f>
        <v>26.67</v>
      </c>
      <c r="AG36" s="59">
        <f>IF($C36="","",IF(I$9="","",IF(I36="","NO",IF(I36&gt;$F36,"EXCEDE",ROUND($E36*I36,2)))))</f>
        <v>26.97</v>
      </c>
      <c r="AH36" s="59">
        <f>IF($C36="","",IF(J$9="","",IF(J36="","NO",IF(J36&gt;$F36,"EXCEDE",ROUND($E36*J36,2)))))</f>
        <v>31.46</v>
      </c>
      <c r="AI36" s="59">
        <f>IF($C36="","",IF(K$9="","",IF(K36="","NO",IF(K36&gt;$F36,"EXCEDE",ROUND($E36*K36,2)))))</f>
        <v>26.97</v>
      </c>
      <c r="AJ36" s="59">
        <f>IF($C36="","",IF(L$9="","",IF(L36="","NO",IF(L36&gt;$F36,"EXCEDE",ROUND($E36*L36,2)))))</f>
        <v>26.67</v>
      </c>
      <c r="AK36" s="59" t="str">
        <f>IF($C36="","",IF(M$9="","",IF(M36="","NO",IF(M36&gt;$F36,"EXCEDE",ROUND($E36*M36,2)))))</f>
        <v>NO</v>
      </c>
      <c r="AL36" s="59" t="str">
        <f>IF($C36="","",IF(N$9="","",IF(N36="","NO",IF(N36&gt;$F36,"EXCEDE",ROUND($E36*N36,2)))))</f>
        <v/>
      </c>
      <c r="AM36" s="59" t="str">
        <f>IF($C36="","",IF(O$9="","",IF(O36="","NO",IF(O36&gt;$F36,"EXCEDE",ROUND($E36*O36,2)))))</f>
        <v/>
      </c>
      <c r="AN36" s="59" t="str">
        <f>IF($C36="","",IF(P$9="","",IF(P36="","NO",IF(P36&gt;$F36,"EXCEDE",ROUND($E36*P36,2)))))</f>
        <v/>
      </c>
      <c r="AO36" s="59" t="str">
        <f>IF($C36="","",IF(Q$9="","",IF(Q36="","NO",IF(Q36&gt;$F36,"EXCEDE",ROUND($E36*Q36,2)))))</f>
        <v/>
      </c>
      <c r="AP36" s="59" t="str">
        <f>IF($C36="","",IF(R$9="","",IF(R36="","NO",IF(R36&gt;$F36,"EXCEDE",ROUND($E36*R36,2)))))</f>
        <v/>
      </c>
      <c r="AQ36" s="59" t="str">
        <f>IF($C36="","",IF(S$9="","",IF(S36="","NO",IF(S36&gt;$F36,"EXCEDE",ROUND($E36*S36,2)))))</f>
        <v/>
      </c>
      <c r="AR36" s="59" t="str">
        <f>IF($C36="","",IF(T$9="","",IF(T36="","NO",IF(T36&gt;$F36,"EXCEDE",ROUND($E36*T36,2)))))</f>
        <v/>
      </c>
      <c r="AS36" s="59" t="str">
        <f>IF($C36="","",IF(U$9="","",IF(U36="","NO",IF(U36&gt;$F36,"EXCEDE",ROUND($E36*U36,2)))))</f>
        <v/>
      </c>
      <c r="AT36" s="59" t="str">
        <f>IF($C36="","",IF(V$9="","",IF(V36="","NO",IF(V36&gt;$F36,"EXCEDE",ROUND($E36*V36,2)))))</f>
        <v/>
      </c>
      <c r="AU36" s="59" t="str">
        <f>IF($C36="","",IF(W$9="","",IF(W36="","NO",IF(W36&gt;$F36,"EXCEDE",ROUND($E36*W36,2)))))</f>
        <v/>
      </c>
      <c r="AV36" s="59" t="str">
        <f>IF($C36="","",IF(X$9="","",IF(X36="","NO",IF(X36&gt;$F36,"EXCEDE",ROUND($E36*X36,2)))))</f>
        <v/>
      </c>
      <c r="AW36" s="59" t="str">
        <f>IF($C36="","",IF(Y$9="","",IF(Y36="","NO",IF(Y36&gt;$F36,"EXCEDE",ROUND($E36*Y36,2)))))</f>
        <v/>
      </c>
      <c r="AX36" s="59" t="str">
        <f>IF($C36="","",IF(Z$9="","",IF(Z36="","NO",IF(Z36&gt;$F36,"EXCEDE",ROUND($E36*Z36,2)))))</f>
        <v/>
      </c>
      <c r="AY36" s="59" t="str">
        <f>IF($C36="","",IF(AA$9="","",IF(AA36="","NO",IF(AA36&gt;$F36,"EXCEDE",ROUND($E36*AA36,2)))))</f>
        <v/>
      </c>
      <c r="AZ36" s="59" t="str">
        <f>IF($C36="","",IF(AB$9="","",IF(AB36="","NO",IF(AB36&gt;$F36,"EXCEDE",ROUND($E36*AB36,2)))))</f>
        <v/>
      </c>
      <c r="BA36" s="2"/>
      <c r="BB36" s="2"/>
      <c r="BC36" s="2"/>
      <c r="BE36" s="65">
        <f>IF(I36="","",($D36-I36)/$D36)</f>
        <v>0.27999999999999997</v>
      </c>
      <c r="BF36" s="65">
        <f>IF(J36="","",($D36-J36)/$D36)</f>
        <v>0.15999999999999998</v>
      </c>
      <c r="BG36" s="65">
        <f>IF(K36="","",($D36-K36)/$D36)</f>
        <v>0.27999999999999997</v>
      </c>
      <c r="BH36" s="65">
        <f>IF(L36="","",($D36-L36)/$D36)</f>
        <v>0.28799999999999998</v>
      </c>
      <c r="BI36" s="68" t="str">
        <f>IF(M36="","",($D36-M36)/$D36)</f>
        <v/>
      </c>
      <c r="BJ36" s="68" t="str">
        <f>IF(N36="","",($D36-N36)/$D36)</f>
        <v/>
      </c>
      <c r="BK36" s="68" t="str">
        <f>IF(O36="","",($D36-O36)/$D36)</f>
        <v/>
      </c>
      <c r="BL36" s="68" t="str">
        <f>IF(P36="","",($D36-P36)/$D36)</f>
        <v/>
      </c>
      <c r="BM36" s="68" t="str">
        <f>IF(Q36="","",($D36-Q36)/$D36)</f>
        <v/>
      </c>
      <c r="BN36" s="68" t="str">
        <f>IF(R36="","",($D36-R36)/$D36)</f>
        <v/>
      </c>
      <c r="BO36" s="68" t="str">
        <f>IF(S36="","",($D36-S36)/$D36)</f>
        <v/>
      </c>
      <c r="BP36" s="68" t="str">
        <f>IF(T36="","",($D36-T36)/$D36)</f>
        <v/>
      </c>
      <c r="BQ36" s="68" t="str">
        <f>IF(U36="","",($D36-U36)/$D36)</f>
        <v/>
      </c>
      <c r="BR36" s="68" t="str">
        <f>IF(V36="","",($D36-V36)/$D36)</f>
        <v/>
      </c>
      <c r="BS36" s="68" t="str">
        <f>IF(W36="","",($D36-W36)/$D36)</f>
        <v/>
      </c>
      <c r="BT36" s="68" t="str">
        <f>IF(X36="","",($D36-X36)/$D36)</f>
        <v/>
      </c>
      <c r="BU36" s="68" t="str">
        <f>IF(Y36="","",($D36-Y36)/$D36)</f>
        <v/>
      </c>
      <c r="BV36" s="68" t="str">
        <f>IF(Z36="","",($D36-Z36)/$D36)</f>
        <v/>
      </c>
      <c r="BW36" s="68" t="str">
        <f>IF(AA36="","",($D36-AA36)/$D36)</f>
        <v/>
      </c>
      <c r="BX36" s="68" t="str">
        <f>IF(AB36="","",($D36-AB36)/$D36)</f>
        <v/>
      </c>
    </row>
    <row r="37" spans="1:76" x14ac:dyDescent="0.25">
      <c r="A37" s="100"/>
      <c r="B37" s="103" t="s">
        <v>89</v>
      </c>
      <c r="C37" s="102" t="s">
        <v>57</v>
      </c>
      <c r="D37" s="88">
        <v>7.5</v>
      </c>
      <c r="E37" s="101">
        <v>2.0199226315767503E-2</v>
      </c>
      <c r="F37" s="92">
        <f>IF(C37="","",IF(D37="",MAX(I37:AB37),D37))</f>
        <v>7.5</v>
      </c>
      <c r="G37" s="46">
        <f>IF(OR(E37="",F37=""),"",ROUND(E37*F37,2))</f>
        <v>0.15</v>
      </c>
      <c r="H37" s="14" t="str">
        <f>IF(C37&lt;&gt;"",IF(OR(D37="",E37=""),"ERROR",""),"")</f>
        <v/>
      </c>
      <c r="I37" s="54">
        <v>7.5</v>
      </c>
      <c r="J37" s="54">
        <v>3.23</v>
      </c>
      <c r="K37" s="54">
        <v>3.8420000000000001</v>
      </c>
      <c r="L37" s="54">
        <v>7.5</v>
      </c>
      <c r="M37" s="54"/>
      <c r="N37" s="54"/>
      <c r="O37" s="54"/>
      <c r="P37" s="54"/>
      <c r="Q37" s="54"/>
      <c r="R37" s="54"/>
      <c r="S37" s="54"/>
      <c r="T37" s="54"/>
      <c r="U37" s="54"/>
      <c r="V37" s="54"/>
      <c r="W37" s="54"/>
      <c r="X37" s="54"/>
      <c r="Y37" s="54"/>
      <c r="Z37" s="54"/>
      <c r="AA37" s="54"/>
      <c r="AB37" s="54"/>
      <c r="AC37" s="3"/>
      <c r="AD37" s="3"/>
      <c r="AE37" s="3"/>
      <c r="AF37" s="42">
        <f>IF(MIN(AG37:AZ37)=0,"",MIN(AG37:AZ37))</f>
        <v>7.0000000000000007E-2</v>
      </c>
      <c r="AG37" s="59">
        <f>IF($C37="","",IF(I$9="","",IF(I37="","NO",IF(I37&gt;$F37,"EXCEDE",ROUND($E37*I37,2)))))</f>
        <v>0.15</v>
      </c>
      <c r="AH37" s="59">
        <f>IF($C37="","",IF(J$9="","",IF(J37="","NO",IF(J37&gt;$F37,"EXCEDE",ROUND($E37*J37,2)))))</f>
        <v>7.0000000000000007E-2</v>
      </c>
      <c r="AI37" s="59">
        <f>IF($C37="","",IF(K$9="","",IF(K37="","NO",IF(K37&gt;$F37,"EXCEDE",ROUND($E37*K37,2)))))</f>
        <v>0.08</v>
      </c>
      <c r="AJ37" s="59">
        <f>IF($C37="","",IF(L$9="","",IF(L37="","NO",IF(L37&gt;$F37,"EXCEDE",ROUND($E37*L37,2)))))</f>
        <v>0.15</v>
      </c>
      <c r="AK37" s="59" t="str">
        <f>IF($C37="","",IF(M$9="","",IF(M37="","NO",IF(M37&gt;$F37,"EXCEDE",ROUND($E37*M37,2)))))</f>
        <v>NO</v>
      </c>
      <c r="AL37" s="59" t="str">
        <f>IF($C37="","",IF(N$9="","",IF(N37="","NO",IF(N37&gt;$F37,"EXCEDE",ROUND($E37*N37,2)))))</f>
        <v/>
      </c>
      <c r="AM37" s="59" t="str">
        <f>IF($C37="","",IF(O$9="","",IF(O37="","NO",IF(O37&gt;$F37,"EXCEDE",ROUND($E37*O37,2)))))</f>
        <v/>
      </c>
      <c r="AN37" s="59" t="str">
        <f>IF($C37="","",IF(P$9="","",IF(P37="","NO",IF(P37&gt;$F37,"EXCEDE",ROUND($E37*P37,2)))))</f>
        <v/>
      </c>
      <c r="AO37" s="59" t="str">
        <f>IF($C37="","",IF(Q$9="","",IF(Q37="","NO",IF(Q37&gt;$F37,"EXCEDE",ROUND($E37*Q37,2)))))</f>
        <v/>
      </c>
      <c r="AP37" s="59" t="str">
        <f>IF($C37="","",IF(R$9="","",IF(R37="","NO",IF(R37&gt;$F37,"EXCEDE",ROUND($E37*R37,2)))))</f>
        <v/>
      </c>
      <c r="AQ37" s="59" t="str">
        <f>IF($C37="","",IF(S$9="","",IF(S37="","NO",IF(S37&gt;$F37,"EXCEDE",ROUND($E37*S37,2)))))</f>
        <v/>
      </c>
      <c r="AR37" s="59" t="str">
        <f>IF($C37="","",IF(T$9="","",IF(T37="","NO",IF(T37&gt;$F37,"EXCEDE",ROUND($E37*T37,2)))))</f>
        <v/>
      </c>
      <c r="AS37" s="59" t="str">
        <f>IF($C37="","",IF(U$9="","",IF(U37="","NO",IF(U37&gt;$F37,"EXCEDE",ROUND($E37*U37,2)))))</f>
        <v/>
      </c>
      <c r="AT37" s="59" t="str">
        <f>IF($C37="","",IF(V$9="","",IF(V37="","NO",IF(V37&gt;$F37,"EXCEDE",ROUND($E37*V37,2)))))</f>
        <v/>
      </c>
      <c r="AU37" s="59" t="str">
        <f>IF($C37="","",IF(W$9="","",IF(W37="","NO",IF(W37&gt;$F37,"EXCEDE",ROUND($E37*W37,2)))))</f>
        <v/>
      </c>
      <c r="AV37" s="59" t="str">
        <f>IF($C37="","",IF(X$9="","",IF(X37="","NO",IF(X37&gt;$F37,"EXCEDE",ROUND($E37*X37,2)))))</f>
        <v/>
      </c>
      <c r="AW37" s="59" t="str">
        <f>IF($C37="","",IF(Y$9="","",IF(Y37="","NO",IF(Y37&gt;$F37,"EXCEDE",ROUND($E37*Y37,2)))))</f>
        <v/>
      </c>
      <c r="AX37" s="59" t="str">
        <f>IF($C37="","",IF(Z$9="","",IF(Z37="","NO",IF(Z37&gt;$F37,"EXCEDE",ROUND($E37*Z37,2)))))</f>
        <v/>
      </c>
      <c r="AY37" s="59" t="str">
        <f>IF($C37="","",IF(AA$9="","",IF(AA37="","NO",IF(AA37&gt;$F37,"EXCEDE",ROUND($E37*AA37,2)))))</f>
        <v/>
      </c>
      <c r="AZ37" s="59" t="str">
        <f>IF($C37="","",IF(AB$9="","",IF(AB37="","NO",IF(AB37&gt;$F37,"EXCEDE",ROUND($E37*AB37,2)))))</f>
        <v/>
      </c>
      <c r="BA37" s="2"/>
      <c r="BB37" s="2"/>
      <c r="BC37" s="2"/>
      <c r="BE37" s="65">
        <f>IF(I37="","",($D37-I37)/$D37)</f>
        <v>0</v>
      </c>
      <c r="BF37" s="65">
        <f>IF(J37="","",($D37-J37)/$D37)</f>
        <v>0.56933333333333325</v>
      </c>
      <c r="BG37" s="65">
        <f>IF(K37="","",($D37-K37)/$D37)</f>
        <v>0.4877333333333333</v>
      </c>
      <c r="BH37" s="65">
        <f>IF(L37="","",($D37-L37)/$D37)</f>
        <v>0</v>
      </c>
      <c r="BI37" s="68" t="str">
        <f>IF(M37="","",($D37-M37)/$D37)</f>
        <v/>
      </c>
      <c r="BJ37" s="68" t="str">
        <f>IF(N37="","",($D37-N37)/$D37)</f>
        <v/>
      </c>
      <c r="BK37" s="68" t="str">
        <f>IF(O37="","",($D37-O37)/$D37)</f>
        <v/>
      </c>
      <c r="BL37" s="68" t="str">
        <f>IF(P37="","",($D37-P37)/$D37)</f>
        <v/>
      </c>
      <c r="BM37" s="68" t="str">
        <f>IF(Q37="","",($D37-Q37)/$D37)</f>
        <v/>
      </c>
      <c r="BN37" s="68" t="str">
        <f>IF(R37="","",($D37-R37)/$D37)</f>
        <v/>
      </c>
      <c r="BO37" s="68" t="str">
        <f>IF(S37="","",($D37-S37)/$D37)</f>
        <v/>
      </c>
      <c r="BP37" s="68" t="str">
        <f>IF(T37="","",($D37-T37)/$D37)</f>
        <v/>
      </c>
      <c r="BQ37" s="68" t="str">
        <f>IF(U37="","",($D37-U37)/$D37)</f>
        <v/>
      </c>
      <c r="BR37" s="68" t="str">
        <f>IF(V37="","",($D37-V37)/$D37)</f>
        <v/>
      </c>
      <c r="BS37" s="68" t="str">
        <f>IF(W37="","",($D37-W37)/$D37)</f>
        <v/>
      </c>
      <c r="BT37" s="68" t="str">
        <f>IF(X37="","",($D37-X37)/$D37)</f>
        <v/>
      </c>
      <c r="BU37" s="68" t="str">
        <f>IF(Y37="","",($D37-Y37)/$D37)</f>
        <v/>
      </c>
      <c r="BV37" s="68" t="str">
        <f>IF(Z37="","",($D37-Z37)/$D37)</f>
        <v/>
      </c>
      <c r="BW37" s="68" t="str">
        <f>IF(AA37="","",($D37-AA37)/$D37)</f>
        <v/>
      </c>
      <c r="BX37" s="68" t="str">
        <f>IF(AB37="","",($D37-AB37)/$D37)</f>
        <v/>
      </c>
    </row>
    <row r="38" spans="1:76" ht="48" x14ac:dyDescent="0.25">
      <c r="A38" s="100"/>
      <c r="B38" s="103" t="s">
        <v>89</v>
      </c>
      <c r="C38" s="102" t="s">
        <v>100</v>
      </c>
      <c r="D38" s="88">
        <v>2.3076923076923075</v>
      </c>
      <c r="E38" s="101">
        <v>0.64637524210455999</v>
      </c>
      <c r="F38" s="92">
        <f>IF(C38="","",IF(D38="",MAX(I38:AB38),D38))</f>
        <v>2.3076923076923075</v>
      </c>
      <c r="G38" s="46">
        <f>IF(OR(E38="",F38=""),"",ROUND(E38*F38,2))</f>
        <v>1.49</v>
      </c>
      <c r="H38" s="14" t="str">
        <f>IF(C38&lt;&gt;"",IF(OR(D38="",E38=""),"ERROR",""),"")</f>
        <v/>
      </c>
      <c r="I38" s="54">
        <v>1.61</v>
      </c>
      <c r="J38" s="54">
        <v>2.06</v>
      </c>
      <c r="K38" s="54">
        <v>1.6220000000000001</v>
      </c>
      <c r="L38" s="54">
        <v>1.86</v>
      </c>
      <c r="M38" s="54">
        <v>1.489455</v>
      </c>
      <c r="N38" s="54"/>
      <c r="O38" s="54"/>
      <c r="P38" s="54"/>
      <c r="Q38" s="54"/>
      <c r="R38" s="54"/>
      <c r="S38" s="54"/>
      <c r="T38" s="54"/>
      <c r="U38" s="54"/>
      <c r="V38" s="54"/>
      <c r="W38" s="54"/>
      <c r="X38" s="54"/>
      <c r="Y38" s="54"/>
      <c r="Z38" s="54"/>
      <c r="AA38" s="54"/>
      <c r="AB38" s="54"/>
      <c r="AC38" s="3"/>
      <c r="AD38" s="3"/>
      <c r="AE38" s="3"/>
      <c r="AF38" s="42">
        <f>IF(MIN(AG38:AZ38)=0,"",MIN(AG38:AZ38))</f>
        <v>0.96</v>
      </c>
      <c r="AG38" s="59">
        <f>IF($C38="","",IF(I$9="","",IF(I38="","NO",IF(I38&gt;$F38,"EXCEDE",ROUND($E38*I38,2)))))</f>
        <v>1.04</v>
      </c>
      <c r="AH38" s="59">
        <f>IF($C38="","",IF(J$9="","",IF(J38="","NO",IF(J38&gt;$F38,"EXCEDE",ROUND($E38*J38,2)))))</f>
        <v>1.33</v>
      </c>
      <c r="AI38" s="59">
        <f>IF($C38="","",IF(K$9="","",IF(K38="","NO",IF(K38&gt;$F38,"EXCEDE",ROUND($E38*K38,2)))))</f>
        <v>1.05</v>
      </c>
      <c r="AJ38" s="59">
        <f>IF($C38="","",IF(L$9="","",IF(L38="","NO",IF(L38&gt;$F38,"EXCEDE",ROUND($E38*L38,2)))))</f>
        <v>1.2</v>
      </c>
      <c r="AK38" s="59">
        <f>IF($C38="","",IF(M$9="","",IF(M38="","NO",IF(M38&gt;$F38,"EXCEDE",ROUND($E38*M38,2)))))</f>
        <v>0.96</v>
      </c>
      <c r="AL38" s="59" t="str">
        <f>IF($C38="","",IF(N$9="","",IF(N38="","NO",IF(N38&gt;$F38,"EXCEDE",ROUND($E38*N38,2)))))</f>
        <v/>
      </c>
      <c r="AM38" s="59" t="str">
        <f>IF($C38="","",IF(O$9="","",IF(O38="","NO",IF(O38&gt;$F38,"EXCEDE",ROUND($E38*O38,2)))))</f>
        <v/>
      </c>
      <c r="AN38" s="59" t="str">
        <f>IF($C38="","",IF(P$9="","",IF(P38="","NO",IF(P38&gt;$F38,"EXCEDE",ROUND($E38*P38,2)))))</f>
        <v/>
      </c>
      <c r="AO38" s="59" t="str">
        <f>IF($C38="","",IF(Q$9="","",IF(Q38="","NO",IF(Q38&gt;$F38,"EXCEDE",ROUND($E38*Q38,2)))))</f>
        <v/>
      </c>
      <c r="AP38" s="59" t="str">
        <f>IF($C38="","",IF(R$9="","",IF(R38="","NO",IF(R38&gt;$F38,"EXCEDE",ROUND($E38*R38,2)))))</f>
        <v/>
      </c>
      <c r="AQ38" s="59" t="str">
        <f>IF($C38="","",IF(S$9="","",IF(S38="","NO",IF(S38&gt;$F38,"EXCEDE",ROUND($E38*S38,2)))))</f>
        <v/>
      </c>
      <c r="AR38" s="59" t="str">
        <f>IF($C38="","",IF(T$9="","",IF(T38="","NO",IF(T38&gt;$F38,"EXCEDE",ROUND($E38*T38,2)))))</f>
        <v/>
      </c>
      <c r="AS38" s="59" t="str">
        <f>IF($C38="","",IF(U$9="","",IF(U38="","NO",IF(U38&gt;$F38,"EXCEDE",ROUND($E38*U38,2)))))</f>
        <v/>
      </c>
      <c r="AT38" s="59" t="str">
        <f>IF($C38="","",IF(V$9="","",IF(V38="","NO",IF(V38&gt;$F38,"EXCEDE",ROUND($E38*V38,2)))))</f>
        <v/>
      </c>
      <c r="AU38" s="59" t="str">
        <f>IF($C38="","",IF(W$9="","",IF(W38="","NO",IF(W38&gt;$F38,"EXCEDE",ROUND($E38*W38,2)))))</f>
        <v/>
      </c>
      <c r="AV38" s="59" t="str">
        <f>IF($C38="","",IF(X$9="","",IF(X38="","NO",IF(X38&gt;$F38,"EXCEDE",ROUND($E38*X38,2)))))</f>
        <v/>
      </c>
      <c r="AW38" s="59" t="str">
        <f>IF($C38="","",IF(Y$9="","",IF(Y38="","NO",IF(Y38&gt;$F38,"EXCEDE",ROUND($E38*Y38,2)))))</f>
        <v/>
      </c>
      <c r="AX38" s="59" t="str">
        <f>IF($C38="","",IF(Z$9="","",IF(Z38="","NO",IF(Z38&gt;$F38,"EXCEDE",ROUND($E38*Z38,2)))))</f>
        <v/>
      </c>
      <c r="AY38" s="59" t="str">
        <f>IF($C38="","",IF(AA$9="","",IF(AA38="","NO",IF(AA38&gt;$F38,"EXCEDE",ROUND($E38*AA38,2)))))</f>
        <v/>
      </c>
      <c r="AZ38" s="59" t="str">
        <f>IF($C38="","",IF(AB$9="","",IF(AB38="","NO",IF(AB38&gt;$F38,"EXCEDE",ROUND($E38*AB38,2)))))</f>
        <v/>
      </c>
      <c r="BA38" s="2"/>
      <c r="BB38" s="2"/>
      <c r="BC38" s="2"/>
      <c r="BE38" s="65">
        <f>IF(I38="","",($D38-I38)/$D38)</f>
        <v>0.30233333333333323</v>
      </c>
      <c r="BF38" s="65">
        <f>IF(J38="","",($D38-J38)/$D38)</f>
        <v>0.10733333333333323</v>
      </c>
      <c r="BG38" s="65">
        <f>IF(K38="","",($D38-K38)/$D38)</f>
        <v>0.29713333333333325</v>
      </c>
      <c r="BH38" s="65">
        <f>IF(L38="","",($D38-L38)/$D38)</f>
        <v>0.19399999999999989</v>
      </c>
      <c r="BI38" s="68">
        <f>IF(M38="","",($D38-M38)/$D38)</f>
        <v>0.35456949999999998</v>
      </c>
      <c r="BJ38" s="68" t="str">
        <f>IF(N38="","",($D38-N38)/$D38)</f>
        <v/>
      </c>
      <c r="BK38" s="68" t="str">
        <f>IF(O38="","",($D38-O38)/$D38)</f>
        <v/>
      </c>
      <c r="BL38" s="68" t="str">
        <f>IF(P38="","",($D38-P38)/$D38)</f>
        <v/>
      </c>
      <c r="BM38" s="68" t="str">
        <f>IF(Q38="","",($D38-Q38)/$D38)</f>
        <v/>
      </c>
      <c r="BN38" s="68" t="str">
        <f>IF(R38="","",($D38-R38)/$D38)</f>
        <v/>
      </c>
      <c r="BO38" s="68" t="str">
        <f>IF(S38="","",($D38-S38)/$D38)</f>
        <v/>
      </c>
      <c r="BP38" s="68" t="str">
        <f>IF(T38="","",($D38-T38)/$D38)</f>
        <v/>
      </c>
      <c r="BQ38" s="68" t="str">
        <f>IF(U38="","",($D38-U38)/$D38)</f>
        <v/>
      </c>
      <c r="BR38" s="68" t="str">
        <f>IF(V38="","",($D38-V38)/$D38)</f>
        <v/>
      </c>
      <c r="BS38" s="68" t="str">
        <f>IF(W38="","",($D38-W38)/$D38)</f>
        <v/>
      </c>
      <c r="BT38" s="68" t="str">
        <f>IF(X38="","",($D38-X38)/$D38)</f>
        <v/>
      </c>
      <c r="BU38" s="68" t="str">
        <f>IF(Y38="","",($D38-Y38)/$D38)</f>
        <v/>
      </c>
      <c r="BV38" s="68" t="str">
        <f>IF(Z38="","",($D38-Z38)/$D38)</f>
        <v/>
      </c>
      <c r="BW38" s="68" t="str">
        <f>IF(AA38="","",($D38-AA38)/$D38)</f>
        <v/>
      </c>
      <c r="BX38" s="68" t="str">
        <f>IF(AB38="","",($D38-AB38)/$D38)</f>
        <v/>
      </c>
    </row>
    <row r="39" spans="1:76" ht="48" x14ac:dyDescent="0.25">
      <c r="A39" s="100"/>
      <c r="B39" s="103" t="s">
        <v>89</v>
      </c>
      <c r="C39" s="102" t="s">
        <v>101</v>
      </c>
      <c r="D39" s="88">
        <v>3.75</v>
      </c>
      <c r="E39" s="101">
        <v>0.10099613157883751</v>
      </c>
      <c r="F39" s="92">
        <f>IF(C39="","",IF(D39="",MAX(I39:AB39),D39))</f>
        <v>3.75</v>
      </c>
      <c r="G39" s="46">
        <f>IF(OR(E39="",F39=""),"",ROUND(E39*F39,2))</f>
        <v>0.38</v>
      </c>
      <c r="H39" s="14" t="str">
        <f>IF(C39&lt;&gt;"",IF(OR(D39="",E39=""),"ERROR",""),"")</f>
        <v/>
      </c>
      <c r="I39" s="54">
        <v>3.75</v>
      </c>
      <c r="J39" s="54">
        <v>2.4300000000000002</v>
      </c>
      <c r="K39" s="54">
        <v>2.2410000000000001</v>
      </c>
      <c r="L39" s="54">
        <v>2.69</v>
      </c>
      <c r="M39" s="54">
        <v>1.8251170000000001</v>
      </c>
      <c r="N39" s="54"/>
      <c r="O39" s="54"/>
      <c r="P39" s="54"/>
      <c r="Q39" s="54"/>
      <c r="R39" s="54"/>
      <c r="S39" s="54"/>
      <c r="T39" s="54"/>
      <c r="U39" s="54"/>
      <c r="V39" s="54"/>
      <c r="W39" s="54"/>
      <c r="X39" s="54"/>
      <c r="Y39" s="54"/>
      <c r="Z39" s="54"/>
      <c r="AA39" s="54"/>
      <c r="AB39" s="54"/>
      <c r="AC39" s="3"/>
      <c r="AD39" s="3"/>
      <c r="AE39" s="3"/>
      <c r="AF39" s="42">
        <f>IF(MIN(AG39:AZ39)=0,"",MIN(AG39:AZ39))</f>
        <v>0.18</v>
      </c>
      <c r="AG39" s="59">
        <f>IF($C39="","",IF(I$9="","",IF(I39="","NO",IF(I39&gt;$F39,"EXCEDE",ROUND($E39*I39,2)))))</f>
        <v>0.38</v>
      </c>
      <c r="AH39" s="59">
        <f>IF($C39="","",IF(J$9="","",IF(J39="","NO",IF(J39&gt;$F39,"EXCEDE",ROUND($E39*J39,2)))))</f>
        <v>0.25</v>
      </c>
      <c r="AI39" s="59">
        <f>IF($C39="","",IF(K$9="","",IF(K39="","NO",IF(K39&gt;$F39,"EXCEDE",ROUND($E39*K39,2)))))</f>
        <v>0.23</v>
      </c>
      <c r="AJ39" s="59">
        <f>IF($C39="","",IF(L$9="","",IF(L39="","NO",IF(L39&gt;$F39,"EXCEDE",ROUND($E39*L39,2)))))</f>
        <v>0.27</v>
      </c>
      <c r="AK39" s="59">
        <f>IF($C39="","",IF(M$9="","",IF(M39="","NO",IF(M39&gt;$F39,"EXCEDE",ROUND($E39*M39,2)))))</f>
        <v>0.18</v>
      </c>
      <c r="AL39" s="59" t="str">
        <f>IF($C39="","",IF(N$9="","",IF(N39="","NO",IF(N39&gt;$F39,"EXCEDE",ROUND($E39*N39,2)))))</f>
        <v/>
      </c>
      <c r="AM39" s="59" t="str">
        <f>IF($C39="","",IF(O$9="","",IF(O39="","NO",IF(O39&gt;$F39,"EXCEDE",ROUND($E39*O39,2)))))</f>
        <v/>
      </c>
      <c r="AN39" s="59" t="str">
        <f>IF($C39="","",IF(P$9="","",IF(P39="","NO",IF(P39&gt;$F39,"EXCEDE",ROUND($E39*P39,2)))))</f>
        <v/>
      </c>
      <c r="AO39" s="59" t="str">
        <f>IF($C39="","",IF(Q$9="","",IF(Q39="","NO",IF(Q39&gt;$F39,"EXCEDE",ROUND($E39*Q39,2)))))</f>
        <v/>
      </c>
      <c r="AP39" s="59" t="str">
        <f>IF($C39="","",IF(R$9="","",IF(R39="","NO",IF(R39&gt;$F39,"EXCEDE",ROUND($E39*R39,2)))))</f>
        <v/>
      </c>
      <c r="AQ39" s="59" t="str">
        <f>IF($C39="","",IF(S$9="","",IF(S39="","NO",IF(S39&gt;$F39,"EXCEDE",ROUND($E39*S39,2)))))</f>
        <v/>
      </c>
      <c r="AR39" s="59" t="str">
        <f>IF($C39="","",IF(T$9="","",IF(T39="","NO",IF(T39&gt;$F39,"EXCEDE",ROUND($E39*T39,2)))))</f>
        <v/>
      </c>
      <c r="AS39" s="59" t="str">
        <f>IF($C39="","",IF(U$9="","",IF(U39="","NO",IF(U39&gt;$F39,"EXCEDE",ROUND($E39*U39,2)))))</f>
        <v/>
      </c>
      <c r="AT39" s="59" t="str">
        <f>IF($C39="","",IF(V$9="","",IF(V39="","NO",IF(V39&gt;$F39,"EXCEDE",ROUND($E39*V39,2)))))</f>
        <v/>
      </c>
      <c r="AU39" s="59" t="str">
        <f>IF($C39="","",IF(W$9="","",IF(W39="","NO",IF(W39&gt;$F39,"EXCEDE",ROUND($E39*W39,2)))))</f>
        <v/>
      </c>
      <c r="AV39" s="59" t="str">
        <f>IF($C39="","",IF(X$9="","",IF(X39="","NO",IF(X39&gt;$F39,"EXCEDE",ROUND($E39*X39,2)))))</f>
        <v/>
      </c>
      <c r="AW39" s="59" t="str">
        <f>IF($C39="","",IF(Y$9="","",IF(Y39="","NO",IF(Y39&gt;$F39,"EXCEDE",ROUND($E39*Y39,2)))))</f>
        <v/>
      </c>
      <c r="AX39" s="59" t="str">
        <f>IF($C39="","",IF(Z$9="","",IF(Z39="","NO",IF(Z39&gt;$F39,"EXCEDE",ROUND($E39*Z39,2)))))</f>
        <v/>
      </c>
      <c r="AY39" s="59" t="str">
        <f>IF($C39="","",IF(AA$9="","",IF(AA39="","NO",IF(AA39&gt;$F39,"EXCEDE",ROUND($E39*AA39,2)))))</f>
        <v/>
      </c>
      <c r="AZ39" s="59" t="str">
        <f>IF($C39="","",IF(AB$9="","",IF(AB39="","NO",IF(AB39&gt;$F39,"EXCEDE",ROUND($E39*AB39,2)))))</f>
        <v/>
      </c>
      <c r="BA39" s="2"/>
      <c r="BB39" s="2"/>
      <c r="BC39" s="2"/>
      <c r="BE39" s="65">
        <f>IF(I39="","",($D39-I39)/$D39)</f>
        <v>0</v>
      </c>
      <c r="BF39" s="65">
        <f>IF(J39="","",($D39-J39)/$D39)</f>
        <v>0.35199999999999998</v>
      </c>
      <c r="BG39" s="65">
        <f>IF(K39="","",($D39-K39)/$D39)</f>
        <v>0.40239999999999998</v>
      </c>
      <c r="BH39" s="65">
        <f>IF(L39="","",($D39-L39)/$D39)</f>
        <v>0.28266666666666668</v>
      </c>
      <c r="BI39" s="68">
        <f>IF(M39="","",($D39-M39)/$D39)</f>
        <v>0.5133021333333333</v>
      </c>
      <c r="BJ39" s="68" t="str">
        <f>IF(N39="","",($D39-N39)/$D39)</f>
        <v/>
      </c>
      <c r="BK39" s="68" t="str">
        <f>IF(O39="","",($D39-O39)/$D39)</f>
        <v/>
      </c>
      <c r="BL39" s="68" t="str">
        <f>IF(P39="","",($D39-P39)/$D39)</f>
        <v/>
      </c>
      <c r="BM39" s="68" t="str">
        <f>IF(Q39="","",($D39-Q39)/$D39)</f>
        <v/>
      </c>
      <c r="BN39" s="68" t="str">
        <f>IF(R39="","",($D39-R39)/$D39)</f>
        <v/>
      </c>
      <c r="BO39" s="68" t="str">
        <f>IF(S39="","",($D39-S39)/$D39)</f>
        <v/>
      </c>
      <c r="BP39" s="68" t="str">
        <f>IF(T39="","",($D39-T39)/$D39)</f>
        <v/>
      </c>
      <c r="BQ39" s="68" t="str">
        <f>IF(U39="","",($D39-U39)/$D39)</f>
        <v/>
      </c>
      <c r="BR39" s="68" t="str">
        <f>IF(V39="","",($D39-V39)/$D39)</f>
        <v/>
      </c>
      <c r="BS39" s="68" t="str">
        <f>IF(W39="","",($D39-W39)/$D39)</f>
        <v/>
      </c>
      <c r="BT39" s="68" t="str">
        <f>IF(X39="","",($D39-X39)/$D39)</f>
        <v/>
      </c>
      <c r="BU39" s="68" t="str">
        <f>IF(Y39="","",($D39-Y39)/$D39)</f>
        <v/>
      </c>
      <c r="BV39" s="68" t="str">
        <f>IF(Z39="","",($D39-Z39)/$D39)</f>
        <v/>
      </c>
      <c r="BW39" s="68" t="str">
        <f>IF(AA39="","",($D39-AA39)/$D39)</f>
        <v/>
      </c>
      <c r="BX39" s="68" t="str">
        <f>IF(AB39="","",($D39-AB39)/$D39)</f>
        <v/>
      </c>
    </row>
    <row r="40" spans="1:76" ht="24" x14ac:dyDescent="0.25">
      <c r="A40" s="100"/>
      <c r="B40" s="103" t="s">
        <v>90</v>
      </c>
      <c r="C40" s="102" t="s">
        <v>102</v>
      </c>
      <c r="D40" s="88">
        <v>2.7644230769230771</v>
      </c>
      <c r="E40" s="101">
        <v>0.77430367543775425</v>
      </c>
      <c r="F40" s="92">
        <f>IF(C40="","",IF(D40="",MAX(I40:AB40),D40))</f>
        <v>2.7644230769230771</v>
      </c>
      <c r="G40" s="46">
        <f>IF(OR(E40="",F40=""),"",ROUND(E40*F40,2))</f>
        <v>2.14</v>
      </c>
      <c r="H40" s="14" t="str">
        <f>IF(C40&lt;&gt;"",IF(OR(D40="",E40=""),"ERROR",""),"")</f>
        <v/>
      </c>
      <c r="I40" s="54">
        <v>2.56</v>
      </c>
      <c r="J40" s="54">
        <v>2.4</v>
      </c>
      <c r="K40" s="54">
        <v>1.996</v>
      </c>
      <c r="L40" s="54">
        <v>2.62</v>
      </c>
      <c r="M40" s="54">
        <v>1.8297570000000001</v>
      </c>
      <c r="N40" s="54"/>
      <c r="O40" s="54"/>
      <c r="P40" s="54"/>
      <c r="Q40" s="54"/>
      <c r="R40" s="54"/>
      <c r="S40" s="54"/>
      <c r="T40" s="54"/>
      <c r="U40" s="54"/>
      <c r="V40" s="54"/>
      <c r="W40" s="54"/>
      <c r="X40" s="54"/>
      <c r="Y40" s="54"/>
      <c r="Z40" s="54"/>
      <c r="AA40" s="54"/>
      <c r="AB40" s="54"/>
      <c r="AC40" s="3"/>
      <c r="AD40" s="3"/>
      <c r="AE40" s="3"/>
      <c r="AF40" s="42">
        <f>IF(MIN(AG40:AZ40)=0,"",MIN(AG40:AZ40))</f>
        <v>1.42</v>
      </c>
      <c r="AG40" s="59">
        <f>IF($C40="","",IF(I$9="","",IF(I40="","NO",IF(I40&gt;$F40,"EXCEDE",ROUND($E40*I40,2)))))</f>
        <v>1.98</v>
      </c>
      <c r="AH40" s="59">
        <f>IF($C40="","",IF(J$9="","",IF(J40="","NO",IF(J40&gt;$F40,"EXCEDE",ROUND($E40*J40,2)))))</f>
        <v>1.86</v>
      </c>
      <c r="AI40" s="59">
        <f>IF($C40="","",IF(K$9="","",IF(K40="","NO",IF(K40&gt;$F40,"EXCEDE",ROUND($E40*K40,2)))))</f>
        <v>1.55</v>
      </c>
      <c r="AJ40" s="59">
        <f>IF($C40="","",IF(L$9="","",IF(L40="","NO",IF(L40&gt;$F40,"EXCEDE",ROUND($E40*L40,2)))))</f>
        <v>2.0299999999999998</v>
      </c>
      <c r="AK40" s="59">
        <f>IF($C40="","",IF(M$9="","",IF(M40="","NO",IF(M40&gt;$F40,"EXCEDE",ROUND($E40*M40,2)))))</f>
        <v>1.42</v>
      </c>
      <c r="AL40" s="59" t="str">
        <f>IF($C40="","",IF(N$9="","",IF(N40="","NO",IF(N40&gt;$F40,"EXCEDE",ROUND($E40*N40,2)))))</f>
        <v/>
      </c>
      <c r="AM40" s="59" t="str">
        <f>IF($C40="","",IF(O$9="","",IF(O40="","NO",IF(O40&gt;$F40,"EXCEDE",ROUND($E40*O40,2)))))</f>
        <v/>
      </c>
      <c r="AN40" s="59" t="str">
        <f>IF($C40="","",IF(P$9="","",IF(P40="","NO",IF(P40&gt;$F40,"EXCEDE",ROUND($E40*P40,2)))))</f>
        <v/>
      </c>
      <c r="AO40" s="59" t="str">
        <f>IF($C40="","",IF(Q$9="","",IF(Q40="","NO",IF(Q40&gt;$F40,"EXCEDE",ROUND($E40*Q40,2)))))</f>
        <v/>
      </c>
      <c r="AP40" s="59" t="str">
        <f>IF($C40="","",IF(R$9="","",IF(R40="","NO",IF(R40&gt;$F40,"EXCEDE",ROUND($E40*R40,2)))))</f>
        <v/>
      </c>
      <c r="AQ40" s="59" t="str">
        <f>IF($C40="","",IF(S$9="","",IF(S40="","NO",IF(S40&gt;$F40,"EXCEDE",ROUND($E40*S40,2)))))</f>
        <v/>
      </c>
      <c r="AR40" s="59" t="str">
        <f>IF($C40="","",IF(T$9="","",IF(T40="","NO",IF(T40&gt;$F40,"EXCEDE",ROUND($E40*T40,2)))))</f>
        <v/>
      </c>
      <c r="AS40" s="59" t="str">
        <f>IF($C40="","",IF(U$9="","",IF(U40="","NO",IF(U40&gt;$F40,"EXCEDE",ROUND($E40*U40,2)))))</f>
        <v/>
      </c>
      <c r="AT40" s="59" t="str">
        <f>IF($C40="","",IF(V$9="","",IF(V40="","NO",IF(V40&gt;$F40,"EXCEDE",ROUND($E40*V40,2)))))</f>
        <v/>
      </c>
      <c r="AU40" s="59" t="str">
        <f>IF($C40="","",IF(W$9="","",IF(W40="","NO",IF(W40&gt;$F40,"EXCEDE",ROUND($E40*W40,2)))))</f>
        <v/>
      </c>
      <c r="AV40" s="59" t="str">
        <f>IF($C40="","",IF(X$9="","",IF(X40="","NO",IF(X40&gt;$F40,"EXCEDE",ROUND($E40*X40,2)))))</f>
        <v/>
      </c>
      <c r="AW40" s="59" t="str">
        <f>IF($C40="","",IF(Y$9="","",IF(Y40="","NO",IF(Y40&gt;$F40,"EXCEDE",ROUND($E40*Y40,2)))))</f>
        <v/>
      </c>
      <c r="AX40" s="59" t="str">
        <f>IF($C40="","",IF(Z$9="","",IF(Z40="","NO",IF(Z40&gt;$F40,"EXCEDE",ROUND($E40*Z40,2)))))</f>
        <v/>
      </c>
      <c r="AY40" s="59" t="str">
        <f>IF($C40="","",IF(AA$9="","",IF(AA40="","NO",IF(AA40&gt;$F40,"EXCEDE",ROUND($E40*AA40,2)))))</f>
        <v/>
      </c>
      <c r="AZ40" s="59" t="str">
        <f>IF($C40="","",IF(AB$9="","",IF(AB40="","NO",IF(AB40&gt;$F40,"EXCEDE",ROUND($E40*AB40,2)))))</f>
        <v/>
      </c>
      <c r="BA40" s="2"/>
      <c r="BB40" s="2"/>
      <c r="BC40" s="2"/>
      <c r="BE40" s="65">
        <f>IF(I40="","",($D40-I40)/$D40)</f>
        <v>7.3947826086956561E-2</v>
      </c>
      <c r="BF40" s="65">
        <f>IF(J40="","",($D40-J40)/$D40)</f>
        <v>0.13182608695652182</v>
      </c>
      <c r="BG40" s="65">
        <f>IF(K40="","",($D40-K40)/$D40)</f>
        <v>0.27796869565217397</v>
      </c>
      <c r="BH40" s="65">
        <f>IF(L40="","",($D40-L40)/$D40)</f>
        <v>5.2243478260869586E-2</v>
      </c>
      <c r="BI40" s="68">
        <f>IF(M40="","",($D40-M40)/$D40)</f>
        <v>0.3381052939130435</v>
      </c>
      <c r="BJ40" s="68" t="str">
        <f>IF(N40="","",($D40-N40)/$D40)</f>
        <v/>
      </c>
      <c r="BK40" s="68" t="str">
        <f>IF(O40="","",($D40-O40)/$D40)</f>
        <v/>
      </c>
      <c r="BL40" s="68" t="str">
        <f>IF(P40="","",($D40-P40)/$D40)</f>
        <v/>
      </c>
      <c r="BM40" s="68" t="str">
        <f>IF(Q40="","",($D40-Q40)/$D40)</f>
        <v/>
      </c>
      <c r="BN40" s="68" t="str">
        <f>IF(R40="","",($D40-R40)/$D40)</f>
        <v/>
      </c>
      <c r="BO40" s="68" t="str">
        <f>IF(S40="","",($D40-S40)/$D40)</f>
        <v/>
      </c>
      <c r="BP40" s="68" t="str">
        <f>IF(T40="","",($D40-T40)/$D40)</f>
        <v/>
      </c>
      <c r="BQ40" s="68" t="str">
        <f>IF(U40="","",($D40-U40)/$D40)</f>
        <v/>
      </c>
      <c r="BR40" s="68" t="str">
        <f>IF(V40="","",($D40-V40)/$D40)</f>
        <v/>
      </c>
      <c r="BS40" s="68" t="str">
        <f>IF(W40="","",($D40-W40)/$D40)</f>
        <v/>
      </c>
      <c r="BT40" s="68" t="str">
        <f>IF(X40="","",($D40-X40)/$D40)</f>
        <v/>
      </c>
      <c r="BU40" s="68" t="str">
        <f>IF(Y40="","",($D40-Y40)/$D40)</f>
        <v/>
      </c>
      <c r="BV40" s="68" t="str">
        <f>IF(Z40="","",($D40-Z40)/$D40)</f>
        <v/>
      </c>
      <c r="BW40" s="68" t="str">
        <f>IF(AA40="","",($D40-AA40)/$D40)</f>
        <v/>
      </c>
      <c r="BX40" s="68" t="str">
        <f>IF(AB40="","",($D40-AB40)/$D40)</f>
        <v/>
      </c>
    </row>
    <row r="41" spans="1:76" ht="24" x14ac:dyDescent="0.25">
      <c r="A41" s="100"/>
      <c r="B41" s="103" t="s">
        <v>82</v>
      </c>
      <c r="C41" s="102" t="s">
        <v>103</v>
      </c>
      <c r="D41" s="88">
        <v>10</v>
      </c>
      <c r="E41" s="101">
        <v>0.26932301754356669</v>
      </c>
      <c r="F41" s="92">
        <f>IF(C41="","",IF(D41="",MAX(I41:AB41),D41))</f>
        <v>10</v>
      </c>
      <c r="G41" s="46">
        <f>IF(OR(E41="",F41=""),"",ROUND(E41*F41,2))</f>
        <v>2.69</v>
      </c>
      <c r="H41" s="14" t="str">
        <f>IF(C41&lt;&gt;"",IF(OR(D41="",E41=""),"ERROR",""),"")</f>
        <v/>
      </c>
      <c r="I41" s="54">
        <v>8.18</v>
      </c>
      <c r="J41" s="54">
        <v>2.7</v>
      </c>
      <c r="K41" s="54">
        <v>0</v>
      </c>
      <c r="L41" s="54">
        <v>2.73</v>
      </c>
      <c r="M41" s="54"/>
      <c r="N41" s="54"/>
      <c r="O41" s="54"/>
      <c r="P41" s="54"/>
      <c r="Q41" s="54"/>
      <c r="R41" s="54"/>
      <c r="S41" s="54"/>
      <c r="T41" s="54"/>
      <c r="U41" s="54"/>
      <c r="V41" s="54"/>
      <c r="W41" s="54"/>
      <c r="X41" s="54"/>
      <c r="Y41" s="54"/>
      <c r="Z41" s="54"/>
      <c r="AA41" s="54"/>
      <c r="AB41" s="54"/>
      <c r="AC41" s="3"/>
      <c r="AD41" s="3"/>
      <c r="AE41" s="3"/>
      <c r="AF41" s="42" t="str">
        <f>IF(MIN(AG41:AZ41)=0,"",MIN(AG41:AZ41))</f>
        <v/>
      </c>
      <c r="AG41" s="59">
        <f>IF($C41="","",IF(I$9="","",IF(I41="","NO",IF(I41&gt;$F41,"EXCEDE",ROUND($E41*I41,2)))))</f>
        <v>2.2000000000000002</v>
      </c>
      <c r="AH41" s="59">
        <f>IF($C41="","",IF(J$9="","",IF(J41="","NO",IF(J41&gt;$F41,"EXCEDE",ROUND($E41*J41,2)))))</f>
        <v>0.73</v>
      </c>
      <c r="AI41" s="59">
        <f>IF($C41="","",IF(K$9="","",IF(K41="","NO",IF(K41&gt;$F41,"EXCEDE",ROUND($E41*K41,2)))))</f>
        <v>0</v>
      </c>
      <c r="AJ41" s="59">
        <f>IF($C41="","",IF(L$9="","",IF(L41="","NO",IF(L41&gt;$F41,"EXCEDE",ROUND($E41*L41,2)))))</f>
        <v>0.74</v>
      </c>
      <c r="AK41" s="59" t="str">
        <f>IF($C41="","",IF(M$9="","",IF(M41="","NO",IF(M41&gt;$F41,"EXCEDE",ROUND($E41*M41,2)))))</f>
        <v>NO</v>
      </c>
      <c r="AL41" s="59" t="str">
        <f>IF($C41="","",IF(N$9="","",IF(N41="","NO",IF(N41&gt;$F41,"EXCEDE",ROUND($E41*N41,2)))))</f>
        <v/>
      </c>
      <c r="AM41" s="59" t="str">
        <f>IF($C41="","",IF(O$9="","",IF(O41="","NO",IF(O41&gt;$F41,"EXCEDE",ROUND($E41*O41,2)))))</f>
        <v/>
      </c>
      <c r="AN41" s="59" t="str">
        <f>IF($C41="","",IF(P$9="","",IF(P41="","NO",IF(P41&gt;$F41,"EXCEDE",ROUND($E41*P41,2)))))</f>
        <v/>
      </c>
      <c r="AO41" s="59" t="str">
        <f>IF($C41="","",IF(Q$9="","",IF(Q41="","NO",IF(Q41&gt;$F41,"EXCEDE",ROUND($E41*Q41,2)))))</f>
        <v/>
      </c>
      <c r="AP41" s="59" t="str">
        <f>IF($C41="","",IF(R$9="","",IF(R41="","NO",IF(R41&gt;$F41,"EXCEDE",ROUND($E41*R41,2)))))</f>
        <v/>
      </c>
      <c r="AQ41" s="59" t="str">
        <f>IF($C41="","",IF(S$9="","",IF(S41="","NO",IF(S41&gt;$F41,"EXCEDE",ROUND($E41*S41,2)))))</f>
        <v/>
      </c>
      <c r="AR41" s="59" t="str">
        <f>IF($C41="","",IF(T$9="","",IF(T41="","NO",IF(T41&gt;$F41,"EXCEDE",ROUND($E41*T41,2)))))</f>
        <v/>
      </c>
      <c r="AS41" s="59" t="str">
        <f>IF($C41="","",IF(U$9="","",IF(U41="","NO",IF(U41&gt;$F41,"EXCEDE",ROUND($E41*U41,2)))))</f>
        <v/>
      </c>
      <c r="AT41" s="59" t="str">
        <f>IF($C41="","",IF(V$9="","",IF(V41="","NO",IF(V41&gt;$F41,"EXCEDE",ROUND($E41*V41,2)))))</f>
        <v/>
      </c>
      <c r="AU41" s="59" t="str">
        <f>IF($C41="","",IF(W$9="","",IF(W41="","NO",IF(W41&gt;$F41,"EXCEDE",ROUND($E41*W41,2)))))</f>
        <v/>
      </c>
      <c r="AV41" s="59" t="str">
        <f>IF($C41="","",IF(X$9="","",IF(X41="","NO",IF(X41&gt;$F41,"EXCEDE",ROUND($E41*X41,2)))))</f>
        <v/>
      </c>
      <c r="AW41" s="59" t="str">
        <f>IF($C41="","",IF(Y$9="","",IF(Y41="","NO",IF(Y41&gt;$F41,"EXCEDE",ROUND($E41*Y41,2)))))</f>
        <v/>
      </c>
      <c r="AX41" s="59" t="str">
        <f>IF($C41="","",IF(Z$9="","",IF(Z41="","NO",IF(Z41&gt;$F41,"EXCEDE",ROUND($E41*Z41,2)))))</f>
        <v/>
      </c>
      <c r="AY41" s="59" t="str">
        <f>IF($C41="","",IF(AA$9="","",IF(AA41="","NO",IF(AA41&gt;$F41,"EXCEDE",ROUND($E41*AA41,2)))))</f>
        <v/>
      </c>
      <c r="AZ41" s="59" t="str">
        <f>IF($C41="","",IF(AB$9="","",IF(AB41="","NO",IF(AB41&gt;$F41,"EXCEDE",ROUND($E41*AB41,2)))))</f>
        <v/>
      </c>
      <c r="BA41" s="2"/>
      <c r="BB41" s="2"/>
      <c r="BC41" s="2"/>
      <c r="BE41" s="65">
        <f>IF(I41="","",($D41-I41)/$D41)</f>
        <v>0.18200000000000002</v>
      </c>
      <c r="BF41" s="65">
        <f>IF(J41="","",($D41-J41)/$D41)</f>
        <v>0.73</v>
      </c>
      <c r="BG41" s="65">
        <f>IF(K41="","",($D41-K41)/$D41)</f>
        <v>1</v>
      </c>
      <c r="BH41" s="65">
        <f>IF(L41="","",($D41-L41)/$D41)</f>
        <v>0.72699999999999998</v>
      </c>
      <c r="BI41" s="68" t="str">
        <f>IF(M41="","",($D41-M41)/$D41)</f>
        <v/>
      </c>
      <c r="BJ41" s="68" t="str">
        <f>IF(N41="","",($D41-N41)/$D41)</f>
        <v/>
      </c>
      <c r="BK41" s="68" t="str">
        <f>IF(O41="","",($D41-O41)/$D41)</f>
        <v/>
      </c>
      <c r="BL41" s="68" t="str">
        <f>IF(P41="","",($D41-P41)/$D41)</f>
        <v/>
      </c>
      <c r="BM41" s="68" t="str">
        <f>IF(Q41="","",($D41-Q41)/$D41)</f>
        <v/>
      </c>
      <c r="BN41" s="68" t="str">
        <f>IF(R41="","",($D41-R41)/$D41)</f>
        <v/>
      </c>
      <c r="BO41" s="68" t="str">
        <f>IF(S41="","",($D41-S41)/$D41)</f>
        <v/>
      </c>
      <c r="BP41" s="68" t="str">
        <f>IF(T41="","",($D41-T41)/$D41)</f>
        <v/>
      </c>
      <c r="BQ41" s="68" t="str">
        <f>IF(U41="","",($D41-U41)/$D41)</f>
        <v/>
      </c>
      <c r="BR41" s="68" t="str">
        <f>IF(V41="","",($D41-V41)/$D41)</f>
        <v/>
      </c>
      <c r="BS41" s="68" t="str">
        <f>IF(W41="","",($D41-W41)/$D41)</f>
        <v/>
      </c>
      <c r="BT41" s="68" t="str">
        <f>IF(X41="","",($D41-X41)/$D41)</f>
        <v/>
      </c>
      <c r="BU41" s="68" t="str">
        <f>IF(Y41="","",($D41-Y41)/$D41)</f>
        <v/>
      </c>
      <c r="BV41" s="68" t="str">
        <f>IF(Z41="","",($D41-Z41)/$D41)</f>
        <v/>
      </c>
      <c r="BW41" s="68" t="str">
        <f>IF(AA41="","",($D41-AA41)/$D41)</f>
        <v/>
      </c>
      <c r="BX41" s="68" t="str">
        <f>IF(AB41="","",($D41-AB41)/$D41)</f>
        <v/>
      </c>
    </row>
    <row r="42" spans="1:76" x14ac:dyDescent="0.25">
      <c r="A42" s="100"/>
      <c r="B42" s="103" t="s">
        <v>91</v>
      </c>
      <c r="C42" s="102" t="s">
        <v>104</v>
      </c>
      <c r="D42" s="88">
        <v>3.2451923076923075</v>
      </c>
      <c r="E42" s="101">
        <v>0.90896518420953754</v>
      </c>
      <c r="F42" s="92">
        <f>IF(C42="","",IF(D42="",MAX(I42:AB42),D42))</f>
        <v>3.2451923076923075</v>
      </c>
      <c r="G42" s="46">
        <f>IF(OR(E42="",F42=""),"",ROUND(E42*F42,2))</f>
        <v>2.95</v>
      </c>
      <c r="H42" s="14" t="str">
        <f>IF(C42&lt;&gt;"",IF(OR(D42="",E42=""),"ERROR",""),"")</f>
        <v/>
      </c>
      <c r="I42" s="54">
        <v>3.2450000000000001</v>
      </c>
      <c r="J42" s="54">
        <v>2.98</v>
      </c>
      <c r="K42" s="54">
        <v>2.85</v>
      </c>
      <c r="L42" s="54">
        <v>3.24</v>
      </c>
      <c r="M42" s="54">
        <v>2.8755539999999997</v>
      </c>
      <c r="N42" s="54"/>
      <c r="O42" s="54"/>
      <c r="P42" s="54"/>
      <c r="Q42" s="54"/>
      <c r="R42" s="54"/>
      <c r="S42" s="54"/>
      <c r="T42" s="54"/>
      <c r="U42" s="54"/>
      <c r="V42" s="54"/>
      <c r="W42" s="54"/>
      <c r="X42" s="54"/>
      <c r="Y42" s="54"/>
      <c r="Z42" s="54"/>
      <c r="AA42" s="54"/>
      <c r="AB42" s="54"/>
      <c r="AC42" s="3"/>
      <c r="AD42" s="3"/>
      <c r="AE42" s="3"/>
      <c r="AF42" s="42">
        <f>IF(MIN(AG42:AZ42)=0,"",MIN(AG42:AZ42))</f>
        <v>2.59</v>
      </c>
      <c r="AG42" s="59">
        <f>IF($C42="","",IF(I$9="","",IF(I42="","NO",IF(I42&gt;$F42,"EXCEDE",ROUND($E42*I42,2)))))</f>
        <v>2.95</v>
      </c>
      <c r="AH42" s="59">
        <f>IF($C42="","",IF(J$9="","",IF(J42="","NO",IF(J42&gt;$F42,"EXCEDE",ROUND($E42*J42,2)))))</f>
        <v>2.71</v>
      </c>
      <c r="AI42" s="59">
        <f>IF($C42="","",IF(K$9="","",IF(K42="","NO",IF(K42&gt;$F42,"EXCEDE",ROUND($E42*K42,2)))))</f>
        <v>2.59</v>
      </c>
      <c r="AJ42" s="59">
        <f>IF($C42="","",IF(L$9="","",IF(L42="","NO",IF(L42&gt;$F42,"EXCEDE",ROUND($E42*L42,2)))))</f>
        <v>2.95</v>
      </c>
      <c r="AK42" s="59">
        <f>IF($C42="","",IF(M$9="","",IF(M42="","NO",IF(M42&gt;$F42,"EXCEDE",ROUND($E42*M42,2)))))</f>
        <v>2.61</v>
      </c>
      <c r="AL42" s="59" t="str">
        <f>IF($C42="","",IF(N$9="","",IF(N42="","NO",IF(N42&gt;$F42,"EXCEDE",ROUND($E42*N42,2)))))</f>
        <v/>
      </c>
      <c r="AM42" s="59" t="str">
        <f>IF($C42="","",IF(O$9="","",IF(O42="","NO",IF(O42&gt;$F42,"EXCEDE",ROUND($E42*O42,2)))))</f>
        <v/>
      </c>
      <c r="AN42" s="59" t="str">
        <f>IF($C42="","",IF(P$9="","",IF(P42="","NO",IF(P42&gt;$F42,"EXCEDE",ROUND($E42*P42,2)))))</f>
        <v/>
      </c>
      <c r="AO42" s="59" t="str">
        <f>IF($C42="","",IF(Q$9="","",IF(Q42="","NO",IF(Q42&gt;$F42,"EXCEDE",ROUND($E42*Q42,2)))))</f>
        <v/>
      </c>
      <c r="AP42" s="59" t="str">
        <f>IF($C42="","",IF(R$9="","",IF(R42="","NO",IF(R42&gt;$F42,"EXCEDE",ROUND($E42*R42,2)))))</f>
        <v/>
      </c>
      <c r="AQ42" s="59" t="str">
        <f>IF($C42="","",IF(S$9="","",IF(S42="","NO",IF(S42&gt;$F42,"EXCEDE",ROUND($E42*S42,2)))))</f>
        <v/>
      </c>
      <c r="AR42" s="59" t="str">
        <f>IF($C42="","",IF(T$9="","",IF(T42="","NO",IF(T42&gt;$F42,"EXCEDE",ROUND($E42*T42,2)))))</f>
        <v/>
      </c>
      <c r="AS42" s="59" t="str">
        <f>IF($C42="","",IF(U$9="","",IF(U42="","NO",IF(U42&gt;$F42,"EXCEDE",ROUND($E42*U42,2)))))</f>
        <v/>
      </c>
      <c r="AT42" s="59" t="str">
        <f>IF($C42="","",IF(V$9="","",IF(V42="","NO",IF(V42&gt;$F42,"EXCEDE",ROUND($E42*V42,2)))))</f>
        <v/>
      </c>
      <c r="AU42" s="59" t="str">
        <f>IF($C42="","",IF(W$9="","",IF(W42="","NO",IF(W42&gt;$F42,"EXCEDE",ROUND($E42*W42,2)))))</f>
        <v/>
      </c>
      <c r="AV42" s="59" t="str">
        <f>IF($C42="","",IF(X$9="","",IF(X42="","NO",IF(X42&gt;$F42,"EXCEDE",ROUND($E42*X42,2)))))</f>
        <v/>
      </c>
      <c r="AW42" s="59" t="str">
        <f>IF($C42="","",IF(Y$9="","",IF(Y42="","NO",IF(Y42&gt;$F42,"EXCEDE",ROUND($E42*Y42,2)))))</f>
        <v/>
      </c>
      <c r="AX42" s="59" t="str">
        <f>IF($C42="","",IF(Z$9="","",IF(Z42="","NO",IF(Z42&gt;$F42,"EXCEDE",ROUND($E42*Z42,2)))))</f>
        <v/>
      </c>
      <c r="AY42" s="59" t="str">
        <f>IF($C42="","",IF(AA$9="","",IF(AA42="","NO",IF(AA42&gt;$F42,"EXCEDE",ROUND($E42*AA42,2)))))</f>
        <v/>
      </c>
      <c r="AZ42" s="59" t="str">
        <f>IF($C42="","",IF(AB$9="","",IF(AB42="","NO",IF(AB42&gt;$F42,"EXCEDE",ROUND($E42*AB42,2)))))</f>
        <v/>
      </c>
      <c r="BA42" s="2"/>
      <c r="BB42" s="2"/>
      <c r="BC42" s="2"/>
      <c r="BE42" s="65">
        <f>IF(I42="","",($D42-I42)/$D42)</f>
        <v>5.9259259259163261E-5</v>
      </c>
      <c r="BF42" s="65">
        <f>IF(J42="","",($D42-J42)/$D42)</f>
        <v>8.1718518518518468E-2</v>
      </c>
      <c r="BG42" s="65">
        <f>IF(K42="","",($D42-K42)/$D42)</f>
        <v>0.12177777777777769</v>
      </c>
      <c r="BH42" s="65">
        <f>IF(L42="","",($D42-L42)/$D42)</f>
        <v>1.5999999999998713E-3</v>
      </c>
      <c r="BI42" s="68">
        <f>IF(M42="","",($D42-M42)/$D42)</f>
        <v>0.11390336000000004</v>
      </c>
      <c r="BJ42" s="68" t="str">
        <f>IF(N42="","",($D42-N42)/$D42)</f>
        <v/>
      </c>
      <c r="BK42" s="68" t="str">
        <f>IF(O42="","",($D42-O42)/$D42)</f>
        <v/>
      </c>
      <c r="BL42" s="68" t="str">
        <f>IF(P42="","",($D42-P42)/$D42)</f>
        <v/>
      </c>
      <c r="BM42" s="68" t="str">
        <f>IF(Q42="","",($D42-Q42)/$D42)</f>
        <v/>
      </c>
      <c r="BN42" s="68" t="str">
        <f>IF(R42="","",($D42-R42)/$D42)</f>
        <v/>
      </c>
      <c r="BO42" s="68" t="str">
        <f>IF(S42="","",($D42-S42)/$D42)</f>
        <v/>
      </c>
      <c r="BP42" s="68" t="str">
        <f>IF(T42="","",($D42-T42)/$D42)</f>
        <v/>
      </c>
      <c r="BQ42" s="68" t="str">
        <f>IF(U42="","",($D42-U42)/$D42)</f>
        <v/>
      </c>
      <c r="BR42" s="68" t="str">
        <f>IF(V42="","",($D42-V42)/$D42)</f>
        <v/>
      </c>
      <c r="BS42" s="68" t="str">
        <f>IF(W42="","",($D42-W42)/$D42)</f>
        <v/>
      </c>
      <c r="BT42" s="68" t="str">
        <f>IF(X42="","",($D42-X42)/$D42)</f>
        <v/>
      </c>
      <c r="BU42" s="68" t="str">
        <f>IF(Y42="","",($D42-Y42)/$D42)</f>
        <v/>
      </c>
      <c r="BV42" s="68" t="str">
        <f>IF(Z42="","",($D42-Z42)/$D42)</f>
        <v/>
      </c>
      <c r="BW42" s="68" t="str">
        <f>IF(AA42="","",($D42-AA42)/$D42)</f>
        <v/>
      </c>
      <c r="BX42" s="68" t="str">
        <f>IF(AB42="","",($D42-AB42)/$D42)</f>
        <v/>
      </c>
    </row>
    <row r="43" spans="1:76" x14ac:dyDescent="0.25">
      <c r="A43" s="100"/>
      <c r="B43" s="103" t="s">
        <v>92</v>
      </c>
      <c r="C43" s="102" t="s">
        <v>58</v>
      </c>
      <c r="D43" s="88">
        <v>4</v>
      </c>
      <c r="E43" s="101">
        <v>0.10772920701742666</v>
      </c>
      <c r="F43" s="92">
        <f>IF(C43="","",IF(D43="",MAX(I43:AB43),D43))</f>
        <v>4</v>
      </c>
      <c r="G43" s="46">
        <f>IF(OR(E43="",F43=""),"",ROUND(E43*F43,2))</f>
        <v>0.43</v>
      </c>
      <c r="H43" s="14" t="str">
        <f>IF(C43&lt;&gt;"",IF(OR(D43="",E43=""),"ERROR",""),"")</f>
        <v/>
      </c>
      <c r="I43" s="54">
        <v>3.96</v>
      </c>
      <c r="J43" s="54">
        <v>2.76</v>
      </c>
      <c r="K43" s="54">
        <v>2.302</v>
      </c>
      <c r="L43" s="54">
        <v>2.62</v>
      </c>
      <c r="M43" s="54">
        <v>1.8770859999999998</v>
      </c>
      <c r="N43" s="54"/>
      <c r="O43" s="54"/>
      <c r="P43" s="54"/>
      <c r="Q43" s="54"/>
      <c r="R43" s="54"/>
      <c r="S43" s="54"/>
      <c r="T43" s="54"/>
      <c r="U43" s="54"/>
      <c r="V43" s="54"/>
      <c r="W43" s="54"/>
      <c r="X43" s="54"/>
      <c r="Y43" s="54"/>
      <c r="Z43" s="54"/>
      <c r="AA43" s="54"/>
      <c r="AB43" s="54"/>
      <c r="AC43" s="3"/>
      <c r="AD43" s="3"/>
      <c r="AE43" s="3"/>
      <c r="AF43" s="42">
        <f>IF(MIN(AG43:AZ43)=0,"",MIN(AG43:AZ43))</f>
        <v>0.2</v>
      </c>
      <c r="AG43" s="59">
        <f>IF($C43="","",IF(I$9="","",IF(I43="","NO",IF(I43&gt;$F43,"EXCEDE",ROUND($E43*I43,2)))))</f>
        <v>0.43</v>
      </c>
      <c r="AH43" s="59">
        <f>IF($C43="","",IF(J$9="","",IF(J43="","NO",IF(J43&gt;$F43,"EXCEDE",ROUND($E43*J43,2)))))</f>
        <v>0.3</v>
      </c>
      <c r="AI43" s="59">
        <f>IF($C43="","",IF(K$9="","",IF(K43="","NO",IF(K43&gt;$F43,"EXCEDE",ROUND($E43*K43,2)))))</f>
        <v>0.25</v>
      </c>
      <c r="AJ43" s="59">
        <f>IF($C43="","",IF(L$9="","",IF(L43="","NO",IF(L43&gt;$F43,"EXCEDE",ROUND($E43*L43,2)))))</f>
        <v>0.28000000000000003</v>
      </c>
      <c r="AK43" s="59">
        <f>IF($C43="","",IF(M$9="","",IF(M43="","NO",IF(M43&gt;$F43,"EXCEDE",ROUND($E43*M43,2)))))</f>
        <v>0.2</v>
      </c>
      <c r="AL43" s="59" t="str">
        <f>IF($C43="","",IF(N$9="","",IF(N43="","NO",IF(N43&gt;$F43,"EXCEDE",ROUND($E43*N43,2)))))</f>
        <v/>
      </c>
      <c r="AM43" s="59" t="str">
        <f>IF($C43="","",IF(O$9="","",IF(O43="","NO",IF(O43&gt;$F43,"EXCEDE",ROUND($E43*O43,2)))))</f>
        <v/>
      </c>
      <c r="AN43" s="59" t="str">
        <f>IF($C43="","",IF(P$9="","",IF(P43="","NO",IF(P43&gt;$F43,"EXCEDE",ROUND($E43*P43,2)))))</f>
        <v/>
      </c>
      <c r="AO43" s="59" t="str">
        <f>IF($C43="","",IF(Q$9="","",IF(Q43="","NO",IF(Q43&gt;$F43,"EXCEDE",ROUND($E43*Q43,2)))))</f>
        <v/>
      </c>
      <c r="AP43" s="59" t="str">
        <f>IF($C43="","",IF(R$9="","",IF(R43="","NO",IF(R43&gt;$F43,"EXCEDE",ROUND($E43*R43,2)))))</f>
        <v/>
      </c>
      <c r="AQ43" s="59" t="str">
        <f>IF($C43="","",IF(S$9="","",IF(S43="","NO",IF(S43&gt;$F43,"EXCEDE",ROUND($E43*S43,2)))))</f>
        <v/>
      </c>
      <c r="AR43" s="59" t="str">
        <f>IF($C43="","",IF(T$9="","",IF(T43="","NO",IF(T43&gt;$F43,"EXCEDE",ROUND($E43*T43,2)))))</f>
        <v/>
      </c>
      <c r="AS43" s="59" t="str">
        <f>IF($C43="","",IF(U$9="","",IF(U43="","NO",IF(U43&gt;$F43,"EXCEDE",ROUND($E43*U43,2)))))</f>
        <v/>
      </c>
      <c r="AT43" s="59" t="str">
        <f>IF($C43="","",IF(V$9="","",IF(V43="","NO",IF(V43&gt;$F43,"EXCEDE",ROUND($E43*V43,2)))))</f>
        <v/>
      </c>
      <c r="AU43" s="59" t="str">
        <f>IF($C43="","",IF(W$9="","",IF(W43="","NO",IF(W43&gt;$F43,"EXCEDE",ROUND($E43*W43,2)))))</f>
        <v/>
      </c>
      <c r="AV43" s="59" t="str">
        <f>IF($C43="","",IF(X$9="","",IF(X43="","NO",IF(X43&gt;$F43,"EXCEDE",ROUND($E43*X43,2)))))</f>
        <v/>
      </c>
      <c r="AW43" s="59" t="str">
        <f>IF($C43="","",IF(Y$9="","",IF(Y43="","NO",IF(Y43&gt;$F43,"EXCEDE",ROUND($E43*Y43,2)))))</f>
        <v/>
      </c>
      <c r="AX43" s="59" t="str">
        <f>IF($C43="","",IF(Z$9="","",IF(Z43="","NO",IF(Z43&gt;$F43,"EXCEDE",ROUND($E43*Z43,2)))))</f>
        <v/>
      </c>
      <c r="AY43" s="59" t="str">
        <f>IF($C43="","",IF(AA$9="","",IF(AA43="","NO",IF(AA43&gt;$F43,"EXCEDE",ROUND($E43*AA43,2)))))</f>
        <v/>
      </c>
      <c r="AZ43" s="59" t="str">
        <f>IF($C43="","",IF(AB$9="","",IF(AB43="","NO",IF(AB43&gt;$F43,"EXCEDE",ROUND($E43*AB43,2)))))</f>
        <v/>
      </c>
      <c r="BA43" s="2"/>
      <c r="BB43" s="2"/>
      <c r="BC43" s="2"/>
      <c r="BE43" s="65">
        <f>IF(I43="","",($D43-I43)/$D43)</f>
        <v>1.0000000000000009E-2</v>
      </c>
      <c r="BF43" s="65">
        <f>IF(J43="","",($D43-J43)/$D43)</f>
        <v>0.31000000000000005</v>
      </c>
      <c r="BG43" s="65">
        <f>IF(K43="","",($D43-K43)/$D43)</f>
        <v>0.42449999999999999</v>
      </c>
      <c r="BH43" s="65">
        <f>IF(L43="","",($D43-L43)/$D43)</f>
        <v>0.34499999999999997</v>
      </c>
      <c r="BI43" s="68">
        <f>IF(M43="","",($D43-M43)/$D43)</f>
        <v>0.53072850000000005</v>
      </c>
      <c r="BJ43" s="68" t="str">
        <f>IF(N43="","",($D43-N43)/$D43)</f>
        <v/>
      </c>
      <c r="BK43" s="68" t="str">
        <f>IF(O43="","",($D43-O43)/$D43)</f>
        <v/>
      </c>
      <c r="BL43" s="68" t="str">
        <f>IF(P43="","",($D43-P43)/$D43)</f>
        <v/>
      </c>
      <c r="BM43" s="68" t="str">
        <f>IF(Q43="","",($D43-Q43)/$D43)</f>
        <v/>
      </c>
      <c r="BN43" s="68" t="str">
        <f>IF(R43="","",($D43-R43)/$D43)</f>
        <v/>
      </c>
      <c r="BO43" s="68" t="str">
        <f>IF(S43="","",($D43-S43)/$D43)</f>
        <v/>
      </c>
      <c r="BP43" s="68" t="str">
        <f>IF(T43="","",($D43-T43)/$D43)</f>
        <v/>
      </c>
      <c r="BQ43" s="68" t="str">
        <f>IF(U43="","",($D43-U43)/$D43)</f>
        <v/>
      </c>
      <c r="BR43" s="68" t="str">
        <f>IF(V43="","",($D43-V43)/$D43)</f>
        <v/>
      </c>
      <c r="BS43" s="68" t="str">
        <f>IF(W43="","",($D43-W43)/$D43)</f>
        <v/>
      </c>
      <c r="BT43" s="68" t="str">
        <f>IF(X43="","",($D43-X43)/$D43)</f>
        <v/>
      </c>
      <c r="BU43" s="68" t="str">
        <f>IF(Y43="","",($D43-Y43)/$D43)</f>
        <v/>
      </c>
      <c r="BV43" s="68" t="str">
        <f>IF(Z43="","",($D43-Z43)/$D43)</f>
        <v/>
      </c>
      <c r="BW43" s="68" t="str">
        <f>IF(AA43="","",($D43-AA43)/$D43)</f>
        <v/>
      </c>
      <c r="BX43" s="68" t="str">
        <f>IF(AB43="","",($D43-AB43)/$D43)</f>
        <v/>
      </c>
    </row>
    <row r="44" spans="1:76" x14ac:dyDescent="0.25">
      <c r="A44" s="100"/>
      <c r="B44" s="103" t="s">
        <v>93</v>
      </c>
      <c r="C44" s="102" t="s">
        <v>59</v>
      </c>
      <c r="D44" s="88">
        <v>3</v>
      </c>
      <c r="E44" s="101">
        <v>1.05035976841991</v>
      </c>
      <c r="F44" s="92">
        <f>IF(C44="","",IF(D44="",MAX(I44:AB44),D44))</f>
        <v>3</v>
      </c>
      <c r="G44" s="46">
        <f>IF(OR(E44="",F44=""),"",ROUND(E44*F44,2))</f>
        <v>3.15</v>
      </c>
      <c r="H44" s="14" t="str">
        <f>IF(C44&lt;&gt;"",IF(OR(D44="",E44=""),"ERROR",""),"")</f>
        <v/>
      </c>
      <c r="I44" s="54">
        <v>0.67</v>
      </c>
      <c r="J44" s="54">
        <v>1.51</v>
      </c>
      <c r="K44" s="54">
        <v>1.3839999999999999</v>
      </c>
      <c r="L44" s="54">
        <v>2.98</v>
      </c>
      <c r="M44" s="54"/>
      <c r="N44" s="54"/>
      <c r="O44" s="54"/>
      <c r="P44" s="54"/>
      <c r="Q44" s="54"/>
      <c r="R44" s="54"/>
      <c r="S44" s="54"/>
      <c r="T44" s="54"/>
      <c r="U44" s="54"/>
      <c r="V44" s="54"/>
      <c r="W44" s="54"/>
      <c r="X44" s="54"/>
      <c r="Y44" s="54"/>
      <c r="Z44" s="54"/>
      <c r="AA44" s="54"/>
      <c r="AB44" s="54"/>
      <c r="AC44" s="3"/>
      <c r="AD44" s="3"/>
      <c r="AE44" s="3"/>
      <c r="AF44" s="42">
        <f>IF(MIN(AG44:AZ44)=0,"",MIN(AG44:AZ44))</f>
        <v>0.7</v>
      </c>
      <c r="AG44" s="59">
        <f>IF($C44="","",IF(I$9="","",IF(I44="","NO",IF(I44&gt;$F44,"EXCEDE",ROUND($E44*I44,2)))))</f>
        <v>0.7</v>
      </c>
      <c r="AH44" s="59">
        <f>IF($C44="","",IF(J$9="","",IF(J44="","NO",IF(J44&gt;$F44,"EXCEDE",ROUND($E44*J44,2)))))</f>
        <v>1.59</v>
      </c>
      <c r="AI44" s="59">
        <f>IF($C44="","",IF(K$9="","",IF(K44="","NO",IF(K44&gt;$F44,"EXCEDE",ROUND($E44*K44,2)))))</f>
        <v>1.45</v>
      </c>
      <c r="AJ44" s="59">
        <f>IF($C44="","",IF(L$9="","",IF(L44="","NO",IF(L44&gt;$F44,"EXCEDE",ROUND($E44*L44,2)))))</f>
        <v>3.13</v>
      </c>
      <c r="AK44" s="59" t="str">
        <f>IF($C44="","",IF(M$9="","",IF(M44="","NO",IF(M44&gt;$F44,"EXCEDE",ROUND($E44*M44,2)))))</f>
        <v>NO</v>
      </c>
      <c r="AL44" s="59" t="str">
        <f>IF($C44="","",IF(N$9="","",IF(N44="","NO",IF(N44&gt;$F44,"EXCEDE",ROUND($E44*N44,2)))))</f>
        <v/>
      </c>
      <c r="AM44" s="59" t="str">
        <f>IF($C44="","",IF(O$9="","",IF(O44="","NO",IF(O44&gt;$F44,"EXCEDE",ROUND($E44*O44,2)))))</f>
        <v/>
      </c>
      <c r="AN44" s="59" t="str">
        <f>IF($C44="","",IF(P$9="","",IF(P44="","NO",IF(P44&gt;$F44,"EXCEDE",ROUND($E44*P44,2)))))</f>
        <v/>
      </c>
      <c r="AO44" s="59" t="str">
        <f>IF($C44="","",IF(Q$9="","",IF(Q44="","NO",IF(Q44&gt;$F44,"EXCEDE",ROUND($E44*Q44,2)))))</f>
        <v/>
      </c>
      <c r="AP44" s="59" t="str">
        <f>IF($C44="","",IF(R$9="","",IF(R44="","NO",IF(R44&gt;$F44,"EXCEDE",ROUND($E44*R44,2)))))</f>
        <v/>
      </c>
      <c r="AQ44" s="59" t="str">
        <f>IF($C44="","",IF(S$9="","",IF(S44="","NO",IF(S44&gt;$F44,"EXCEDE",ROUND($E44*S44,2)))))</f>
        <v/>
      </c>
      <c r="AR44" s="59" t="str">
        <f>IF($C44="","",IF(T$9="","",IF(T44="","NO",IF(T44&gt;$F44,"EXCEDE",ROUND($E44*T44,2)))))</f>
        <v/>
      </c>
      <c r="AS44" s="59" t="str">
        <f>IF($C44="","",IF(U$9="","",IF(U44="","NO",IF(U44&gt;$F44,"EXCEDE",ROUND($E44*U44,2)))))</f>
        <v/>
      </c>
      <c r="AT44" s="59" t="str">
        <f>IF($C44="","",IF(V$9="","",IF(V44="","NO",IF(V44&gt;$F44,"EXCEDE",ROUND($E44*V44,2)))))</f>
        <v/>
      </c>
      <c r="AU44" s="59" t="str">
        <f>IF($C44="","",IF(W$9="","",IF(W44="","NO",IF(W44&gt;$F44,"EXCEDE",ROUND($E44*W44,2)))))</f>
        <v/>
      </c>
      <c r="AV44" s="59" t="str">
        <f>IF($C44="","",IF(X$9="","",IF(X44="","NO",IF(X44&gt;$F44,"EXCEDE",ROUND($E44*X44,2)))))</f>
        <v/>
      </c>
      <c r="AW44" s="59" t="str">
        <f>IF($C44="","",IF(Y$9="","",IF(Y44="","NO",IF(Y44&gt;$F44,"EXCEDE",ROUND($E44*Y44,2)))))</f>
        <v/>
      </c>
      <c r="AX44" s="59" t="str">
        <f>IF($C44="","",IF(Z$9="","",IF(Z44="","NO",IF(Z44&gt;$F44,"EXCEDE",ROUND($E44*Z44,2)))))</f>
        <v/>
      </c>
      <c r="AY44" s="59" t="str">
        <f>IF($C44="","",IF(AA$9="","",IF(AA44="","NO",IF(AA44&gt;$F44,"EXCEDE",ROUND($E44*AA44,2)))))</f>
        <v/>
      </c>
      <c r="AZ44" s="59" t="str">
        <f>IF($C44="","",IF(AB$9="","",IF(AB44="","NO",IF(AB44&gt;$F44,"EXCEDE",ROUND($E44*AB44,2)))))</f>
        <v/>
      </c>
      <c r="BA44" s="2"/>
      <c r="BB44" s="2"/>
      <c r="BC44" s="2"/>
      <c r="BE44" s="65">
        <f>IF(I44="","",($D44-I44)/$D44)</f>
        <v>0.77666666666666673</v>
      </c>
      <c r="BF44" s="65">
        <f>IF(J44="","",($D44-J44)/$D44)</f>
        <v>0.49666666666666665</v>
      </c>
      <c r="BG44" s="65">
        <f>IF(K44="","",($D44-K44)/$D44)</f>
        <v>0.53866666666666674</v>
      </c>
      <c r="BH44" s="65">
        <f>IF(L44="","",($D44-L44)/$D44)</f>
        <v>6.6666666666666723E-3</v>
      </c>
      <c r="BI44" s="68" t="str">
        <f>IF(M44="","",($D44-M44)/$D44)</f>
        <v/>
      </c>
      <c r="BJ44" s="68" t="str">
        <f>IF(N44="","",($D44-N44)/$D44)</f>
        <v/>
      </c>
      <c r="BK44" s="68" t="str">
        <f>IF(O44="","",($D44-O44)/$D44)</f>
        <v/>
      </c>
      <c r="BL44" s="68" t="str">
        <f>IF(P44="","",($D44-P44)/$D44)</f>
        <v/>
      </c>
      <c r="BM44" s="68" t="str">
        <f>IF(Q44="","",($D44-Q44)/$D44)</f>
        <v/>
      </c>
      <c r="BN44" s="68" t="str">
        <f>IF(R44="","",($D44-R44)/$D44)</f>
        <v/>
      </c>
      <c r="BO44" s="68" t="str">
        <f>IF(S44="","",($D44-S44)/$D44)</f>
        <v/>
      </c>
      <c r="BP44" s="68" t="str">
        <f>IF(T44="","",($D44-T44)/$D44)</f>
        <v/>
      </c>
      <c r="BQ44" s="68" t="str">
        <f>IF(U44="","",($D44-U44)/$D44)</f>
        <v/>
      </c>
      <c r="BR44" s="68" t="str">
        <f>IF(V44="","",($D44-V44)/$D44)</f>
        <v/>
      </c>
      <c r="BS44" s="68" t="str">
        <f>IF(W44="","",($D44-W44)/$D44)</f>
        <v/>
      </c>
      <c r="BT44" s="68" t="str">
        <f>IF(X44="","",($D44-X44)/$D44)</f>
        <v/>
      </c>
      <c r="BU44" s="68" t="str">
        <f>IF(Y44="","",($D44-Y44)/$D44)</f>
        <v/>
      </c>
      <c r="BV44" s="68" t="str">
        <f>IF(Z44="","",($D44-Z44)/$D44)</f>
        <v/>
      </c>
      <c r="BW44" s="68" t="str">
        <f>IF(AA44="","",($D44-AA44)/$D44)</f>
        <v/>
      </c>
      <c r="BX44" s="68" t="str">
        <f>IF(AB44="","",($D44-AB44)/$D44)</f>
        <v/>
      </c>
    </row>
    <row r="45" spans="1:76" x14ac:dyDescent="0.25">
      <c r="A45" s="100"/>
      <c r="B45" s="103" t="s">
        <v>94</v>
      </c>
      <c r="C45" s="102" t="s">
        <v>60</v>
      </c>
      <c r="D45" s="88">
        <v>4</v>
      </c>
      <c r="E45" s="101">
        <v>2.6932301754356666E-2</v>
      </c>
      <c r="F45" s="92">
        <f>IF(C45="","",IF(D45="",MAX(I45:AB45),D45))</f>
        <v>4</v>
      </c>
      <c r="G45" s="46">
        <f>IF(OR(E45="",F45=""),"",ROUND(E45*F45,2))</f>
        <v>0.11</v>
      </c>
      <c r="H45" s="14" t="str">
        <f>IF(C45&lt;&gt;"",IF(OR(D45="",E45=""),"ERROR",""),"")</f>
        <v/>
      </c>
      <c r="I45" s="54">
        <v>2.27</v>
      </c>
      <c r="J45" s="54">
        <v>3.38</v>
      </c>
      <c r="K45" s="54">
        <v>2.202</v>
      </c>
      <c r="L45" s="54">
        <v>2.5099999999999998</v>
      </c>
      <c r="M45" s="54">
        <v>1.8284850000000001</v>
      </c>
      <c r="N45" s="54"/>
      <c r="O45" s="54"/>
      <c r="P45" s="54"/>
      <c r="Q45" s="54"/>
      <c r="R45" s="54"/>
      <c r="S45" s="54"/>
      <c r="T45" s="54"/>
      <c r="U45" s="54"/>
      <c r="V45" s="54"/>
      <c r="W45" s="54"/>
      <c r="X45" s="54"/>
      <c r="Y45" s="54"/>
      <c r="Z45" s="54"/>
      <c r="AA45" s="54"/>
      <c r="AB45" s="54"/>
      <c r="AC45" s="3"/>
      <c r="AD45" s="3"/>
      <c r="AE45" s="3"/>
      <c r="AF45" s="42">
        <f>IF(MIN(AG45:AZ45)=0,"",MIN(AG45:AZ45))</f>
        <v>0.05</v>
      </c>
      <c r="AG45" s="59">
        <f>IF($C45="","",IF(I$9="","",IF(I45="","NO",IF(I45&gt;$F45,"EXCEDE",ROUND($E45*I45,2)))))</f>
        <v>0.06</v>
      </c>
      <c r="AH45" s="59">
        <f>IF($C45="","",IF(J$9="","",IF(J45="","NO",IF(J45&gt;$F45,"EXCEDE",ROUND($E45*J45,2)))))</f>
        <v>0.09</v>
      </c>
      <c r="AI45" s="59">
        <f>IF($C45="","",IF(K$9="","",IF(K45="","NO",IF(K45&gt;$F45,"EXCEDE",ROUND($E45*K45,2)))))</f>
        <v>0.06</v>
      </c>
      <c r="AJ45" s="59">
        <f>IF($C45="","",IF(L$9="","",IF(L45="","NO",IF(L45&gt;$F45,"EXCEDE",ROUND($E45*L45,2)))))</f>
        <v>7.0000000000000007E-2</v>
      </c>
      <c r="AK45" s="59">
        <f>IF($C45="","",IF(M$9="","",IF(M45="","NO",IF(M45&gt;$F45,"EXCEDE",ROUND($E45*M45,2)))))</f>
        <v>0.05</v>
      </c>
      <c r="AL45" s="59" t="str">
        <f>IF($C45="","",IF(N$9="","",IF(N45="","NO",IF(N45&gt;$F45,"EXCEDE",ROUND($E45*N45,2)))))</f>
        <v/>
      </c>
      <c r="AM45" s="59" t="str">
        <f>IF($C45="","",IF(O$9="","",IF(O45="","NO",IF(O45&gt;$F45,"EXCEDE",ROUND($E45*O45,2)))))</f>
        <v/>
      </c>
      <c r="AN45" s="59" t="str">
        <f>IF($C45="","",IF(P$9="","",IF(P45="","NO",IF(P45&gt;$F45,"EXCEDE",ROUND($E45*P45,2)))))</f>
        <v/>
      </c>
      <c r="AO45" s="59" t="str">
        <f>IF($C45="","",IF(Q$9="","",IF(Q45="","NO",IF(Q45&gt;$F45,"EXCEDE",ROUND($E45*Q45,2)))))</f>
        <v/>
      </c>
      <c r="AP45" s="59" t="str">
        <f>IF($C45="","",IF(R$9="","",IF(R45="","NO",IF(R45&gt;$F45,"EXCEDE",ROUND($E45*R45,2)))))</f>
        <v/>
      </c>
      <c r="AQ45" s="59" t="str">
        <f>IF($C45="","",IF(S$9="","",IF(S45="","NO",IF(S45&gt;$F45,"EXCEDE",ROUND($E45*S45,2)))))</f>
        <v/>
      </c>
      <c r="AR45" s="59" t="str">
        <f>IF($C45="","",IF(T$9="","",IF(T45="","NO",IF(T45&gt;$F45,"EXCEDE",ROUND($E45*T45,2)))))</f>
        <v/>
      </c>
      <c r="AS45" s="59" t="str">
        <f>IF($C45="","",IF(U$9="","",IF(U45="","NO",IF(U45&gt;$F45,"EXCEDE",ROUND($E45*U45,2)))))</f>
        <v/>
      </c>
      <c r="AT45" s="59" t="str">
        <f>IF($C45="","",IF(V$9="","",IF(V45="","NO",IF(V45&gt;$F45,"EXCEDE",ROUND($E45*V45,2)))))</f>
        <v/>
      </c>
      <c r="AU45" s="59" t="str">
        <f>IF($C45="","",IF(W$9="","",IF(W45="","NO",IF(W45&gt;$F45,"EXCEDE",ROUND($E45*W45,2)))))</f>
        <v/>
      </c>
      <c r="AV45" s="59" t="str">
        <f>IF($C45="","",IF(X$9="","",IF(X45="","NO",IF(X45&gt;$F45,"EXCEDE",ROUND($E45*X45,2)))))</f>
        <v/>
      </c>
      <c r="AW45" s="59" t="str">
        <f>IF($C45="","",IF(Y$9="","",IF(Y45="","NO",IF(Y45&gt;$F45,"EXCEDE",ROUND($E45*Y45,2)))))</f>
        <v/>
      </c>
      <c r="AX45" s="59" t="str">
        <f>IF($C45="","",IF(Z$9="","",IF(Z45="","NO",IF(Z45&gt;$F45,"EXCEDE",ROUND($E45*Z45,2)))))</f>
        <v/>
      </c>
      <c r="AY45" s="59" t="str">
        <f>IF($C45="","",IF(AA$9="","",IF(AA45="","NO",IF(AA45&gt;$F45,"EXCEDE",ROUND($E45*AA45,2)))))</f>
        <v/>
      </c>
      <c r="AZ45" s="59" t="str">
        <f>IF($C45="","",IF(AB$9="","",IF(AB45="","NO",IF(AB45&gt;$F45,"EXCEDE",ROUND($E45*AB45,2)))))</f>
        <v/>
      </c>
      <c r="BA45" s="2"/>
      <c r="BB45" s="2"/>
      <c r="BC45" s="2"/>
      <c r="BE45" s="65">
        <f>IF(I45="","",($D45-I45)/$D45)</f>
        <v>0.4325</v>
      </c>
      <c r="BF45" s="65">
        <f>IF(J45="","",($D45-J45)/$D45)</f>
        <v>0.15500000000000003</v>
      </c>
      <c r="BG45" s="65">
        <f>IF(K45="","",($D45-K45)/$D45)</f>
        <v>0.44950000000000001</v>
      </c>
      <c r="BH45" s="65">
        <f>IF(L45="","",($D45-L45)/$D45)</f>
        <v>0.37250000000000005</v>
      </c>
      <c r="BI45" s="68">
        <f>IF(M45="","",($D45-M45)/$D45)</f>
        <v>0.54287874999999997</v>
      </c>
      <c r="BJ45" s="68" t="str">
        <f>IF(N45="","",($D45-N45)/$D45)</f>
        <v/>
      </c>
      <c r="BK45" s="68" t="str">
        <f>IF(O45="","",($D45-O45)/$D45)</f>
        <v/>
      </c>
      <c r="BL45" s="68" t="str">
        <f>IF(P45="","",($D45-P45)/$D45)</f>
        <v/>
      </c>
      <c r="BM45" s="68" t="str">
        <f>IF(Q45="","",($D45-Q45)/$D45)</f>
        <v/>
      </c>
      <c r="BN45" s="68" t="str">
        <f>IF(R45="","",($D45-R45)/$D45)</f>
        <v/>
      </c>
      <c r="BO45" s="68" t="str">
        <f>IF(S45="","",($D45-S45)/$D45)</f>
        <v/>
      </c>
      <c r="BP45" s="68" t="str">
        <f>IF(T45="","",($D45-T45)/$D45)</f>
        <v/>
      </c>
      <c r="BQ45" s="68" t="str">
        <f>IF(U45="","",($D45-U45)/$D45)</f>
        <v/>
      </c>
      <c r="BR45" s="68" t="str">
        <f>IF(V45="","",($D45-V45)/$D45)</f>
        <v/>
      </c>
      <c r="BS45" s="68" t="str">
        <f>IF(W45="","",($D45-W45)/$D45)</f>
        <v/>
      </c>
      <c r="BT45" s="68" t="str">
        <f>IF(X45="","",($D45-X45)/$D45)</f>
        <v/>
      </c>
      <c r="BU45" s="68" t="str">
        <f>IF(Y45="","",($D45-Y45)/$D45)</f>
        <v/>
      </c>
      <c r="BV45" s="68" t="str">
        <f>IF(Z45="","",($D45-Z45)/$D45)</f>
        <v/>
      </c>
      <c r="BW45" s="68" t="str">
        <f>IF(AA45="","",($D45-AA45)/$D45)</f>
        <v/>
      </c>
      <c r="BX45" s="68" t="str">
        <f>IF(AB45="","",($D45-AB45)/$D45)</f>
        <v/>
      </c>
    </row>
    <row r="46" spans="1:76" x14ac:dyDescent="0.25">
      <c r="A46" s="100"/>
      <c r="B46" s="103" t="s">
        <v>95</v>
      </c>
      <c r="C46" s="102" t="s">
        <v>61</v>
      </c>
      <c r="D46" s="88">
        <v>3.6057692307692308</v>
      </c>
      <c r="E46" s="101">
        <v>1.0099613157883751</v>
      </c>
      <c r="F46" s="92">
        <f>IF(C46="","",IF(D46="",MAX(I46:AB46),D46))</f>
        <v>3.6057692307692308</v>
      </c>
      <c r="G46" s="46">
        <f>IF(OR(E46="",F46=""),"",ROUND(E46*F46,2))</f>
        <v>3.64</v>
      </c>
      <c r="H46" s="14" t="str">
        <f>IF(C46&lt;&gt;"",IF(OR(D46="",E46=""),"ERROR",""),"")</f>
        <v/>
      </c>
      <c r="I46" s="54">
        <v>2.4900000000000002</v>
      </c>
      <c r="J46" s="54">
        <v>2.39</v>
      </c>
      <c r="K46" s="54">
        <v>2.42</v>
      </c>
      <c r="L46" s="54">
        <v>2.7530000000000001</v>
      </c>
      <c r="M46" s="54">
        <v>3.605</v>
      </c>
      <c r="N46" s="54"/>
      <c r="O46" s="54"/>
      <c r="P46" s="54"/>
      <c r="Q46" s="54"/>
      <c r="R46" s="54"/>
      <c r="S46" s="54"/>
      <c r="T46" s="54"/>
      <c r="U46" s="54"/>
      <c r="V46" s="54"/>
      <c r="W46" s="54"/>
      <c r="X46" s="54"/>
      <c r="Y46" s="54"/>
      <c r="Z46" s="54"/>
      <c r="AA46" s="54"/>
      <c r="AB46" s="54"/>
      <c r="AC46" s="3"/>
      <c r="AD46" s="3"/>
      <c r="AE46" s="3"/>
      <c r="AF46" s="42">
        <f>IF(MIN(AG46:AZ46)=0,"",MIN(AG46:AZ46))</f>
        <v>2.41</v>
      </c>
      <c r="AG46" s="59">
        <f>IF($C46="","",IF(I$9="","",IF(I46="","NO",IF(I46&gt;$F46,"EXCEDE",ROUND($E46*I46,2)))))</f>
        <v>2.5099999999999998</v>
      </c>
      <c r="AH46" s="59">
        <f>IF($C46="","",IF(J$9="","",IF(J46="","NO",IF(J46&gt;$F46,"EXCEDE",ROUND($E46*J46,2)))))</f>
        <v>2.41</v>
      </c>
      <c r="AI46" s="59">
        <f>IF($C46="","",IF(K$9="","",IF(K46="","NO",IF(K46&gt;$F46,"EXCEDE",ROUND($E46*K46,2)))))</f>
        <v>2.44</v>
      </c>
      <c r="AJ46" s="59">
        <f>IF($C46="","",IF(L$9="","",IF(L46="","NO",IF(L46&gt;$F46,"EXCEDE",ROUND($E46*L46,2)))))</f>
        <v>2.78</v>
      </c>
      <c r="AK46" s="59">
        <f>IF($C46="","",IF(M$9="","",IF(M46="","NO",IF(M46&gt;$F46,"EXCEDE",ROUND($E46*M46,2)))))</f>
        <v>3.64</v>
      </c>
      <c r="AL46" s="59" t="str">
        <f>IF($C46="","",IF(N$9="","",IF(N46="","NO",IF(N46&gt;$F46,"EXCEDE",ROUND($E46*N46,2)))))</f>
        <v/>
      </c>
      <c r="AM46" s="59" t="str">
        <f>IF($C46="","",IF(O$9="","",IF(O46="","NO",IF(O46&gt;$F46,"EXCEDE",ROUND($E46*O46,2)))))</f>
        <v/>
      </c>
      <c r="AN46" s="59" t="str">
        <f>IF($C46="","",IF(P$9="","",IF(P46="","NO",IF(P46&gt;$F46,"EXCEDE",ROUND($E46*P46,2)))))</f>
        <v/>
      </c>
      <c r="AO46" s="59" t="str">
        <f>IF($C46="","",IF(Q$9="","",IF(Q46="","NO",IF(Q46&gt;$F46,"EXCEDE",ROUND($E46*Q46,2)))))</f>
        <v/>
      </c>
      <c r="AP46" s="59" t="str">
        <f>IF($C46="","",IF(R$9="","",IF(R46="","NO",IF(R46&gt;$F46,"EXCEDE",ROUND($E46*R46,2)))))</f>
        <v/>
      </c>
      <c r="AQ46" s="59" t="str">
        <f>IF($C46="","",IF(S$9="","",IF(S46="","NO",IF(S46&gt;$F46,"EXCEDE",ROUND($E46*S46,2)))))</f>
        <v/>
      </c>
      <c r="AR46" s="59" t="str">
        <f>IF($C46="","",IF(T$9="","",IF(T46="","NO",IF(T46&gt;$F46,"EXCEDE",ROUND($E46*T46,2)))))</f>
        <v/>
      </c>
      <c r="AS46" s="59" t="str">
        <f>IF($C46="","",IF(U$9="","",IF(U46="","NO",IF(U46&gt;$F46,"EXCEDE",ROUND($E46*U46,2)))))</f>
        <v/>
      </c>
      <c r="AT46" s="59" t="str">
        <f>IF($C46="","",IF(V$9="","",IF(V46="","NO",IF(V46&gt;$F46,"EXCEDE",ROUND($E46*V46,2)))))</f>
        <v/>
      </c>
      <c r="AU46" s="59" t="str">
        <f>IF($C46="","",IF(W$9="","",IF(W46="","NO",IF(W46&gt;$F46,"EXCEDE",ROUND($E46*W46,2)))))</f>
        <v/>
      </c>
      <c r="AV46" s="59" t="str">
        <f>IF($C46="","",IF(X$9="","",IF(X46="","NO",IF(X46&gt;$F46,"EXCEDE",ROUND($E46*X46,2)))))</f>
        <v/>
      </c>
      <c r="AW46" s="59" t="str">
        <f>IF($C46="","",IF(Y$9="","",IF(Y46="","NO",IF(Y46&gt;$F46,"EXCEDE",ROUND($E46*Y46,2)))))</f>
        <v/>
      </c>
      <c r="AX46" s="59" t="str">
        <f>IF($C46="","",IF(Z$9="","",IF(Z46="","NO",IF(Z46&gt;$F46,"EXCEDE",ROUND($E46*Z46,2)))))</f>
        <v/>
      </c>
      <c r="AY46" s="59" t="str">
        <f>IF($C46="","",IF(AA$9="","",IF(AA46="","NO",IF(AA46&gt;$F46,"EXCEDE",ROUND($E46*AA46,2)))))</f>
        <v/>
      </c>
      <c r="AZ46" s="59" t="str">
        <f>IF($C46="","",IF(AB$9="","",IF(AB46="","NO",IF(AB46&gt;$F46,"EXCEDE",ROUND($E46*AB46,2)))))</f>
        <v/>
      </c>
      <c r="BA46" s="2"/>
      <c r="BB46" s="2"/>
      <c r="BC46" s="2"/>
      <c r="BE46" s="65">
        <f>IF(I46="","",($D46-I46)/$D46)</f>
        <v>0.30943999999999994</v>
      </c>
      <c r="BF46" s="65">
        <f>IF(J46="","",($D46-J46)/$D46)</f>
        <v>0.33717333333333332</v>
      </c>
      <c r="BG46" s="65">
        <f>IF(K46="","",($D46-K46)/$D46)</f>
        <v>0.32885333333333339</v>
      </c>
      <c r="BH46" s="65">
        <f>IF(L46="","",($D46-L46)/$D46)</f>
        <v>0.23650133333333331</v>
      </c>
      <c r="BI46" s="68">
        <f>IF(M46="","",($D46-M46)/$D46)</f>
        <v>2.1333333333335721E-4</v>
      </c>
      <c r="BJ46" s="68" t="str">
        <f>IF(N46="","",($D46-N46)/$D46)</f>
        <v/>
      </c>
      <c r="BK46" s="68" t="str">
        <f>IF(O46="","",($D46-O46)/$D46)</f>
        <v/>
      </c>
      <c r="BL46" s="68" t="str">
        <f>IF(P46="","",($D46-P46)/$D46)</f>
        <v/>
      </c>
      <c r="BM46" s="68" t="str">
        <f>IF(Q46="","",($D46-Q46)/$D46)</f>
        <v/>
      </c>
      <c r="BN46" s="68" t="str">
        <f>IF(R46="","",($D46-R46)/$D46)</f>
        <v/>
      </c>
      <c r="BO46" s="68" t="str">
        <f>IF(S46="","",($D46-S46)/$D46)</f>
        <v/>
      </c>
      <c r="BP46" s="68" t="str">
        <f>IF(T46="","",($D46-T46)/$D46)</f>
        <v/>
      </c>
      <c r="BQ46" s="68" t="str">
        <f>IF(U46="","",($D46-U46)/$D46)</f>
        <v/>
      </c>
      <c r="BR46" s="68" t="str">
        <f>IF(V46="","",($D46-V46)/$D46)</f>
        <v/>
      </c>
      <c r="BS46" s="68" t="str">
        <f>IF(W46="","",($D46-W46)/$D46)</f>
        <v/>
      </c>
      <c r="BT46" s="68" t="str">
        <f>IF(X46="","",($D46-X46)/$D46)</f>
        <v/>
      </c>
      <c r="BU46" s="68" t="str">
        <f>IF(Y46="","",($D46-Y46)/$D46)</f>
        <v/>
      </c>
      <c r="BV46" s="68" t="str">
        <f>IF(Z46="","",($D46-Z46)/$D46)</f>
        <v/>
      </c>
      <c r="BW46" s="68" t="str">
        <f>IF(AA46="","",($D46-AA46)/$D46)</f>
        <v/>
      </c>
      <c r="BX46" s="68" t="str">
        <f>IF(AB46="","",($D46-AB46)/$D46)</f>
        <v/>
      </c>
    </row>
    <row r="47" spans="1:76" x14ac:dyDescent="0.25">
      <c r="A47" s="100"/>
      <c r="B47" s="99"/>
      <c r="C47" s="98"/>
      <c r="D47" s="51"/>
      <c r="E47" s="97"/>
      <c r="F47" s="92" t="str">
        <f>IF(C47="","",IF(D47="",MAX(I47:AB47),D47))</f>
        <v/>
      </c>
      <c r="G47" s="46" t="str">
        <f>IF(OR(E47="",F47=""),"",ROUND(E47*F47,2))</f>
        <v/>
      </c>
      <c r="H47" s="14" t="str">
        <f>IF(C47&lt;&gt;"",IF(OR(D47="",E47=""),"ERROR",""),"")</f>
        <v/>
      </c>
      <c r="I47" s="54"/>
      <c r="J47" s="54"/>
      <c r="K47" s="54"/>
      <c r="L47" s="54"/>
      <c r="M47" s="54"/>
      <c r="N47" s="54"/>
      <c r="O47" s="54"/>
      <c r="P47" s="54"/>
      <c r="Q47" s="54"/>
      <c r="R47" s="54"/>
      <c r="S47" s="54"/>
      <c r="T47" s="54"/>
      <c r="U47" s="54"/>
      <c r="V47" s="54"/>
      <c r="W47" s="54"/>
      <c r="X47" s="54"/>
      <c r="Y47" s="54"/>
      <c r="Z47" s="54"/>
      <c r="AA47" s="54"/>
      <c r="AB47" s="54"/>
      <c r="AC47" s="3"/>
      <c r="AD47" s="3"/>
      <c r="AE47" s="3"/>
      <c r="AF47" s="42" t="str">
        <f>IF(MIN(AG47:AZ47)=0,"",MIN(AG47:AZ47))</f>
        <v/>
      </c>
      <c r="AG47" s="59" t="str">
        <f>IF($C47="","",IF(I$9="","",IF(I47="","NO",IF(I47&gt;$F47,"EXCEDE",ROUND($E47*I47,2)))))</f>
        <v/>
      </c>
      <c r="AH47" s="59" t="str">
        <f>IF($C47="","",IF(J$9="","",IF(J47="","NO",IF(J47&gt;$F47,"EXCEDE",ROUND($E47*J47,2)))))</f>
        <v/>
      </c>
      <c r="AI47" s="59" t="str">
        <f>IF($C47="","",IF(K$9="","",IF(K47="","NO",IF(K47&gt;$F47,"EXCEDE",ROUND($E47*K47,2)))))</f>
        <v/>
      </c>
      <c r="AJ47" s="59" t="str">
        <f>IF($C47="","",IF(L$9="","",IF(L47="","NO",IF(L47&gt;$F47,"EXCEDE",ROUND($E47*L47,2)))))</f>
        <v/>
      </c>
      <c r="AK47" s="59" t="str">
        <f>IF($C47="","",IF(M$9="","",IF(M47="","NO",IF(M47&gt;$F47,"EXCEDE",ROUND($E47*M47,2)))))</f>
        <v/>
      </c>
      <c r="AL47" s="59" t="str">
        <f>IF($C47="","",IF(N$9="","",IF(N47="","NO",IF(N47&gt;$F47,"EXCEDE",ROUND($E47*N47,2)))))</f>
        <v/>
      </c>
      <c r="AM47" s="59" t="str">
        <f>IF($C47="","",IF(O$9="","",IF(O47="","NO",IF(O47&gt;$F47,"EXCEDE",ROUND($E47*O47,2)))))</f>
        <v/>
      </c>
      <c r="AN47" s="59" t="str">
        <f>IF($C47="","",IF(P$9="","",IF(P47="","NO",IF(P47&gt;$F47,"EXCEDE",ROUND($E47*P47,2)))))</f>
        <v/>
      </c>
      <c r="AO47" s="59" t="str">
        <f>IF($C47="","",IF(Q$9="","",IF(Q47="","NO",IF(Q47&gt;$F47,"EXCEDE",ROUND($E47*Q47,2)))))</f>
        <v/>
      </c>
      <c r="AP47" s="59" t="str">
        <f>IF($C47="","",IF(R$9="","",IF(R47="","NO",IF(R47&gt;$F47,"EXCEDE",ROUND($E47*R47,2)))))</f>
        <v/>
      </c>
      <c r="AQ47" s="59" t="str">
        <f>IF($C47="","",IF(S$9="","",IF(S47="","NO",IF(S47&gt;$F47,"EXCEDE",ROUND($E47*S47,2)))))</f>
        <v/>
      </c>
      <c r="AR47" s="59" t="str">
        <f>IF($C47="","",IF(T$9="","",IF(T47="","NO",IF(T47&gt;$F47,"EXCEDE",ROUND($E47*T47,2)))))</f>
        <v/>
      </c>
      <c r="AS47" s="59" t="str">
        <f>IF($C47="","",IF(U$9="","",IF(U47="","NO",IF(U47&gt;$F47,"EXCEDE",ROUND($E47*U47,2)))))</f>
        <v/>
      </c>
      <c r="AT47" s="59" t="str">
        <f>IF($C47="","",IF(V$9="","",IF(V47="","NO",IF(V47&gt;$F47,"EXCEDE",ROUND($E47*V47,2)))))</f>
        <v/>
      </c>
      <c r="AU47" s="59" t="str">
        <f>IF($C47="","",IF(W$9="","",IF(W47="","NO",IF(W47&gt;$F47,"EXCEDE",ROUND($E47*W47,2)))))</f>
        <v/>
      </c>
      <c r="AV47" s="59" t="str">
        <f>IF($C47="","",IF(X$9="","",IF(X47="","NO",IF(X47&gt;$F47,"EXCEDE",ROUND($E47*X47,2)))))</f>
        <v/>
      </c>
      <c r="AW47" s="59" t="str">
        <f>IF($C47="","",IF(Y$9="","",IF(Y47="","NO",IF(Y47&gt;$F47,"EXCEDE",ROUND($E47*Y47,2)))))</f>
        <v/>
      </c>
      <c r="AX47" s="59" t="str">
        <f>IF($C47="","",IF(Z$9="","",IF(Z47="","NO",IF(Z47&gt;$F47,"EXCEDE",ROUND($E47*Z47,2)))))</f>
        <v/>
      </c>
      <c r="AY47" s="59" t="str">
        <f>IF($C47="","",IF(AA$9="","",IF(AA47="","NO",IF(AA47&gt;$F47,"EXCEDE",ROUND($E47*AA47,2)))))</f>
        <v/>
      </c>
      <c r="AZ47" s="59" t="str">
        <f>IF($C47="","",IF(AB$9="","",IF(AB47="","NO",IF(AB47&gt;$F47,"EXCEDE",ROUND($E47*AB47,2)))))</f>
        <v/>
      </c>
      <c r="BA47" s="2"/>
      <c r="BB47" s="2"/>
      <c r="BC47" s="2"/>
      <c r="BE47" s="65" t="str">
        <f>IF(I47="","",($D47-I47)/$D47)</f>
        <v/>
      </c>
      <c r="BF47" s="65" t="str">
        <f>IF(J47="","",($D47-J47)/$D47)</f>
        <v/>
      </c>
      <c r="BG47" s="65" t="str">
        <f>IF(K47="","",($D47-K47)/$D47)</f>
        <v/>
      </c>
      <c r="BH47" s="65" t="str">
        <f>IF(L47="","",($D47-L47)/$D47)</f>
        <v/>
      </c>
      <c r="BI47" s="68" t="str">
        <f>IF(M47="","",($D47-M47)/$D47)</f>
        <v/>
      </c>
      <c r="BJ47" s="68" t="str">
        <f>IF(N47="","",($D47-N47)/$D47)</f>
        <v/>
      </c>
      <c r="BK47" s="68" t="str">
        <f>IF(O47="","",($D47-O47)/$D47)</f>
        <v/>
      </c>
      <c r="BL47" s="68" t="str">
        <f>IF(P47="","",($D47-P47)/$D47)</f>
        <v/>
      </c>
      <c r="BM47" s="68" t="str">
        <f>IF(Q47="","",($D47-Q47)/$D47)</f>
        <v/>
      </c>
      <c r="BN47" s="68" t="str">
        <f>IF(R47="","",($D47-R47)/$D47)</f>
        <v/>
      </c>
      <c r="BO47" s="68" t="str">
        <f>IF(S47="","",($D47-S47)/$D47)</f>
        <v/>
      </c>
      <c r="BP47" s="68" t="str">
        <f>IF(T47="","",($D47-T47)/$D47)</f>
        <v/>
      </c>
      <c r="BQ47" s="68" t="str">
        <f>IF(U47="","",($D47-U47)/$D47)</f>
        <v/>
      </c>
      <c r="BR47" s="68" t="str">
        <f>IF(V47="","",($D47-V47)/$D47)</f>
        <v/>
      </c>
      <c r="BS47" s="68" t="str">
        <f>IF(W47="","",($D47-W47)/$D47)</f>
        <v/>
      </c>
      <c r="BT47" s="68" t="str">
        <f>IF(X47="","",($D47-X47)/$D47)</f>
        <v/>
      </c>
      <c r="BU47" s="68" t="str">
        <f>IF(Y47="","",($D47-Y47)/$D47)</f>
        <v/>
      </c>
      <c r="BV47" s="68" t="str">
        <f>IF(Z47="","",($D47-Z47)/$D47)</f>
        <v/>
      </c>
      <c r="BW47" s="68" t="str">
        <f>IF(AA47="","",($D47-AA47)/$D47)</f>
        <v/>
      </c>
      <c r="BX47" s="68" t="str">
        <f>IF(AB47="","",($D47-AB47)/$D47)</f>
        <v/>
      </c>
    </row>
    <row r="48" spans="1:76" x14ac:dyDescent="0.25">
      <c r="A48" s="100"/>
      <c r="B48" s="99"/>
      <c r="C48" s="98"/>
      <c r="D48" s="51"/>
      <c r="E48" s="97"/>
      <c r="F48" s="92" t="str">
        <f>IF(C48="","",IF(D48="",MAX(I48:AB48),D48))</f>
        <v/>
      </c>
      <c r="G48" s="46" t="str">
        <f>IF(OR(E48="",F48=""),"",ROUND(E48*F48,2))</f>
        <v/>
      </c>
      <c r="H48" s="14" t="str">
        <f>IF(C48&lt;&gt;"",IF(OR(D48="",E48=""),"ERROR",""),"")</f>
        <v/>
      </c>
      <c r="I48" s="54"/>
      <c r="J48" s="54"/>
      <c r="K48" s="54"/>
      <c r="L48" s="54"/>
      <c r="M48" s="54"/>
      <c r="N48" s="54"/>
      <c r="O48" s="54"/>
      <c r="P48" s="54"/>
      <c r="Q48" s="54"/>
      <c r="R48" s="54"/>
      <c r="S48" s="54"/>
      <c r="T48" s="54"/>
      <c r="U48" s="54"/>
      <c r="V48" s="54"/>
      <c r="W48" s="54"/>
      <c r="X48" s="54"/>
      <c r="Y48" s="54"/>
      <c r="Z48" s="54"/>
      <c r="AA48" s="54"/>
      <c r="AB48" s="54"/>
      <c r="AC48" s="3"/>
      <c r="AD48" s="3"/>
      <c r="AE48" s="3"/>
      <c r="AF48" s="42" t="str">
        <f>IF(MIN(AG48:AZ48)=0,"",MIN(AG48:AZ48))</f>
        <v/>
      </c>
      <c r="AG48" s="59" t="str">
        <f>IF($C48="","",IF(I$9="","",IF(I48="","NO",IF(I48&gt;$F48,"EXCEDE",ROUND($E48*I48,2)))))</f>
        <v/>
      </c>
      <c r="AH48" s="59" t="str">
        <f>IF($C48="","",IF(J$9="","",IF(J48="","NO",IF(J48&gt;$F48,"EXCEDE",ROUND($E48*J48,2)))))</f>
        <v/>
      </c>
      <c r="AI48" s="59" t="str">
        <f>IF($C48="","",IF(K$9="","",IF(K48="","NO",IF(K48&gt;$F48,"EXCEDE",ROUND($E48*K48,2)))))</f>
        <v/>
      </c>
      <c r="AJ48" s="59" t="str">
        <f>IF($C48="","",IF(L$9="","",IF(L48="","NO",IF(L48&gt;$F48,"EXCEDE",ROUND($E48*L48,2)))))</f>
        <v/>
      </c>
      <c r="AK48" s="59" t="str">
        <f>IF($C48="","",IF(M$9="","",IF(M48="","NO",IF(M48&gt;$F48,"EXCEDE",ROUND($E48*M48,2)))))</f>
        <v/>
      </c>
      <c r="AL48" s="59" t="str">
        <f>IF($C48="","",IF(N$9="","",IF(N48="","NO",IF(N48&gt;$F48,"EXCEDE",ROUND($E48*N48,2)))))</f>
        <v/>
      </c>
      <c r="AM48" s="59" t="str">
        <f>IF($C48="","",IF(O$9="","",IF(O48="","NO",IF(O48&gt;$F48,"EXCEDE",ROUND($E48*O48,2)))))</f>
        <v/>
      </c>
      <c r="AN48" s="59" t="str">
        <f>IF($C48="","",IF(P$9="","",IF(P48="","NO",IF(P48&gt;$F48,"EXCEDE",ROUND($E48*P48,2)))))</f>
        <v/>
      </c>
      <c r="AO48" s="59" t="str">
        <f>IF($C48="","",IF(Q$9="","",IF(Q48="","NO",IF(Q48&gt;$F48,"EXCEDE",ROUND($E48*Q48,2)))))</f>
        <v/>
      </c>
      <c r="AP48" s="59" t="str">
        <f>IF($C48="","",IF(R$9="","",IF(R48="","NO",IF(R48&gt;$F48,"EXCEDE",ROUND($E48*R48,2)))))</f>
        <v/>
      </c>
      <c r="AQ48" s="59" t="str">
        <f>IF($C48="","",IF(S$9="","",IF(S48="","NO",IF(S48&gt;$F48,"EXCEDE",ROUND($E48*S48,2)))))</f>
        <v/>
      </c>
      <c r="AR48" s="59" t="str">
        <f>IF($C48="","",IF(T$9="","",IF(T48="","NO",IF(T48&gt;$F48,"EXCEDE",ROUND($E48*T48,2)))))</f>
        <v/>
      </c>
      <c r="AS48" s="59" t="str">
        <f>IF($C48="","",IF(U$9="","",IF(U48="","NO",IF(U48&gt;$F48,"EXCEDE",ROUND($E48*U48,2)))))</f>
        <v/>
      </c>
      <c r="AT48" s="59" t="str">
        <f>IF($C48="","",IF(V$9="","",IF(V48="","NO",IF(V48&gt;$F48,"EXCEDE",ROUND($E48*V48,2)))))</f>
        <v/>
      </c>
      <c r="AU48" s="59" t="str">
        <f>IF($C48="","",IF(W$9="","",IF(W48="","NO",IF(W48&gt;$F48,"EXCEDE",ROUND($E48*W48,2)))))</f>
        <v/>
      </c>
      <c r="AV48" s="59" t="str">
        <f>IF($C48="","",IF(X$9="","",IF(X48="","NO",IF(X48&gt;$F48,"EXCEDE",ROUND($E48*X48,2)))))</f>
        <v/>
      </c>
      <c r="AW48" s="59" t="str">
        <f>IF($C48="","",IF(Y$9="","",IF(Y48="","NO",IF(Y48&gt;$F48,"EXCEDE",ROUND($E48*Y48,2)))))</f>
        <v/>
      </c>
      <c r="AX48" s="59" t="str">
        <f>IF($C48="","",IF(Z$9="","",IF(Z48="","NO",IF(Z48&gt;$F48,"EXCEDE",ROUND($E48*Z48,2)))))</f>
        <v/>
      </c>
      <c r="AY48" s="59" t="str">
        <f>IF($C48="","",IF(AA$9="","",IF(AA48="","NO",IF(AA48&gt;$F48,"EXCEDE",ROUND($E48*AA48,2)))))</f>
        <v/>
      </c>
      <c r="AZ48" s="59" t="str">
        <f>IF($C48="","",IF(AB$9="","",IF(AB48="","NO",IF(AB48&gt;$F48,"EXCEDE",ROUND($E48*AB48,2)))))</f>
        <v/>
      </c>
      <c r="BA48" s="2"/>
      <c r="BB48" s="2"/>
      <c r="BC48" s="2"/>
      <c r="BE48" s="65" t="str">
        <f>IF(I48="","",($D48-I48)/$D48)</f>
        <v/>
      </c>
      <c r="BF48" s="65" t="str">
        <f>IF(J48="","",($D48-J48)/$D48)</f>
        <v/>
      </c>
      <c r="BG48" s="65" t="str">
        <f>IF(K48="","",($D48-K48)/$D48)</f>
        <v/>
      </c>
      <c r="BH48" s="65" t="str">
        <f>IF(L48="","",($D48-L48)/$D48)</f>
        <v/>
      </c>
      <c r="BI48" s="68" t="str">
        <f>IF(M48="","",($D48-M48)/$D48)</f>
        <v/>
      </c>
      <c r="BJ48" s="68" t="str">
        <f>IF(N48="","",($D48-N48)/$D48)</f>
        <v/>
      </c>
      <c r="BK48" s="68" t="str">
        <f>IF(O48="","",($D48-O48)/$D48)</f>
        <v/>
      </c>
      <c r="BL48" s="68" t="str">
        <f>IF(P48="","",($D48-P48)/$D48)</f>
        <v/>
      </c>
      <c r="BM48" s="68" t="str">
        <f>IF(Q48="","",($D48-Q48)/$D48)</f>
        <v/>
      </c>
      <c r="BN48" s="68" t="str">
        <f>IF(R48="","",($D48-R48)/$D48)</f>
        <v/>
      </c>
      <c r="BO48" s="68" t="str">
        <f>IF(S48="","",($D48-S48)/$D48)</f>
        <v/>
      </c>
      <c r="BP48" s="68" t="str">
        <f>IF(T48="","",($D48-T48)/$D48)</f>
        <v/>
      </c>
      <c r="BQ48" s="68" t="str">
        <f>IF(U48="","",($D48-U48)/$D48)</f>
        <v/>
      </c>
      <c r="BR48" s="68" t="str">
        <f>IF(V48="","",($D48-V48)/$D48)</f>
        <v/>
      </c>
      <c r="BS48" s="68" t="str">
        <f>IF(W48="","",($D48-W48)/$D48)</f>
        <v/>
      </c>
      <c r="BT48" s="68" t="str">
        <f>IF(X48="","",($D48-X48)/$D48)</f>
        <v/>
      </c>
      <c r="BU48" s="68" t="str">
        <f>IF(Y48="","",($D48-Y48)/$D48)</f>
        <v/>
      </c>
      <c r="BV48" s="68" t="str">
        <f>IF(Z48="","",($D48-Z48)/$D48)</f>
        <v/>
      </c>
      <c r="BW48" s="68" t="str">
        <f>IF(AA48="","",($D48-AA48)/$D48)</f>
        <v/>
      </c>
      <c r="BX48" s="68" t="str">
        <f>IF(AB48="","",($D48-AB48)/$D48)</f>
        <v/>
      </c>
    </row>
    <row r="49" spans="1:76" x14ac:dyDescent="0.25">
      <c r="A49" s="100"/>
      <c r="B49" s="99"/>
      <c r="C49" s="98"/>
      <c r="D49" s="51"/>
      <c r="E49" s="97"/>
      <c r="F49" s="92" t="str">
        <f>IF(C49="","",IF(D49="",MAX(I49:AB49),D49))</f>
        <v/>
      </c>
      <c r="G49" s="46" t="str">
        <f>IF(OR(E49="",F49=""),"",ROUND(E49*F49,2))</f>
        <v/>
      </c>
      <c r="H49" s="14" t="str">
        <f>IF(C49&lt;&gt;"",IF(OR(D49="",E49=""),"ERROR",""),"")</f>
        <v/>
      </c>
      <c r="I49" s="54"/>
      <c r="J49" s="54"/>
      <c r="K49" s="54"/>
      <c r="L49" s="54"/>
      <c r="M49" s="54"/>
      <c r="N49" s="54"/>
      <c r="O49" s="54"/>
      <c r="P49" s="54"/>
      <c r="Q49" s="54"/>
      <c r="R49" s="54"/>
      <c r="S49" s="54"/>
      <c r="T49" s="54"/>
      <c r="U49" s="54"/>
      <c r="V49" s="54"/>
      <c r="W49" s="54"/>
      <c r="X49" s="54"/>
      <c r="Y49" s="54"/>
      <c r="Z49" s="54"/>
      <c r="AA49" s="54"/>
      <c r="AB49" s="54"/>
      <c r="AC49" s="3"/>
      <c r="AD49" s="3"/>
      <c r="AE49" s="3"/>
      <c r="AF49" s="42" t="str">
        <f>IF(MIN(AG49:AZ49)=0,"",MIN(AG49:AZ49))</f>
        <v/>
      </c>
      <c r="AG49" s="59" t="str">
        <f>IF($C49="","",IF(I$9="","",IF(I49="","NO",IF(I49&gt;$F49,"EXCEDE",ROUND($E49*I49,2)))))</f>
        <v/>
      </c>
      <c r="AH49" s="59" t="str">
        <f>IF($C49="","",IF(J$9="","",IF(J49="","NO",IF(J49&gt;$F49,"EXCEDE",ROUND($E49*J49,2)))))</f>
        <v/>
      </c>
      <c r="AI49" s="59" t="str">
        <f>IF($C49="","",IF(K$9="","",IF(K49="","NO",IF(K49&gt;$F49,"EXCEDE",ROUND($E49*K49,2)))))</f>
        <v/>
      </c>
      <c r="AJ49" s="59" t="str">
        <f>IF($C49="","",IF(L$9="","",IF(L49="","NO",IF(L49&gt;$F49,"EXCEDE",ROUND($E49*L49,2)))))</f>
        <v/>
      </c>
      <c r="AK49" s="59" t="str">
        <f>IF($C49="","",IF(M$9="","",IF(M49="","NO",IF(M49&gt;$F49,"EXCEDE",ROUND($E49*M49,2)))))</f>
        <v/>
      </c>
      <c r="AL49" s="59" t="str">
        <f>IF($C49="","",IF(N$9="","",IF(N49="","NO",IF(N49&gt;$F49,"EXCEDE",ROUND($E49*N49,2)))))</f>
        <v/>
      </c>
      <c r="AM49" s="59" t="str">
        <f>IF($C49="","",IF(O$9="","",IF(O49="","NO",IF(O49&gt;$F49,"EXCEDE",ROUND($E49*O49,2)))))</f>
        <v/>
      </c>
      <c r="AN49" s="59" t="str">
        <f>IF($C49="","",IF(P$9="","",IF(P49="","NO",IF(P49&gt;$F49,"EXCEDE",ROUND($E49*P49,2)))))</f>
        <v/>
      </c>
      <c r="AO49" s="59" t="str">
        <f>IF($C49="","",IF(Q$9="","",IF(Q49="","NO",IF(Q49&gt;$F49,"EXCEDE",ROUND($E49*Q49,2)))))</f>
        <v/>
      </c>
      <c r="AP49" s="59" t="str">
        <f>IF($C49="","",IF(R$9="","",IF(R49="","NO",IF(R49&gt;$F49,"EXCEDE",ROUND($E49*R49,2)))))</f>
        <v/>
      </c>
      <c r="AQ49" s="59" t="str">
        <f>IF($C49="","",IF(S$9="","",IF(S49="","NO",IF(S49&gt;$F49,"EXCEDE",ROUND($E49*S49,2)))))</f>
        <v/>
      </c>
      <c r="AR49" s="59" t="str">
        <f>IF($C49="","",IF(T$9="","",IF(T49="","NO",IF(T49&gt;$F49,"EXCEDE",ROUND($E49*T49,2)))))</f>
        <v/>
      </c>
      <c r="AS49" s="59" t="str">
        <f>IF($C49="","",IF(U$9="","",IF(U49="","NO",IF(U49&gt;$F49,"EXCEDE",ROUND($E49*U49,2)))))</f>
        <v/>
      </c>
      <c r="AT49" s="59" t="str">
        <f>IF($C49="","",IF(V$9="","",IF(V49="","NO",IF(V49&gt;$F49,"EXCEDE",ROUND($E49*V49,2)))))</f>
        <v/>
      </c>
      <c r="AU49" s="59" t="str">
        <f>IF($C49="","",IF(W$9="","",IF(W49="","NO",IF(W49&gt;$F49,"EXCEDE",ROUND($E49*W49,2)))))</f>
        <v/>
      </c>
      <c r="AV49" s="59" t="str">
        <f>IF($C49="","",IF(X$9="","",IF(X49="","NO",IF(X49&gt;$F49,"EXCEDE",ROUND($E49*X49,2)))))</f>
        <v/>
      </c>
      <c r="AW49" s="59" t="str">
        <f>IF($C49="","",IF(Y$9="","",IF(Y49="","NO",IF(Y49&gt;$F49,"EXCEDE",ROUND($E49*Y49,2)))))</f>
        <v/>
      </c>
      <c r="AX49" s="59" t="str">
        <f>IF($C49="","",IF(Z$9="","",IF(Z49="","NO",IF(Z49&gt;$F49,"EXCEDE",ROUND($E49*Z49,2)))))</f>
        <v/>
      </c>
      <c r="AY49" s="59" t="str">
        <f>IF($C49="","",IF(AA$9="","",IF(AA49="","NO",IF(AA49&gt;$F49,"EXCEDE",ROUND($E49*AA49,2)))))</f>
        <v/>
      </c>
      <c r="AZ49" s="59" t="str">
        <f>IF($C49="","",IF(AB$9="","",IF(AB49="","NO",IF(AB49&gt;$F49,"EXCEDE",ROUND($E49*AB49,2)))))</f>
        <v/>
      </c>
      <c r="BA49" s="2"/>
      <c r="BB49" s="2"/>
      <c r="BC49" s="2"/>
      <c r="BE49" s="65" t="str">
        <f>IF(I49="","",($D49-I49)/$D49)</f>
        <v/>
      </c>
      <c r="BF49" s="65" t="str">
        <f>IF(J49="","",($D49-J49)/$D49)</f>
        <v/>
      </c>
      <c r="BG49" s="65" t="str">
        <f>IF(K49="","",($D49-K49)/$D49)</f>
        <v/>
      </c>
      <c r="BH49" s="65" t="str">
        <f>IF(L49="","",($D49-L49)/$D49)</f>
        <v/>
      </c>
      <c r="BI49" s="68" t="str">
        <f>IF(M49="","",($D49-M49)/$D49)</f>
        <v/>
      </c>
      <c r="BJ49" s="68" t="str">
        <f>IF(N49="","",($D49-N49)/$D49)</f>
        <v/>
      </c>
      <c r="BK49" s="68" t="str">
        <f>IF(O49="","",($D49-O49)/$D49)</f>
        <v/>
      </c>
      <c r="BL49" s="68" t="str">
        <f>IF(P49="","",($D49-P49)/$D49)</f>
        <v/>
      </c>
      <c r="BM49" s="68" t="str">
        <f>IF(Q49="","",($D49-Q49)/$D49)</f>
        <v/>
      </c>
      <c r="BN49" s="68" t="str">
        <f>IF(R49="","",($D49-R49)/$D49)</f>
        <v/>
      </c>
      <c r="BO49" s="68" t="str">
        <f>IF(S49="","",($D49-S49)/$D49)</f>
        <v/>
      </c>
      <c r="BP49" s="68" t="str">
        <f>IF(T49="","",($D49-T49)/$D49)</f>
        <v/>
      </c>
      <c r="BQ49" s="68" t="str">
        <f>IF(U49="","",($D49-U49)/$D49)</f>
        <v/>
      </c>
      <c r="BR49" s="68" t="str">
        <f>IF(V49="","",($D49-V49)/$D49)</f>
        <v/>
      </c>
      <c r="BS49" s="68" t="str">
        <f>IF(W49="","",($D49-W49)/$D49)</f>
        <v/>
      </c>
      <c r="BT49" s="68" t="str">
        <f>IF(X49="","",($D49-X49)/$D49)</f>
        <v/>
      </c>
      <c r="BU49" s="68" t="str">
        <f>IF(Y49="","",($D49-Y49)/$D49)</f>
        <v/>
      </c>
      <c r="BV49" s="68" t="str">
        <f>IF(Z49="","",($D49-Z49)/$D49)</f>
        <v/>
      </c>
      <c r="BW49" s="68" t="str">
        <f>IF(AA49="","",($D49-AA49)/$D49)</f>
        <v/>
      </c>
      <c r="BX49" s="68" t="str">
        <f>IF(AB49="","",($D49-AB49)/$D49)</f>
        <v/>
      </c>
    </row>
    <row r="50" spans="1:76" x14ac:dyDescent="0.25">
      <c r="A50" s="100"/>
      <c r="B50" s="99"/>
      <c r="C50" s="98"/>
      <c r="D50" s="51"/>
      <c r="E50" s="97"/>
      <c r="F50" s="92" t="str">
        <f>IF(C50="","",IF(D50="",MAX(I50:AB50),D50))</f>
        <v/>
      </c>
      <c r="G50" s="46" t="str">
        <f>IF(OR(E50="",F50=""),"",ROUND(E50*F50,2))</f>
        <v/>
      </c>
      <c r="H50" s="14" t="str">
        <f>IF(C50&lt;&gt;"",IF(OR(D50="",E50=""),"ERROR",""),"")</f>
        <v/>
      </c>
      <c r="I50" s="54"/>
      <c r="J50" s="54"/>
      <c r="K50" s="54"/>
      <c r="L50" s="54"/>
      <c r="M50" s="54"/>
      <c r="N50" s="54"/>
      <c r="O50" s="54"/>
      <c r="P50" s="54"/>
      <c r="Q50" s="54"/>
      <c r="R50" s="54"/>
      <c r="S50" s="54"/>
      <c r="T50" s="54"/>
      <c r="U50" s="54"/>
      <c r="V50" s="54"/>
      <c r="W50" s="54"/>
      <c r="X50" s="54"/>
      <c r="Y50" s="54"/>
      <c r="Z50" s="54"/>
      <c r="AA50" s="54"/>
      <c r="AB50" s="54"/>
      <c r="AC50" s="3"/>
      <c r="AD50" s="3"/>
      <c r="AE50" s="3"/>
      <c r="AF50" s="42" t="str">
        <f>IF(MIN(AG50:AZ50)=0,"",MIN(AG50:AZ50))</f>
        <v/>
      </c>
      <c r="AG50" s="59" t="str">
        <f>IF($C50="","",IF(I$9="","",IF(I50="","NO",IF(I50&gt;$F50,"EXCEDE",ROUND($E50*I50,2)))))</f>
        <v/>
      </c>
      <c r="AH50" s="59" t="str">
        <f>IF($C50="","",IF(J$9="","",IF(J50="","NO",IF(J50&gt;$F50,"EXCEDE",ROUND($E50*J50,2)))))</f>
        <v/>
      </c>
      <c r="AI50" s="59" t="str">
        <f>IF($C50="","",IF(K$9="","",IF(K50="","NO",IF(K50&gt;$F50,"EXCEDE",ROUND($E50*K50,2)))))</f>
        <v/>
      </c>
      <c r="AJ50" s="59" t="str">
        <f>IF($C50="","",IF(L$9="","",IF(L50="","NO",IF(L50&gt;$F50,"EXCEDE",ROUND($E50*L50,2)))))</f>
        <v/>
      </c>
      <c r="AK50" s="59" t="str">
        <f>IF($C50="","",IF(M$9="","",IF(M50="","NO",IF(M50&gt;$F50,"EXCEDE",ROUND($E50*M50,2)))))</f>
        <v/>
      </c>
      <c r="AL50" s="59" t="str">
        <f>IF($C50="","",IF(N$9="","",IF(N50="","NO",IF(N50&gt;$F50,"EXCEDE",ROUND($E50*N50,2)))))</f>
        <v/>
      </c>
      <c r="AM50" s="59" t="str">
        <f>IF($C50="","",IF(O$9="","",IF(O50="","NO",IF(O50&gt;$F50,"EXCEDE",ROUND($E50*O50,2)))))</f>
        <v/>
      </c>
      <c r="AN50" s="59" t="str">
        <f>IF($C50="","",IF(P$9="","",IF(P50="","NO",IF(P50&gt;$F50,"EXCEDE",ROUND($E50*P50,2)))))</f>
        <v/>
      </c>
      <c r="AO50" s="59" t="str">
        <f>IF($C50="","",IF(Q$9="","",IF(Q50="","NO",IF(Q50&gt;$F50,"EXCEDE",ROUND($E50*Q50,2)))))</f>
        <v/>
      </c>
      <c r="AP50" s="59" t="str">
        <f>IF($C50="","",IF(R$9="","",IF(R50="","NO",IF(R50&gt;$F50,"EXCEDE",ROUND($E50*R50,2)))))</f>
        <v/>
      </c>
      <c r="AQ50" s="59" t="str">
        <f>IF($C50="","",IF(S$9="","",IF(S50="","NO",IF(S50&gt;$F50,"EXCEDE",ROUND($E50*S50,2)))))</f>
        <v/>
      </c>
      <c r="AR50" s="59" t="str">
        <f>IF($C50="","",IF(T$9="","",IF(T50="","NO",IF(T50&gt;$F50,"EXCEDE",ROUND($E50*T50,2)))))</f>
        <v/>
      </c>
      <c r="AS50" s="59" t="str">
        <f>IF($C50="","",IF(U$9="","",IF(U50="","NO",IF(U50&gt;$F50,"EXCEDE",ROUND($E50*U50,2)))))</f>
        <v/>
      </c>
      <c r="AT50" s="59" t="str">
        <f>IF($C50="","",IF(V$9="","",IF(V50="","NO",IF(V50&gt;$F50,"EXCEDE",ROUND($E50*V50,2)))))</f>
        <v/>
      </c>
      <c r="AU50" s="59" t="str">
        <f>IF($C50="","",IF(W$9="","",IF(W50="","NO",IF(W50&gt;$F50,"EXCEDE",ROUND($E50*W50,2)))))</f>
        <v/>
      </c>
      <c r="AV50" s="59" t="str">
        <f>IF($C50="","",IF(X$9="","",IF(X50="","NO",IF(X50&gt;$F50,"EXCEDE",ROUND($E50*X50,2)))))</f>
        <v/>
      </c>
      <c r="AW50" s="59" t="str">
        <f>IF($C50="","",IF(Y$9="","",IF(Y50="","NO",IF(Y50&gt;$F50,"EXCEDE",ROUND($E50*Y50,2)))))</f>
        <v/>
      </c>
      <c r="AX50" s="59" t="str">
        <f>IF($C50="","",IF(Z$9="","",IF(Z50="","NO",IF(Z50&gt;$F50,"EXCEDE",ROUND($E50*Z50,2)))))</f>
        <v/>
      </c>
      <c r="AY50" s="59" t="str">
        <f>IF($C50="","",IF(AA$9="","",IF(AA50="","NO",IF(AA50&gt;$F50,"EXCEDE",ROUND($E50*AA50,2)))))</f>
        <v/>
      </c>
      <c r="AZ50" s="59" t="str">
        <f>IF($C50="","",IF(AB$9="","",IF(AB50="","NO",IF(AB50&gt;$F50,"EXCEDE",ROUND($E50*AB50,2)))))</f>
        <v/>
      </c>
      <c r="BA50" s="2"/>
      <c r="BB50" s="2"/>
      <c r="BC50" s="2"/>
      <c r="BE50" s="65" t="str">
        <f>IF(I50="","",($D50-I50)/$D50)</f>
        <v/>
      </c>
      <c r="BF50" s="65" t="str">
        <f>IF(J50="","",($D50-J50)/$D50)</f>
        <v/>
      </c>
      <c r="BG50" s="65" t="str">
        <f>IF(K50="","",($D50-K50)/$D50)</f>
        <v/>
      </c>
      <c r="BH50" s="65" t="str">
        <f>IF(L50="","",($D50-L50)/$D50)</f>
        <v/>
      </c>
      <c r="BI50" s="68" t="str">
        <f>IF(M50="","",($D50-M50)/$D50)</f>
        <v/>
      </c>
      <c r="BJ50" s="68" t="str">
        <f>IF(N50="","",($D50-N50)/$D50)</f>
        <v/>
      </c>
      <c r="BK50" s="68" t="str">
        <f>IF(O50="","",($D50-O50)/$D50)</f>
        <v/>
      </c>
      <c r="BL50" s="68" t="str">
        <f>IF(P50="","",($D50-P50)/$D50)</f>
        <v/>
      </c>
      <c r="BM50" s="68" t="str">
        <f>IF(Q50="","",($D50-Q50)/$D50)</f>
        <v/>
      </c>
      <c r="BN50" s="68" t="str">
        <f>IF(R50="","",($D50-R50)/$D50)</f>
        <v/>
      </c>
      <c r="BO50" s="68" t="str">
        <f>IF(S50="","",($D50-S50)/$D50)</f>
        <v/>
      </c>
      <c r="BP50" s="68" t="str">
        <f>IF(T50="","",($D50-T50)/$D50)</f>
        <v/>
      </c>
      <c r="BQ50" s="68" t="str">
        <f>IF(U50="","",($D50-U50)/$D50)</f>
        <v/>
      </c>
      <c r="BR50" s="68" t="str">
        <f>IF(V50="","",($D50-V50)/$D50)</f>
        <v/>
      </c>
      <c r="BS50" s="68" t="str">
        <f>IF(W50="","",($D50-W50)/$D50)</f>
        <v/>
      </c>
      <c r="BT50" s="68" t="str">
        <f>IF(X50="","",($D50-X50)/$D50)</f>
        <v/>
      </c>
      <c r="BU50" s="68" t="str">
        <f>IF(Y50="","",($D50-Y50)/$D50)</f>
        <v/>
      </c>
      <c r="BV50" s="68" t="str">
        <f>IF(Z50="","",($D50-Z50)/$D50)</f>
        <v/>
      </c>
      <c r="BW50" s="68" t="str">
        <f>IF(AA50="","",($D50-AA50)/$D50)</f>
        <v/>
      </c>
      <c r="BX50" s="68" t="str">
        <f>IF(AB50="","",($D50-AB50)/$D50)</f>
        <v/>
      </c>
    </row>
    <row r="51" spans="1:76" x14ac:dyDescent="0.25">
      <c r="A51" s="100"/>
      <c r="B51" s="99"/>
      <c r="C51" s="98"/>
      <c r="D51" s="51"/>
      <c r="E51" s="97"/>
      <c r="F51" s="92" t="str">
        <f>IF(C51="","",IF(D51="",MAX(I51:AB51),D51))</f>
        <v/>
      </c>
      <c r="G51" s="46" t="str">
        <f>IF(OR(E51="",F51=""),"",ROUND(E51*F51,2))</f>
        <v/>
      </c>
      <c r="H51" s="14" t="str">
        <f>IF(C51&lt;&gt;"",IF(OR(D51="",E51=""),"ERROR",""),"")</f>
        <v/>
      </c>
      <c r="I51" s="54"/>
      <c r="J51" s="54"/>
      <c r="K51" s="54"/>
      <c r="L51" s="54"/>
      <c r="M51" s="54"/>
      <c r="N51" s="54"/>
      <c r="O51" s="54"/>
      <c r="P51" s="54"/>
      <c r="Q51" s="54"/>
      <c r="R51" s="54"/>
      <c r="S51" s="54"/>
      <c r="T51" s="54"/>
      <c r="U51" s="54"/>
      <c r="V51" s="54"/>
      <c r="W51" s="54"/>
      <c r="X51" s="54"/>
      <c r="Y51" s="54"/>
      <c r="Z51" s="54"/>
      <c r="AA51" s="54"/>
      <c r="AB51" s="54"/>
      <c r="AC51" s="3"/>
      <c r="AD51" s="3"/>
      <c r="AE51" s="3"/>
      <c r="AF51" s="42" t="str">
        <f>IF(MIN(AG51:AZ51)=0,"",MIN(AG51:AZ51))</f>
        <v/>
      </c>
      <c r="AG51" s="59" t="str">
        <f>IF($C51="","",IF(I$9="","",IF(I51="","NO",IF(I51&gt;$F51,"EXCEDE",ROUND($E51*I51,2)))))</f>
        <v/>
      </c>
      <c r="AH51" s="59" t="str">
        <f>IF($C51="","",IF(J$9="","",IF(J51="","NO",IF(J51&gt;$F51,"EXCEDE",ROUND($E51*J51,2)))))</f>
        <v/>
      </c>
      <c r="AI51" s="59" t="str">
        <f>IF($C51="","",IF(K$9="","",IF(K51="","NO",IF(K51&gt;$F51,"EXCEDE",ROUND($E51*K51,2)))))</f>
        <v/>
      </c>
      <c r="AJ51" s="59" t="str">
        <f>IF($C51="","",IF(L$9="","",IF(L51="","NO",IF(L51&gt;$F51,"EXCEDE",ROUND($E51*L51,2)))))</f>
        <v/>
      </c>
      <c r="AK51" s="59" t="str">
        <f>IF($C51="","",IF(M$9="","",IF(M51="","NO",IF(M51&gt;$F51,"EXCEDE",ROUND($E51*M51,2)))))</f>
        <v/>
      </c>
      <c r="AL51" s="59" t="str">
        <f>IF($C51="","",IF(N$9="","",IF(N51="","NO",IF(N51&gt;$F51,"EXCEDE",ROUND($E51*N51,2)))))</f>
        <v/>
      </c>
      <c r="AM51" s="59" t="str">
        <f>IF($C51="","",IF(O$9="","",IF(O51="","NO",IF(O51&gt;$F51,"EXCEDE",ROUND($E51*O51,2)))))</f>
        <v/>
      </c>
      <c r="AN51" s="59" t="str">
        <f>IF($C51="","",IF(P$9="","",IF(P51="","NO",IF(P51&gt;$F51,"EXCEDE",ROUND($E51*P51,2)))))</f>
        <v/>
      </c>
      <c r="AO51" s="59" t="str">
        <f>IF($C51="","",IF(Q$9="","",IF(Q51="","NO",IF(Q51&gt;$F51,"EXCEDE",ROUND($E51*Q51,2)))))</f>
        <v/>
      </c>
      <c r="AP51" s="59" t="str">
        <f>IF($C51="","",IF(R$9="","",IF(R51="","NO",IF(R51&gt;$F51,"EXCEDE",ROUND($E51*R51,2)))))</f>
        <v/>
      </c>
      <c r="AQ51" s="59" t="str">
        <f>IF($C51="","",IF(S$9="","",IF(S51="","NO",IF(S51&gt;$F51,"EXCEDE",ROUND($E51*S51,2)))))</f>
        <v/>
      </c>
      <c r="AR51" s="59" t="str">
        <f>IF($C51="","",IF(T$9="","",IF(T51="","NO",IF(T51&gt;$F51,"EXCEDE",ROUND($E51*T51,2)))))</f>
        <v/>
      </c>
      <c r="AS51" s="59" t="str">
        <f>IF($C51="","",IF(U$9="","",IF(U51="","NO",IF(U51&gt;$F51,"EXCEDE",ROUND($E51*U51,2)))))</f>
        <v/>
      </c>
      <c r="AT51" s="59" t="str">
        <f>IF($C51="","",IF(V$9="","",IF(V51="","NO",IF(V51&gt;$F51,"EXCEDE",ROUND($E51*V51,2)))))</f>
        <v/>
      </c>
      <c r="AU51" s="59" t="str">
        <f>IF($C51="","",IF(W$9="","",IF(W51="","NO",IF(W51&gt;$F51,"EXCEDE",ROUND($E51*W51,2)))))</f>
        <v/>
      </c>
      <c r="AV51" s="59" t="str">
        <f>IF($C51="","",IF(X$9="","",IF(X51="","NO",IF(X51&gt;$F51,"EXCEDE",ROUND($E51*X51,2)))))</f>
        <v/>
      </c>
      <c r="AW51" s="59" t="str">
        <f>IF($C51="","",IF(Y$9="","",IF(Y51="","NO",IF(Y51&gt;$F51,"EXCEDE",ROUND($E51*Y51,2)))))</f>
        <v/>
      </c>
      <c r="AX51" s="59" t="str">
        <f>IF($C51="","",IF(Z$9="","",IF(Z51="","NO",IF(Z51&gt;$F51,"EXCEDE",ROUND($E51*Z51,2)))))</f>
        <v/>
      </c>
      <c r="AY51" s="59" t="str">
        <f>IF($C51="","",IF(AA$9="","",IF(AA51="","NO",IF(AA51&gt;$F51,"EXCEDE",ROUND($E51*AA51,2)))))</f>
        <v/>
      </c>
      <c r="AZ51" s="59" t="str">
        <f>IF($C51="","",IF(AB$9="","",IF(AB51="","NO",IF(AB51&gt;$F51,"EXCEDE",ROUND($E51*AB51,2)))))</f>
        <v/>
      </c>
      <c r="BA51" s="2"/>
      <c r="BB51" s="2"/>
      <c r="BC51" s="2"/>
      <c r="BE51" s="65" t="str">
        <f>IF(I51="","",($D51-I51)/$D51)</f>
        <v/>
      </c>
      <c r="BF51" s="65" t="str">
        <f>IF(J51="","",($D51-J51)/$D51)</f>
        <v/>
      </c>
      <c r="BG51" s="65" t="str">
        <f>IF(K51="","",($D51-K51)/$D51)</f>
        <v/>
      </c>
      <c r="BH51" s="65" t="str">
        <f>IF(L51="","",($D51-L51)/$D51)</f>
        <v/>
      </c>
      <c r="BI51" s="68" t="str">
        <f>IF(M51="","",($D51-M51)/$D51)</f>
        <v/>
      </c>
      <c r="BJ51" s="68" t="str">
        <f>IF(N51="","",($D51-N51)/$D51)</f>
        <v/>
      </c>
      <c r="BK51" s="68" t="str">
        <f>IF(O51="","",($D51-O51)/$D51)</f>
        <v/>
      </c>
      <c r="BL51" s="68" t="str">
        <f>IF(P51="","",($D51-P51)/$D51)</f>
        <v/>
      </c>
      <c r="BM51" s="68" t="str">
        <f>IF(Q51="","",($D51-Q51)/$D51)</f>
        <v/>
      </c>
      <c r="BN51" s="68" t="str">
        <f>IF(R51="","",($D51-R51)/$D51)</f>
        <v/>
      </c>
      <c r="BO51" s="68" t="str">
        <f>IF(S51="","",($D51-S51)/$D51)</f>
        <v/>
      </c>
      <c r="BP51" s="68" t="str">
        <f>IF(T51="","",($D51-T51)/$D51)</f>
        <v/>
      </c>
      <c r="BQ51" s="68" t="str">
        <f>IF(U51="","",($D51-U51)/$D51)</f>
        <v/>
      </c>
      <c r="BR51" s="68" t="str">
        <f>IF(V51="","",($D51-V51)/$D51)</f>
        <v/>
      </c>
      <c r="BS51" s="68" t="str">
        <f>IF(W51="","",($D51-W51)/$D51)</f>
        <v/>
      </c>
      <c r="BT51" s="68" t="str">
        <f>IF(X51="","",($D51-X51)/$D51)</f>
        <v/>
      </c>
      <c r="BU51" s="68" t="str">
        <f>IF(Y51="","",($D51-Y51)/$D51)</f>
        <v/>
      </c>
      <c r="BV51" s="68" t="str">
        <f>IF(Z51="","",($D51-Z51)/$D51)</f>
        <v/>
      </c>
      <c r="BW51" s="68" t="str">
        <f>IF(AA51="","",($D51-AA51)/$D51)</f>
        <v/>
      </c>
      <c r="BX51" s="68" t="str">
        <f>IF(AB51="","",($D51-AB51)/$D51)</f>
        <v/>
      </c>
    </row>
    <row r="52" spans="1:76" x14ac:dyDescent="0.25">
      <c r="A52" s="100"/>
      <c r="B52" s="99"/>
      <c r="C52" s="98"/>
      <c r="D52" s="51"/>
      <c r="E52" s="97"/>
      <c r="F52" s="92" t="str">
        <f>IF(C52="","",IF(D52="",MAX(I52:AB52),D52))</f>
        <v/>
      </c>
      <c r="G52" s="46" t="str">
        <f>IF(OR(E52="",F52=""),"",ROUND(E52*F52,2))</f>
        <v/>
      </c>
      <c r="H52" s="14" t="str">
        <f>IF(C52&lt;&gt;"",IF(OR(D52="",E52=""),"ERROR",""),"")</f>
        <v/>
      </c>
      <c r="I52" s="54"/>
      <c r="J52" s="54"/>
      <c r="K52" s="54"/>
      <c r="L52" s="54"/>
      <c r="M52" s="54"/>
      <c r="N52" s="54"/>
      <c r="O52" s="54"/>
      <c r="P52" s="54"/>
      <c r="Q52" s="54"/>
      <c r="R52" s="54"/>
      <c r="S52" s="54"/>
      <c r="T52" s="54"/>
      <c r="U52" s="54"/>
      <c r="V52" s="54"/>
      <c r="W52" s="54"/>
      <c r="X52" s="54"/>
      <c r="Y52" s="54"/>
      <c r="Z52" s="54"/>
      <c r="AA52" s="54"/>
      <c r="AB52" s="54"/>
      <c r="AC52" s="3"/>
      <c r="AD52" s="3"/>
      <c r="AE52" s="3"/>
      <c r="AF52" s="42" t="str">
        <f>IF(MIN(AG52:AZ52)=0,"",MIN(AG52:AZ52))</f>
        <v/>
      </c>
      <c r="AG52" s="59" t="str">
        <f>IF($C52="","",IF(I$9="","",IF(I52="","NO",IF(I52&gt;$F52,"EXCEDE",ROUND($E52*I52,2)))))</f>
        <v/>
      </c>
      <c r="AH52" s="59" t="str">
        <f>IF($C52="","",IF(J$9="","",IF(J52="","NO",IF(J52&gt;$F52,"EXCEDE",ROUND($E52*J52,2)))))</f>
        <v/>
      </c>
      <c r="AI52" s="59" t="str">
        <f>IF($C52="","",IF(K$9="","",IF(K52="","NO",IF(K52&gt;$F52,"EXCEDE",ROUND($E52*K52,2)))))</f>
        <v/>
      </c>
      <c r="AJ52" s="59" t="str">
        <f>IF($C52="","",IF(L$9="","",IF(L52="","NO",IF(L52&gt;$F52,"EXCEDE",ROUND($E52*L52,2)))))</f>
        <v/>
      </c>
      <c r="AK52" s="59" t="str">
        <f>IF($C52="","",IF(M$9="","",IF(M52="","NO",IF(M52&gt;$F52,"EXCEDE",ROUND($E52*M52,2)))))</f>
        <v/>
      </c>
      <c r="AL52" s="59" t="str">
        <f>IF($C52="","",IF(N$9="","",IF(N52="","NO",IF(N52&gt;$F52,"EXCEDE",ROUND($E52*N52,2)))))</f>
        <v/>
      </c>
      <c r="AM52" s="59" t="str">
        <f>IF($C52="","",IF(O$9="","",IF(O52="","NO",IF(O52&gt;$F52,"EXCEDE",ROUND($E52*O52,2)))))</f>
        <v/>
      </c>
      <c r="AN52" s="59" t="str">
        <f>IF($C52="","",IF(P$9="","",IF(P52="","NO",IF(P52&gt;$F52,"EXCEDE",ROUND($E52*P52,2)))))</f>
        <v/>
      </c>
      <c r="AO52" s="59" t="str">
        <f>IF($C52="","",IF(Q$9="","",IF(Q52="","NO",IF(Q52&gt;$F52,"EXCEDE",ROUND($E52*Q52,2)))))</f>
        <v/>
      </c>
      <c r="AP52" s="59" t="str">
        <f>IF($C52="","",IF(R$9="","",IF(R52="","NO",IF(R52&gt;$F52,"EXCEDE",ROUND($E52*R52,2)))))</f>
        <v/>
      </c>
      <c r="AQ52" s="59" t="str">
        <f>IF($C52="","",IF(S$9="","",IF(S52="","NO",IF(S52&gt;$F52,"EXCEDE",ROUND($E52*S52,2)))))</f>
        <v/>
      </c>
      <c r="AR52" s="59" t="str">
        <f>IF($C52="","",IF(T$9="","",IF(T52="","NO",IF(T52&gt;$F52,"EXCEDE",ROUND($E52*T52,2)))))</f>
        <v/>
      </c>
      <c r="AS52" s="59" t="str">
        <f>IF($C52="","",IF(U$9="","",IF(U52="","NO",IF(U52&gt;$F52,"EXCEDE",ROUND($E52*U52,2)))))</f>
        <v/>
      </c>
      <c r="AT52" s="59" t="str">
        <f>IF($C52="","",IF(V$9="","",IF(V52="","NO",IF(V52&gt;$F52,"EXCEDE",ROUND($E52*V52,2)))))</f>
        <v/>
      </c>
      <c r="AU52" s="59" t="str">
        <f>IF($C52="","",IF(W$9="","",IF(W52="","NO",IF(W52&gt;$F52,"EXCEDE",ROUND($E52*W52,2)))))</f>
        <v/>
      </c>
      <c r="AV52" s="59" t="str">
        <f>IF($C52="","",IF(X$9="","",IF(X52="","NO",IF(X52&gt;$F52,"EXCEDE",ROUND($E52*X52,2)))))</f>
        <v/>
      </c>
      <c r="AW52" s="59" t="str">
        <f>IF($C52="","",IF(Y$9="","",IF(Y52="","NO",IF(Y52&gt;$F52,"EXCEDE",ROUND($E52*Y52,2)))))</f>
        <v/>
      </c>
      <c r="AX52" s="59" t="str">
        <f>IF($C52="","",IF(Z$9="","",IF(Z52="","NO",IF(Z52&gt;$F52,"EXCEDE",ROUND($E52*Z52,2)))))</f>
        <v/>
      </c>
      <c r="AY52" s="59" t="str">
        <f>IF($C52="","",IF(AA$9="","",IF(AA52="","NO",IF(AA52&gt;$F52,"EXCEDE",ROUND($E52*AA52,2)))))</f>
        <v/>
      </c>
      <c r="AZ52" s="59" t="str">
        <f>IF($C52="","",IF(AB$9="","",IF(AB52="","NO",IF(AB52&gt;$F52,"EXCEDE",ROUND($E52*AB52,2)))))</f>
        <v/>
      </c>
      <c r="BA52" s="2"/>
      <c r="BB52" s="2"/>
      <c r="BC52" s="2"/>
      <c r="BE52" s="65" t="str">
        <f>IF(I52="","",($D52-I52)/$D52)</f>
        <v/>
      </c>
      <c r="BF52" s="65" t="str">
        <f>IF(J52="","",($D52-J52)/$D52)</f>
        <v/>
      </c>
      <c r="BG52" s="65" t="str">
        <f>IF(K52="","",($D52-K52)/$D52)</f>
        <v/>
      </c>
      <c r="BH52" s="65" t="str">
        <f>IF(L52="","",($D52-L52)/$D52)</f>
        <v/>
      </c>
      <c r="BI52" s="68" t="str">
        <f>IF(M52="","",($D52-M52)/$D52)</f>
        <v/>
      </c>
      <c r="BJ52" s="68" t="str">
        <f>IF(N52="","",($D52-N52)/$D52)</f>
        <v/>
      </c>
      <c r="BK52" s="68" t="str">
        <f>IF(O52="","",($D52-O52)/$D52)</f>
        <v/>
      </c>
      <c r="BL52" s="68" t="str">
        <f>IF(P52="","",($D52-P52)/$D52)</f>
        <v/>
      </c>
      <c r="BM52" s="68" t="str">
        <f>IF(Q52="","",($D52-Q52)/$D52)</f>
        <v/>
      </c>
      <c r="BN52" s="68" t="str">
        <f>IF(R52="","",($D52-R52)/$D52)</f>
        <v/>
      </c>
      <c r="BO52" s="68" t="str">
        <f>IF(S52="","",($D52-S52)/$D52)</f>
        <v/>
      </c>
      <c r="BP52" s="68" t="str">
        <f>IF(T52="","",($D52-T52)/$D52)</f>
        <v/>
      </c>
      <c r="BQ52" s="68" t="str">
        <f>IF(U52="","",($D52-U52)/$D52)</f>
        <v/>
      </c>
      <c r="BR52" s="68" t="str">
        <f>IF(V52="","",($D52-V52)/$D52)</f>
        <v/>
      </c>
      <c r="BS52" s="68" t="str">
        <f>IF(W52="","",($D52-W52)/$D52)</f>
        <v/>
      </c>
      <c r="BT52" s="68" t="str">
        <f>IF(X52="","",($D52-X52)/$D52)</f>
        <v/>
      </c>
      <c r="BU52" s="68" t="str">
        <f>IF(Y52="","",($D52-Y52)/$D52)</f>
        <v/>
      </c>
      <c r="BV52" s="68" t="str">
        <f>IF(Z52="","",($D52-Z52)/$D52)</f>
        <v/>
      </c>
      <c r="BW52" s="68" t="str">
        <f>IF(AA52="","",($D52-AA52)/$D52)</f>
        <v/>
      </c>
      <c r="BX52" s="68" t="str">
        <f>IF(AB52="","",($D52-AB52)/$D52)</f>
        <v/>
      </c>
    </row>
    <row r="53" spans="1:76" x14ac:dyDescent="0.25">
      <c r="A53" s="100"/>
      <c r="B53" s="99"/>
      <c r="C53" s="98"/>
      <c r="D53" s="51"/>
      <c r="E53" s="97"/>
      <c r="F53" s="92" t="str">
        <f>IF(C53="","",IF(D53="",MAX(I53:AB53),D53))</f>
        <v/>
      </c>
      <c r="G53" s="46" t="str">
        <f>IF(OR(E53="",F53=""),"",ROUND(E53*F53,2))</f>
        <v/>
      </c>
      <c r="H53" s="14" t="str">
        <f>IF(C53&lt;&gt;"",IF(OR(D53="",E53=""),"ERROR",""),"")</f>
        <v/>
      </c>
      <c r="I53" s="54"/>
      <c r="J53" s="54"/>
      <c r="K53" s="54"/>
      <c r="L53" s="54"/>
      <c r="M53" s="54"/>
      <c r="N53" s="54"/>
      <c r="O53" s="54"/>
      <c r="P53" s="54"/>
      <c r="Q53" s="54"/>
      <c r="R53" s="54"/>
      <c r="S53" s="54"/>
      <c r="T53" s="54"/>
      <c r="U53" s="54"/>
      <c r="V53" s="54"/>
      <c r="W53" s="54"/>
      <c r="X53" s="54"/>
      <c r="Y53" s="54"/>
      <c r="Z53" s="54"/>
      <c r="AA53" s="54"/>
      <c r="AB53" s="54"/>
      <c r="AC53" s="3"/>
      <c r="AD53" s="3"/>
      <c r="AE53" s="3"/>
      <c r="AF53" s="42" t="str">
        <f>IF(MIN(AG53:AZ53)=0,"",MIN(AG53:AZ53))</f>
        <v/>
      </c>
      <c r="AG53" s="59" t="str">
        <f>IF($C53="","",IF(I$9="","",IF(I53="","NO",IF(I53&gt;$F53,"EXCEDE",ROUND($E53*I53,2)))))</f>
        <v/>
      </c>
      <c r="AH53" s="59" t="str">
        <f>IF($C53="","",IF(J$9="","",IF(J53="","NO",IF(J53&gt;$F53,"EXCEDE",ROUND($E53*J53,2)))))</f>
        <v/>
      </c>
      <c r="AI53" s="59" t="str">
        <f>IF($C53="","",IF(K$9="","",IF(K53="","NO",IF(K53&gt;$F53,"EXCEDE",ROUND($E53*K53,2)))))</f>
        <v/>
      </c>
      <c r="AJ53" s="59" t="str">
        <f>IF($C53="","",IF(L$9="","",IF(L53="","NO",IF(L53&gt;$F53,"EXCEDE",ROUND($E53*L53,2)))))</f>
        <v/>
      </c>
      <c r="AK53" s="59" t="str">
        <f>IF($C53="","",IF(M$9="","",IF(M53="","NO",IF(M53&gt;$F53,"EXCEDE",ROUND($E53*M53,2)))))</f>
        <v/>
      </c>
      <c r="AL53" s="59" t="str">
        <f>IF($C53="","",IF(N$9="","",IF(N53="","NO",IF(N53&gt;$F53,"EXCEDE",ROUND($E53*N53,2)))))</f>
        <v/>
      </c>
      <c r="AM53" s="59" t="str">
        <f>IF($C53="","",IF(O$9="","",IF(O53="","NO",IF(O53&gt;$F53,"EXCEDE",ROUND($E53*O53,2)))))</f>
        <v/>
      </c>
      <c r="AN53" s="59" t="str">
        <f>IF($C53="","",IF(P$9="","",IF(P53="","NO",IF(P53&gt;$F53,"EXCEDE",ROUND($E53*P53,2)))))</f>
        <v/>
      </c>
      <c r="AO53" s="59" t="str">
        <f>IF($C53="","",IF(Q$9="","",IF(Q53="","NO",IF(Q53&gt;$F53,"EXCEDE",ROUND($E53*Q53,2)))))</f>
        <v/>
      </c>
      <c r="AP53" s="59" t="str">
        <f>IF($C53="","",IF(R$9="","",IF(R53="","NO",IF(R53&gt;$F53,"EXCEDE",ROUND($E53*R53,2)))))</f>
        <v/>
      </c>
      <c r="AQ53" s="59" t="str">
        <f>IF($C53="","",IF(S$9="","",IF(S53="","NO",IF(S53&gt;$F53,"EXCEDE",ROUND($E53*S53,2)))))</f>
        <v/>
      </c>
      <c r="AR53" s="59" t="str">
        <f>IF($C53="","",IF(T$9="","",IF(T53="","NO",IF(T53&gt;$F53,"EXCEDE",ROUND($E53*T53,2)))))</f>
        <v/>
      </c>
      <c r="AS53" s="59" t="str">
        <f>IF($C53="","",IF(U$9="","",IF(U53="","NO",IF(U53&gt;$F53,"EXCEDE",ROUND($E53*U53,2)))))</f>
        <v/>
      </c>
      <c r="AT53" s="59" t="str">
        <f>IF($C53="","",IF(V$9="","",IF(V53="","NO",IF(V53&gt;$F53,"EXCEDE",ROUND($E53*V53,2)))))</f>
        <v/>
      </c>
      <c r="AU53" s="59" t="str">
        <f>IF($C53="","",IF(W$9="","",IF(W53="","NO",IF(W53&gt;$F53,"EXCEDE",ROUND($E53*W53,2)))))</f>
        <v/>
      </c>
      <c r="AV53" s="59" t="str">
        <f>IF($C53="","",IF(X$9="","",IF(X53="","NO",IF(X53&gt;$F53,"EXCEDE",ROUND($E53*X53,2)))))</f>
        <v/>
      </c>
      <c r="AW53" s="59" t="str">
        <f>IF($C53="","",IF(Y$9="","",IF(Y53="","NO",IF(Y53&gt;$F53,"EXCEDE",ROUND($E53*Y53,2)))))</f>
        <v/>
      </c>
      <c r="AX53" s="59" t="str">
        <f>IF($C53="","",IF(Z$9="","",IF(Z53="","NO",IF(Z53&gt;$F53,"EXCEDE",ROUND($E53*Z53,2)))))</f>
        <v/>
      </c>
      <c r="AY53" s="59" t="str">
        <f>IF($C53="","",IF(AA$9="","",IF(AA53="","NO",IF(AA53&gt;$F53,"EXCEDE",ROUND($E53*AA53,2)))))</f>
        <v/>
      </c>
      <c r="AZ53" s="59" t="str">
        <f>IF($C53="","",IF(AB$9="","",IF(AB53="","NO",IF(AB53&gt;$F53,"EXCEDE",ROUND($E53*AB53,2)))))</f>
        <v/>
      </c>
      <c r="BA53" s="2"/>
      <c r="BB53" s="2"/>
      <c r="BC53" s="2"/>
      <c r="BE53" s="65" t="str">
        <f>IF(I53="","",($D53-I53)/$D53)</f>
        <v/>
      </c>
      <c r="BF53" s="65" t="str">
        <f>IF(J53="","",($D53-J53)/$D53)</f>
        <v/>
      </c>
      <c r="BG53" s="65" t="str">
        <f>IF(K53="","",($D53-K53)/$D53)</f>
        <v/>
      </c>
      <c r="BH53" s="65" t="str">
        <f>IF(L53="","",($D53-L53)/$D53)</f>
        <v/>
      </c>
      <c r="BI53" s="68" t="str">
        <f>IF(M53="","",($D53-M53)/$D53)</f>
        <v/>
      </c>
      <c r="BJ53" s="68" t="str">
        <f>IF(N53="","",($D53-N53)/$D53)</f>
        <v/>
      </c>
      <c r="BK53" s="68" t="str">
        <f>IF(O53="","",($D53-O53)/$D53)</f>
        <v/>
      </c>
      <c r="BL53" s="68" t="str">
        <f>IF(P53="","",($D53-P53)/$D53)</f>
        <v/>
      </c>
      <c r="BM53" s="68" t="str">
        <f>IF(Q53="","",($D53-Q53)/$D53)</f>
        <v/>
      </c>
      <c r="BN53" s="68" t="str">
        <f>IF(R53="","",($D53-R53)/$D53)</f>
        <v/>
      </c>
      <c r="BO53" s="68" t="str">
        <f>IF(S53="","",($D53-S53)/$D53)</f>
        <v/>
      </c>
      <c r="BP53" s="68" t="str">
        <f>IF(T53="","",($D53-T53)/$D53)</f>
        <v/>
      </c>
      <c r="BQ53" s="68" t="str">
        <f>IF(U53="","",($D53-U53)/$D53)</f>
        <v/>
      </c>
      <c r="BR53" s="68" t="str">
        <f>IF(V53="","",($D53-V53)/$D53)</f>
        <v/>
      </c>
      <c r="BS53" s="68" t="str">
        <f>IF(W53="","",($D53-W53)/$D53)</f>
        <v/>
      </c>
      <c r="BT53" s="68" t="str">
        <f>IF(X53="","",($D53-X53)/$D53)</f>
        <v/>
      </c>
      <c r="BU53" s="68" t="str">
        <f>IF(Y53="","",($D53-Y53)/$D53)</f>
        <v/>
      </c>
      <c r="BV53" s="68" t="str">
        <f>IF(Z53="","",($D53-Z53)/$D53)</f>
        <v/>
      </c>
      <c r="BW53" s="68" t="str">
        <f>IF(AA53="","",($D53-AA53)/$D53)</f>
        <v/>
      </c>
      <c r="BX53" s="68" t="str">
        <f>IF(AB53="","",($D53-AB53)/$D53)</f>
        <v/>
      </c>
    </row>
    <row r="54" spans="1:76" x14ac:dyDescent="0.25">
      <c r="A54" s="100"/>
      <c r="B54" s="99"/>
      <c r="C54" s="98"/>
      <c r="D54" s="51"/>
      <c r="E54" s="97"/>
      <c r="F54" s="92" t="str">
        <f>IF(C54="","",IF(D54="",MAX(I54:AB54),D54))</f>
        <v/>
      </c>
      <c r="G54" s="46" t="str">
        <f>IF(OR(E54="",F54=""),"",ROUND(E54*F54,2))</f>
        <v/>
      </c>
      <c r="H54" s="14" t="str">
        <f>IF(C54&lt;&gt;"",IF(OR(D54="",E54=""),"ERROR",""),"")</f>
        <v/>
      </c>
      <c r="I54" s="54"/>
      <c r="J54" s="54"/>
      <c r="K54" s="54"/>
      <c r="L54" s="54"/>
      <c r="M54" s="54"/>
      <c r="N54" s="54"/>
      <c r="O54" s="54"/>
      <c r="P54" s="54"/>
      <c r="Q54" s="54"/>
      <c r="R54" s="54"/>
      <c r="S54" s="54"/>
      <c r="T54" s="54"/>
      <c r="U54" s="54"/>
      <c r="V54" s="54"/>
      <c r="W54" s="54"/>
      <c r="X54" s="54"/>
      <c r="Y54" s="54"/>
      <c r="Z54" s="54"/>
      <c r="AA54" s="54"/>
      <c r="AB54" s="54"/>
      <c r="AC54" s="3"/>
      <c r="AD54" s="3"/>
      <c r="AE54" s="3"/>
      <c r="AF54" s="42" t="str">
        <f>IF(MIN(AG54:AZ54)=0,"",MIN(AG54:AZ54))</f>
        <v/>
      </c>
      <c r="AG54" s="59" t="str">
        <f>IF($C54="","",IF(I$9="","",IF(I54="","NO",IF(I54&gt;$F54,"EXCEDE",ROUND($E54*I54,2)))))</f>
        <v/>
      </c>
      <c r="AH54" s="59" t="str">
        <f>IF($C54="","",IF(J$9="","",IF(J54="","NO",IF(J54&gt;$F54,"EXCEDE",ROUND($E54*J54,2)))))</f>
        <v/>
      </c>
      <c r="AI54" s="59" t="str">
        <f>IF($C54="","",IF(K$9="","",IF(K54="","NO",IF(K54&gt;$F54,"EXCEDE",ROUND($E54*K54,2)))))</f>
        <v/>
      </c>
      <c r="AJ54" s="59" t="str">
        <f>IF($C54="","",IF(L$9="","",IF(L54="","NO",IF(L54&gt;$F54,"EXCEDE",ROUND($E54*L54,2)))))</f>
        <v/>
      </c>
      <c r="AK54" s="59" t="str">
        <f>IF($C54="","",IF(M$9="","",IF(M54="","NO",IF(M54&gt;$F54,"EXCEDE",ROUND($E54*M54,2)))))</f>
        <v/>
      </c>
      <c r="AL54" s="59" t="str">
        <f>IF($C54="","",IF(N$9="","",IF(N54="","NO",IF(N54&gt;$F54,"EXCEDE",ROUND($E54*N54,2)))))</f>
        <v/>
      </c>
      <c r="AM54" s="59" t="str">
        <f>IF($C54="","",IF(O$9="","",IF(O54="","NO",IF(O54&gt;$F54,"EXCEDE",ROUND($E54*O54,2)))))</f>
        <v/>
      </c>
      <c r="AN54" s="59" t="str">
        <f>IF($C54="","",IF(P$9="","",IF(P54="","NO",IF(P54&gt;$F54,"EXCEDE",ROUND($E54*P54,2)))))</f>
        <v/>
      </c>
      <c r="AO54" s="59" t="str">
        <f>IF($C54="","",IF(Q$9="","",IF(Q54="","NO",IF(Q54&gt;$F54,"EXCEDE",ROUND($E54*Q54,2)))))</f>
        <v/>
      </c>
      <c r="AP54" s="59" t="str">
        <f>IF($C54="","",IF(R$9="","",IF(R54="","NO",IF(R54&gt;$F54,"EXCEDE",ROUND($E54*R54,2)))))</f>
        <v/>
      </c>
      <c r="AQ54" s="59" t="str">
        <f>IF($C54="","",IF(S$9="","",IF(S54="","NO",IF(S54&gt;$F54,"EXCEDE",ROUND($E54*S54,2)))))</f>
        <v/>
      </c>
      <c r="AR54" s="59" t="str">
        <f>IF($C54="","",IF(T$9="","",IF(T54="","NO",IF(T54&gt;$F54,"EXCEDE",ROUND($E54*T54,2)))))</f>
        <v/>
      </c>
      <c r="AS54" s="59" t="str">
        <f>IF($C54="","",IF(U$9="","",IF(U54="","NO",IF(U54&gt;$F54,"EXCEDE",ROUND($E54*U54,2)))))</f>
        <v/>
      </c>
      <c r="AT54" s="59" t="str">
        <f>IF($C54="","",IF(V$9="","",IF(V54="","NO",IF(V54&gt;$F54,"EXCEDE",ROUND($E54*V54,2)))))</f>
        <v/>
      </c>
      <c r="AU54" s="59" t="str">
        <f>IF($C54="","",IF(W$9="","",IF(W54="","NO",IF(W54&gt;$F54,"EXCEDE",ROUND($E54*W54,2)))))</f>
        <v/>
      </c>
      <c r="AV54" s="59" t="str">
        <f>IF($C54="","",IF(X$9="","",IF(X54="","NO",IF(X54&gt;$F54,"EXCEDE",ROUND($E54*X54,2)))))</f>
        <v/>
      </c>
      <c r="AW54" s="59" t="str">
        <f>IF($C54="","",IF(Y$9="","",IF(Y54="","NO",IF(Y54&gt;$F54,"EXCEDE",ROUND($E54*Y54,2)))))</f>
        <v/>
      </c>
      <c r="AX54" s="59" t="str">
        <f>IF($C54="","",IF(Z$9="","",IF(Z54="","NO",IF(Z54&gt;$F54,"EXCEDE",ROUND($E54*Z54,2)))))</f>
        <v/>
      </c>
      <c r="AY54" s="59" t="str">
        <f>IF($C54="","",IF(AA$9="","",IF(AA54="","NO",IF(AA54&gt;$F54,"EXCEDE",ROUND($E54*AA54,2)))))</f>
        <v/>
      </c>
      <c r="AZ54" s="59" t="str">
        <f>IF($C54="","",IF(AB$9="","",IF(AB54="","NO",IF(AB54&gt;$F54,"EXCEDE",ROUND($E54*AB54,2)))))</f>
        <v/>
      </c>
      <c r="BA54" s="2"/>
      <c r="BB54" s="2"/>
      <c r="BC54" s="2"/>
      <c r="BE54" s="65" t="str">
        <f>IF(I54="","",($D54-I54)/$D54)</f>
        <v/>
      </c>
      <c r="BF54" s="65" t="str">
        <f>IF(J54="","",($D54-J54)/$D54)</f>
        <v/>
      </c>
      <c r="BG54" s="65" t="str">
        <f>IF(K54="","",($D54-K54)/$D54)</f>
        <v/>
      </c>
      <c r="BH54" s="65" t="str">
        <f>IF(L54="","",($D54-L54)/$D54)</f>
        <v/>
      </c>
      <c r="BI54" s="68" t="str">
        <f>IF(M54="","",($D54-M54)/$D54)</f>
        <v/>
      </c>
      <c r="BJ54" s="68" t="str">
        <f>IF(N54="","",($D54-N54)/$D54)</f>
        <v/>
      </c>
      <c r="BK54" s="68" t="str">
        <f>IF(O54="","",($D54-O54)/$D54)</f>
        <v/>
      </c>
      <c r="BL54" s="68" t="str">
        <f>IF(P54="","",($D54-P54)/$D54)</f>
        <v/>
      </c>
      <c r="BM54" s="68" t="str">
        <f>IF(Q54="","",($D54-Q54)/$D54)</f>
        <v/>
      </c>
      <c r="BN54" s="68" t="str">
        <f>IF(R54="","",($D54-R54)/$D54)</f>
        <v/>
      </c>
      <c r="BO54" s="68" t="str">
        <f>IF(S54="","",($D54-S54)/$D54)</f>
        <v/>
      </c>
      <c r="BP54" s="68" t="str">
        <f>IF(T54="","",($D54-T54)/$D54)</f>
        <v/>
      </c>
      <c r="BQ54" s="68" t="str">
        <f>IF(U54="","",($D54-U54)/$D54)</f>
        <v/>
      </c>
      <c r="BR54" s="68" t="str">
        <f>IF(V54="","",($D54-V54)/$D54)</f>
        <v/>
      </c>
      <c r="BS54" s="68" t="str">
        <f>IF(W54="","",($D54-W54)/$D54)</f>
        <v/>
      </c>
      <c r="BT54" s="68" t="str">
        <f>IF(X54="","",($D54-X54)/$D54)</f>
        <v/>
      </c>
      <c r="BU54" s="68" t="str">
        <f>IF(Y54="","",($D54-Y54)/$D54)</f>
        <v/>
      </c>
      <c r="BV54" s="68" t="str">
        <f>IF(Z54="","",($D54-Z54)/$D54)</f>
        <v/>
      </c>
      <c r="BW54" s="68" t="str">
        <f>IF(AA54="","",($D54-AA54)/$D54)</f>
        <v/>
      </c>
      <c r="BX54" s="68" t="str">
        <f>IF(AB54="","",($D54-AB54)/$D54)</f>
        <v/>
      </c>
    </row>
    <row r="55" spans="1:76" x14ac:dyDescent="0.25">
      <c r="A55" s="100"/>
      <c r="B55" s="99"/>
      <c r="C55" s="98"/>
      <c r="D55" s="51"/>
      <c r="E55" s="97"/>
      <c r="F55" s="92" t="str">
        <f>IF(C55="","",IF(D55="",MAX(I55:AB55),D55))</f>
        <v/>
      </c>
      <c r="G55" s="46" t="str">
        <f>IF(OR(E55="",F55=""),"",ROUND(E55*F55,2))</f>
        <v/>
      </c>
      <c r="H55" s="14" t="str">
        <f>IF(C55&lt;&gt;"",IF(OR(D55="",E55=""),"ERROR",""),"")</f>
        <v/>
      </c>
      <c r="I55" s="54"/>
      <c r="J55" s="54"/>
      <c r="K55" s="54"/>
      <c r="L55" s="54"/>
      <c r="M55" s="54"/>
      <c r="N55" s="54"/>
      <c r="O55" s="54"/>
      <c r="P55" s="54"/>
      <c r="Q55" s="54"/>
      <c r="R55" s="54"/>
      <c r="S55" s="54"/>
      <c r="T55" s="54"/>
      <c r="U55" s="54"/>
      <c r="V55" s="54"/>
      <c r="W55" s="54"/>
      <c r="X55" s="54"/>
      <c r="Y55" s="54"/>
      <c r="Z55" s="54"/>
      <c r="AA55" s="54"/>
      <c r="AB55" s="54"/>
      <c r="AC55" s="3"/>
      <c r="AD55" s="3"/>
      <c r="AE55" s="3"/>
      <c r="AF55" s="42" t="str">
        <f>IF(MIN(AG55:AZ55)=0,"",MIN(AG55:AZ55))</f>
        <v/>
      </c>
      <c r="AG55" s="59" t="str">
        <f>IF($C55="","",IF(I$9="","",IF(I55="","NO",IF(I55&gt;$F55,"EXCEDE",ROUND($E55*I55,2)))))</f>
        <v/>
      </c>
      <c r="AH55" s="59" t="str">
        <f>IF($C55="","",IF(J$9="","",IF(J55="","NO",IF(J55&gt;$F55,"EXCEDE",ROUND($E55*J55,2)))))</f>
        <v/>
      </c>
      <c r="AI55" s="59" t="str">
        <f>IF($C55="","",IF(K$9="","",IF(K55="","NO",IF(K55&gt;$F55,"EXCEDE",ROUND($E55*K55,2)))))</f>
        <v/>
      </c>
      <c r="AJ55" s="59" t="str">
        <f>IF($C55="","",IF(L$9="","",IF(L55="","NO",IF(L55&gt;$F55,"EXCEDE",ROUND($E55*L55,2)))))</f>
        <v/>
      </c>
      <c r="AK55" s="59" t="str">
        <f>IF($C55="","",IF(M$9="","",IF(M55="","NO",IF(M55&gt;$F55,"EXCEDE",ROUND($E55*M55,2)))))</f>
        <v/>
      </c>
      <c r="AL55" s="59" t="str">
        <f>IF($C55="","",IF(N$9="","",IF(N55="","NO",IF(N55&gt;$F55,"EXCEDE",ROUND($E55*N55,2)))))</f>
        <v/>
      </c>
      <c r="AM55" s="59" t="str">
        <f>IF($C55="","",IF(O$9="","",IF(O55="","NO",IF(O55&gt;$F55,"EXCEDE",ROUND($E55*O55,2)))))</f>
        <v/>
      </c>
      <c r="AN55" s="59" t="str">
        <f>IF($C55="","",IF(P$9="","",IF(P55="","NO",IF(P55&gt;$F55,"EXCEDE",ROUND($E55*P55,2)))))</f>
        <v/>
      </c>
      <c r="AO55" s="59" t="str">
        <f>IF($C55="","",IF(Q$9="","",IF(Q55="","NO",IF(Q55&gt;$F55,"EXCEDE",ROUND($E55*Q55,2)))))</f>
        <v/>
      </c>
      <c r="AP55" s="59" t="str">
        <f>IF($C55="","",IF(R$9="","",IF(R55="","NO",IF(R55&gt;$F55,"EXCEDE",ROUND($E55*R55,2)))))</f>
        <v/>
      </c>
      <c r="AQ55" s="59" t="str">
        <f>IF($C55="","",IF(S$9="","",IF(S55="","NO",IF(S55&gt;$F55,"EXCEDE",ROUND($E55*S55,2)))))</f>
        <v/>
      </c>
      <c r="AR55" s="59" t="str">
        <f>IF($C55="","",IF(T$9="","",IF(T55="","NO",IF(T55&gt;$F55,"EXCEDE",ROUND($E55*T55,2)))))</f>
        <v/>
      </c>
      <c r="AS55" s="59" t="str">
        <f>IF($C55="","",IF(U$9="","",IF(U55="","NO",IF(U55&gt;$F55,"EXCEDE",ROUND($E55*U55,2)))))</f>
        <v/>
      </c>
      <c r="AT55" s="59" t="str">
        <f>IF($C55="","",IF(V$9="","",IF(V55="","NO",IF(V55&gt;$F55,"EXCEDE",ROUND($E55*V55,2)))))</f>
        <v/>
      </c>
      <c r="AU55" s="59" t="str">
        <f>IF($C55="","",IF(W$9="","",IF(W55="","NO",IF(W55&gt;$F55,"EXCEDE",ROUND($E55*W55,2)))))</f>
        <v/>
      </c>
      <c r="AV55" s="59" t="str">
        <f>IF($C55="","",IF(X$9="","",IF(X55="","NO",IF(X55&gt;$F55,"EXCEDE",ROUND($E55*X55,2)))))</f>
        <v/>
      </c>
      <c r="AW55" s="59" t="str">
        <f>IF($C55="","",IF(Y$9="","",IF(Y55="","NO",IF(Y55&gt;$F55,"EXCEDE",ROUND($E55*Y55,2)))))</f>
        <v/>
      </c>
      <c r="AX55" s="59" t="str">
        <f>IF($C55="","",IF(Z$9="","",IF(Z55="","NO",IF(Z55&gt;$F55,"EXCEDE",ROUND($E55*Z55,2)))))</f>
        <v/>
      </c>
      <c r="AY55" s="59" t="str">
        <f>IF($C55="","",IF(AA$9="","",IF(AA55="","NO",IF(AA55&gt;$F55,"EXCEDE",ROUND($E55*AA55,2)))))</f>
        <v/>
      </c>
      <c r="AZ55" s="59" t="str">
        <f>IF($C55="","",IF(AB$9="","",IF(AB55="","NO",IF(AB55&gt;$F55,"EXCEDE",ROUND($E55*AB55,2)))))</f>
        <v/>
      </c>
      <c r="BA55" s="2"/>
      <c r="BB55" s="2"/>
      <c r="BC55" s="2"/>
      <c r="BE55" s="65" t="str">
        <f>IF(I55="","",($D55-I55)/$D55)</f>
        <v/>
      </c>
      <c r="BF55" s="65" t="str">
        <f>IF(J55="","",($D55-J55)/$D55)</f>
        <v/>
      </c>
      <c r="BG55" s="65" t="str">
        <f>IF(K55="","",($D55-K55)/$D55)</f>
        <v/>
      </c>
      <c r="BH55" s="65" t="str">
        <f>IF(L55="","",($D55-L55)/$D55)</f>
        <v/>
      </c>
      <c r="BI55" s="68" t="str">
        <f>IF(M55="","",($D55-M55)/$D55)</f>
        <v/>
      </c>
      <c r="BJ55" s="68" t="str">
        <f>IF(N55="","",($D55-N55)/$D55)</f>
        <v/>
      </c>
      <c r="BK55" s="68" t="str">
        <f>IF(O55="","",($D55-O55)/$D55)</f>
        <v/>
      </c>
      <c r="BL55" s="68" t="str">
        <f>IF(P55="","",($D55-P55)/$D55)</f>
        <v/>
      </c>
      <c r="BM55" s="68" t="str">
        <f>IF(Q55="","",($D55-Q55)/$D55)</f>
        <v/>
      </c>
      <c r="BN55" s="68" t="str">
        <f>IF(R55="","",($D55-R55)/$D55)</f>
        <v/>
      </c>
      <c r="BO55" s="68" t="str">
        <f>IF(S55="","",($D55-S55)/$D55)</f>
        <v/>
      </c>
      <c r="BP55" s="68" t="str">
        <f>IF(T55="","",($D55-T55)/$D55)</f>
        <v/>
      </c>
      <c r="BQ55" s="68" t="str">
        <f>IF(U55="","",($D55-U55)/$D55)</f>
        <v/>
      </c>
      <c r="BR55" s="68" t="str">
        <f>IF(V55="","",($D55-V55)/$D55)</f>
        <v/>
      </c>
      <c r="BS55" s="68" t="str">
        <f>IF(W55="","",($D55-W55)/$D55)</f>
        <v/>
      </c>
      <c r="BT55" s="68" t="str">
        <f>IF(X55="","",($D55-X55)/$D55)</f>
        <v/>
      </c>
      <c r="BU55" s="68" t="str">
        <f>IF(Y55="","",($D55-Y55)/$D55)</f>
        <v/>
      </c>
      <c r="BV55" s="68" t="str">
        <f>IF(Z55="","",($D55-Z55)/$D55)</f>
        <v/>
      </c>
      <c r="BW55" s="68" t="str">
        <f>IF(AA55="","",($D55-AA55)/$D55)</f>
        <v/>
      </c>
      <c r="BX55" s="68" t="str">
        <f>IF(AB55="","",($D55-AB55)/$D55)</f>
        <v/>
      </c>
    </row>
    <row r="56" spans="1:76" x14ac:dyDescent="0.25">
      <c r="A56" s="100"/>
      <c r="B56" s="99"/>
      <c r="C56" s="98"/>
      <c r="D56" s="51"/>
      <c r="E56" s="97"/>
      <c r="F56" s="92" t="str">
        <f>IF(C56="","",IF(D56="",MAX(I56:AB56),D56))</f>
        <v/>
      </c>
      <c r="G56" s="46" t="str">
        <f>IF(OR(E56="",F56=""),"",ROUND(E56*F56,2))</f>
        <v/>
      </c>
      <c r="H56" s="14" t="str">
        <f>IF(C56&lt;&gt;"",IF(OR(D56="",E56=""),"ERROR",""),"")</f>
        <v/>
      </c>
      <c r="I56" s="54"/>
      <c r="J56" s="54"/>
      <c r="K56" s="54"/>
      <c r="L56" s="54"/>
      <c r="M56" s="54"/>
      <c r="N56" s="54"/>
      <c r="O56" s="54"/>
      <c r="P56" s="54"/>
      <c r="Q56" s="54"/>
      <c r="R56" s="54"/>
      <c r="S56" s="54"/>
      <c r="T56" s="54"/>
      <c r="U56" s="54"/>
      <c r="V56" s="54"/>
      <c r="W56" s="54"/>
      <c r="X56" s="54"/>
      <c r="Y56" s="54"/>
      <c r="Z56" s="54"/>
      <c r="AA56" s="54"/>
      <c r="AB56" s="54"/>
      <c r="AC56" s="3"/>
      <c r="AD56" s="3"/>
      <c r="AE56" s="3"/>
      <c r="AF56" s="42" t="str">
        <f>IF(MIN(AG56:AZ56)=0,"",MIN(AG56:AZ56))</f>
        <v/>
      </c>
      <c r="AG56" s="59" t="str">
        <f>IF($C56="","",IF(I$9="","",IF(I56="","NO",IF(I56&gt;$F56,"EXCEDE",ROUND($E56*I56,2)))))</f>
        <v/>
      </c>
      <c r="AH56" s="59" t="str">
        <f>IF($C56="","",IF(J$9="","",IF(J56="","NO",IF(J56&gt;$F56,"EXCEDE",ROUND($E56*J56,2)))))</f>
        <v/>
      </c>
      <c r="AI56" s="59" t="str">
        <f>IF($C56="","",IF(K$9="","",IF(K56="","NO",IF(K56&gt;$F56,"EXCEDE",ROUND($E56*K56,2)))))</f>
        <v/>
      </c>
      <c r="AJ56" s="59" t="str">
        <f>IF($C56="","",IF(L$9="","",IF(L56="","NO",IF(L56&gt;$F56,"EXCEDE",ROUND($E56*L56,2)))))</f>
        <v/>
      </c>
      <c r="AK56" s="59" t="str">
        <f>IF($C56="","",IF(M$9="","",IF(M56="","NO",IF(M56&gt;$F56,"EXCEDE",ROUND($E56*M56,2)))))</f>
        <v/>
      </c>
      <c r="AL56" s="59" t="str">
        <f>IF($C56="","",IF(N$9="","",IF(N56="","NO",IF(N56&gt;$F56,"EXCEDE",ROUND($E56*N56,2)))))</f>
        <v/>
      </c>
      <c r="AM56" s="59" t="str">
        <f>IF($C56="","",IF(O$9="","",IF(O56="","NO",IF(O56&gt;$F56,"EXCEDE",ROUND($E56*O56,2)))))</f>
        <v/>
      </c>
      <c r="AN56" s="59" t="str">
        <f>IF($C56="","",IF(P$9="","",IF(P56="","NO",IF(P56&gt;$F56,"EXCEDE",ROUND($E56*P56,2)))))</f>
        <v/>
      </c>
      <c r="AO56" s="59" t="str">
        <f>IF($C56="","",IF(Q$9="","",IF(Q56="","NO",IF(Q56&gt;$F56,"EXCEDE",ROUND($E56*Q56,2)))))</f>
        <v/>
      </c>
      <c r="AP56" s="59" t="str">
        <f>IF($C56="","",IF(R$9="","",IF(R56="","NO",IF(R56&gt;$F56,"EXCEDE",ROUND($E56*R56,2)))))</f>
        <v/>
      </c>
      <c r="AQ56" s="59" t="str">
        <f>IF($C56="","",IF(S$9="","",IF(S56="","NO",IF(S56&gt;$F56,"EXCEDE",ROUND($E56*S56,2)))))</f>
        <v/>
      </c>
      <c r="AR56" s="59" t="str">
        <f>IF($C56="","",IF(T$9="","",IF(T56="","NO",IF(T56&gt;$F56,"EXCEDE",ROUND($E56*T56,2)))))</f>
        <v/>
      </c>
      <c r="AS56" s="59" t="str">
        <f>IF($C56="","",IF(U$9="","",IF(U56="","NO",IF(U56&gt;$F56,"EXCEDE",ROUND($E56*U56,2)))))</f>
        <v/>
      </c>
      <c r="AT56" s="59" t="str">
        <f>IF($C56="","",IF(V$9="","",IF(V56="","NO",IF(V56&gt;$F56,"EXCEDE",ROUND($E56*V56,2)))))</f>
        <v/>
      </c>
      <c r="AU56" s="59" t="str">
        <f>IF($C56="","",IF(W$9="","",IF(W56="","NO",IF(W56&gt;$F56,"EXCEDE",ROUND($E56*W56,2)))))</f>
        <v/>
      </c>
      <c r="AV56" s="59" t="str">
        <f>IF($C56="","",IF(X$9="","",IF(X56="","NO",IF(X56&gt;$F56,"EXCEDE",ROUND($E56*X56,2)))))</f>
        <v/>
      </c>
      <c r="AW56" s="59" t="str">
        <f>IF($C56="","",IF(Y$9="","",IF(Y56="","NO",IF(Y56&gt;$F56,"EXCEDE",ROUND($E56*Y56,2)))))</f>
        <v/>
      </c>
      <c r="AX56" s="59" t="str">
        <f>IF($C56="","",IF(Z$9="","",IF(Z56="","NO",IF(Z56&gt;$F56,"EXCEDE",ROUND($E56*Z56,2)))))</f>
        <v/>
      </c>
      <c r="AY56" s="59" t="str">
        <f>IF($C56="","",IF(AA$9="","",IF(AA56="","NO",IF(AA56&gt;$F56,"EXCEDE",ROUND($E56*AA56,2)))))</f>
        <v/>
      </c>
      <c r="AZ56" s="59" t="str">
        <f>IF($C56="","",IF(AB$9="","",IF(AB56="","NO",IF(AB56&gt;$F56,"EXCEDE",ROUND($E56*AB56,2)))))</f>
        <v/>
      </c>
      <c r="BA56" s="2"/>
      <c r="BB56" s="2"/>
      <c r="BC56" s="2"/>
      <c r="BE56" s="65" t="str">
        <f>IF(I56="","",($D56-I56)/$D56)</f>
        <v/>
      </c>
      <c r="BF56" s="65" t="str">
        <f>IF(J56="","",($D56-J56)/$D56)</f>
        <v/>
      </c>
      <c r="BG56" s="65" t="str">
        <f>IF(K56="","",($D56-K56)/$D56)</f>
        <v/>
      </c>
      <c r="BH56" s="65" t="str">
        <f>IF(L56="","",($D56-L56)/$D56)</f>
        <v/>
      </c>
      <c r="BI56" s="68" t="str">
        <f>IF(M56="","",($D56-M56)/$D56)</f>
        <v/>
      </c>
      <c r="BJ56" s="68" t="str">
        <f>IF(N56="","",($D56-N56)/$D56)</f>
        <v/>
      </c>
      <c r="BK56" s="68" t="str">
        <f>IF(O56="","",($D56-O56)/$D56)</f>
        <v/>
      </c>
      <c r="BL56" s="68" t="str">
        <f>IF(P56="","",($D56-P56)/$D56)</f>
        <v/>
      </c>
      <c r="BM56" s="68" t="str">
        <f>IF(Q56="","",($D56-Q56)/$D56)</f>
        <v/>
      </c>
      <c r="BN56" s="68" t="str">
        <f>IF(R56="","",($D56-R56)/$D56)</f>
        <v/>
      </c>
      <c r="BO56" s="68" t="str">
        <f>IF(S56="","",($D56-S56)/$D56)</f>
        <v/>
      </c>
      <c r="BP56" s="68" t="str">
        <f>IF(T56="","",($D56-T56)/$D56)</f>
        <v/>
      </c>
      <c r="BQ56" s="68" t="str">
        <f>IF(U56="","",($D56-U56)/$D56)</f>
        <v/>
      </c>
      <c r="BR56" s="68" t="str">
        <f>IF(V56="","",($D56-V56)/$D56)</f>
        <v/>
      </c>
      <c r="BS56" s="68" t="str">
        <f>IF(W56="","",($D56-W56)/$D56)</f>
        <v/>
      </c>
      <c r="BT56" s="68" t="str">
        <f>IF(X56="","",($D56-X56)/$D56)</f>
        <v/>
      </c>
      <c r="BU56" s="68" t="str">
        <f>IF(Y56="","",($D56-Y56)/$D56)</f>
        <v/>
      </c>
      <c r="BV56" s="68" t="str">
        <f>IF(Z56="","",($D56-Z56)/$D56)</f>
        <v/>
      </c>
      <c r="BW56" s="68" t="str">
        <f>IF(AA56="","",($D56-AA56)/$D56)</f>
        <v/>
      </c>
      <c r="BX56" s="68" t="str">
        <f>IF(AB56="","",($D56-AB56)/$D56)</f>
        <v/>
      </c>
    </row>
    <row r="57" spans="1:76" x14ac:dyDescent="0.25">
      <c r="A57" s="100"/>
      <c r="B57" s="99"/>
      <c r="C57" s="98"/>
      <c r="D57" s="51"/>
      <c r="E57" s="97"/>
      <c r="F57" s="92" t="str">
        <f>IF(C57="","",IF(D57="",MAX(I57:AB57),D57))</f>
        <v/>
      </c>
      <c r="G57" s="46" t="str">
        <f>IF(OR(E57="",F57=""),"",ROUND(E57*F57,2))</f>
        <v/>
      </c>
      <c r="H57" s="14" t="str">
        <f>IF(C57&lt;&gt;"",IF(OR(D57="",E57=""),"ERROR",""),"")</f>
        <v/>
      </c>
      <c r="I57" s="54"/>
      <c r="J57" s="54"/>
      <c r="K57" s="54"/>
      <c r="L57" s="54"/>
      <c r="M57" s="54"/>
      <c r="N57" s="54"/>
      <c r="O57" s="54"/>
      <c r="P57" s="54"/>
      <c r="Q57" s="54"/>
      <c r="R57" s="54"/>
      <c r="S57" s="54"/>
      <c r="T57" s="54"/>
      <c r="U57" s="54"/>
      <c r="V57" s="54"/>
      <c r="W57" s="54"/>
      <c r="X57" s="54"/>
      <c r="Y57" s="54"/>
      <c r="Z57" s="54"/>
      <c r="AA57" s="54"/>
      <c r="AB57" s="54"/>
      <c r="AC57" s="3"/>
      <c r="AD57" s="3"/>
      <c r="AE57" s="3"/>
      <c r="AF57" s="42" t="str">
        <f>IF(MIN(AG57:AZ57)=0,"",MIN(AG57:AZ57))</f>
        <v/>
      </c>
      <c r="AG57" s="59" t="str">
        <f>IF($C57="","",IF(I$9="","",IF(I57="","NO",IF(I57&gt;$F57,"EXCEDE",ROUND($E57*I57,2)))))</f>
        <v/>
      </c>
      <c r="AH57" s="59" t="str">
        <f>IF($C57="","",IF(J$9="","",IF(J57="","NO",IF(J57&gt;$F57,"EXCEDE",ROUND($E57*J57,2)))))</f>
        <v/>
      </c>
      <c r="AI57" s="59" t="str">
        <f>IF($C57="","",IF(K$9="","",IF(K57="","NO",IF(K57&gt;$F57,"EXCEDE",ROUND($E57*K57,2)))))</f>
        <v/>
      </c>
      <c r="AJ57" s="59" t="str">
        <f>IF($C57="","",IF(L$9="","",IF(L57="","NO",IF(L57&gt;$F57,"EXCEDE",ROUND($E57*L57,2)))))</f>
        <v/>
      </c>
      <c r="AK57" s="59" t="str">
        <f>IF($C57="","",IF(M$9="","",IF(M57="","NO",IF(M57&gt;$F57,"EXCEDE",ROUND($E57*M57,2)))))</f>
        <v/>
      </c>
      <c r="AL57" s="59" t="str">
        <f>IF($C57="","",IF(N$9="","",IF(N57="","NO",IF(N57&gt;$F57,"EXCEDE",ROUND($E57*N57,2)))))</f>
        <v/>
      </c>
      <c r="AM57" s="59" t="str">
        <f>IF($C57="","",IF(O$9="","",IF(O57="","NO",IF(O57&gt;$F57,"EXCEDE",ROUND($E57*O57,2)))))</f>
        <v/>
      </c>
      <c r="AN57" s="59" t="str">
        <f>IF($C57="","",IF(P$9="","",IF(P57="","NO",IF(P57&gt;$F57,"EXCEDE",ROUND($E57*P57,2)))))</f>
        <v/>
      </c>
      <c r="AO57" s="59" t="str">
        <f>IF($C57="","",IF(Q$9="","",IF(Q57="","NO",IF(Q57&gt;$F57,"EXCEDE",ROUND($E57*Q57,2)))))</f>
        <v/>
      </c>
      <c r="AP57" s="59" t="str">
        <f>IF($C57="","",IF(R$9="","",IF(R57="","NO",IF(R57&gt;$F57,"EXCEDE",ROUND($E57*R57,2)))))</f>
        <v/>
      </c>
      <c r="AQ57" s="59" t="str">
        <f>IF($C57="","",IF(S$9="","",IF(S57="","NO",IF(S57&gt;$F57,"EXCEDE",ROUND($E57*S57,2)))))</f>
        <v/>
      </c>
      <c r="AR57" s="59" t="str">
        <f>IF($C57="","",IF(T$9="","",IF(T57="","NO",IF(T57&gt;$F57,"EXCEDE",ROUND($E57*T57,2)))))</f>
        <v/>
      </c>
      <c r="AS57" s="59" t="str">
        <f>IF($C57="","",IF(U$9="","",IF(U57="","NO",IF(U57&gt;$F57,"EXCEDE",ROUND($E57*U57,2)))))</f>
        <v/>
      </c>
      <c r="AT57" s="59" t="str">
        <f>IF($C57="","",IF(V$9="","",IF(V57="","NO",IF(V57&gt;$F57,"EXCEDE",ROUND($E57*V57,2)))))</f>
        <v/>
      </c>
      <c r="AU57" s="59" t="str">
        <f>IF($C57="","",IF(W$9="","",IF(W57="","NO",IF(W57&gt;$F57,"EXCEDE",ROUND($E57*W57,2)))))</f>
        <v/>
      </c>
      <c r="AV57" s="59" t="str">
        <f>IF($C57="","",IF(X$9="","",IF(X57="","NO",IF(X57&gt;$F57,"EXCEDE",ROUND($E57*X57,2)))))</f>
        <v/>
      </c>
      <c r="AW57" s="59" t="str">
        <f>IF($C57="","",IF(Y$9="","",IF(Y57="","NO",IF(Y57&gt;$F57,"EXCEDE",ROUND($E57*Y57,2)))))</f>
        <v/>
      </c>
      <c r="AX57" s="59" t="str">
        <f>IF($C57="","",IF(Z$9="","",IF(Z57="","NO",IF(Z57&gt;$F57,"EXCEDE",ROUND($E57*Z57,2)))))</f>
        <v/>
      </c>
      <c r="AY57" s="59" t="str">
        <f>IF($C57="","",IF(AA$9="","",IF(AA57="","NO",IF(AA57&gt;$F57,"EXCEDE",ROUND($E57*AA57,2)))))</f>
        <v/>
      </c>
      <c r="AZ57" s="59" t="str">
        <f>IF($C57="","",IF(AB$9="","",IF(AB57="","NO",IF(AB57&gt;$F57,"EXCEDE",ROUND($E57*AB57,2)))))</f>
        <v/>
      </c>
      <c r="BA57" s="2"/>
      <c r="BB57" s="2"/>
      <c r="BC57" s="2"/>
      <c r="BE57" s="65" t="str">
        <f>IF(I57="","",($D57-I57)/$D57)</f>
        <v/>
      </c>
      <c r="BF57" s="65" t="str">
        <f>IF(J57="","",($D57-J57)/$D57)</f>
        <v/>
      </c>
      <c r="BG57" s="65" t="str">
        <f>IF(K57="","",($D57-K57)/$D57)</f>
        <v/>
      </c>
      <c r="BH57" s="65" t="str">
        <f>IF(L57="","",($D57-L57)/$D57)</f>
        <v/>
      </c>
      <c r="BI57" s="68" t="str">
        <f>IF(M57="","",($D57-M57)/$D57)</f>
        <v/>
      </c>
      <c r="BJ57" s="68" t="str">
        <f>IF(N57="","",($D57-N57)/$D57)</f>
        <v/>
      </c>
      <c r="BK57" s="68" t="str">
        <f>IF(O57="","",($D57-O57)/$D57)</f>
        <v/>
      </c>
      <c r="BL57" s="68" t="str">
        <f>IF(P57="","",($D57-P57)/$D57)</f>
        <v/>
      </c>
      <c r="BM57" s="68" t="str">
        <f>IF(Q57="","",($D57-Q57)/$D57)</f>
        <v/>
      </c>
      <c r="BN57" s="68" t="str">
        <f>IF(R57="","",($D57-R57)/$D57)</f>
        <v/>
      </c>
      <c r="BO57" s="68" t="str">
        <f>IF(S57="","",($D57-S57)/$D57)</f>
        <v/>
      </c>
      <c r="BP57" s="68" t="str">
        <f>IF(T57="","",($D57-T57)/$D57)</f>
        <v/>
      </c>
      <c r="BQ57" s="68" t="str">
        <f>IF(U57="","",($D57-U57)/$D57)</f>
        <v/>
      </c>
      <c r="BR57" s="68" t="str">
        <f>IF(V57="","",($D57-V57)/$D57)</f>
        <v/>
      </c>
      <c r="BS57" s="68" t="str">
        <f>IF(W57="","",($D57-W57)/$D57)</f>
        <v/>
      </c>
      <c r="BT57" s="68" t="str">
        <f>IF(X57="","",($D57-X57)/$D57)</f>
        <v/>
      </c>
      <c r="BU57" s="68" t="str">
        <f>IF(Y57="","",($D57-Y57)/$D57)</f>
        <v/>
      </c>
      <c r="BV57" s="68" t="str">
        <f>IF(Z57="","",($D57-Z57)/$D57)</f>
        <v/>
      </c>
      <c r="BW57" s="68" t="str">
        <f>IF(AA57="","",($D57-AA57)/$D57)</f>
        <v/>
      </c>
      <c r="BX57" s="68" t="str">
        <f>IF(AB57="","",($D57-AB57)/$D57)</f>
        <v/>
      </c>
    </row>
    <row r="58" spans="1:76" x14ac:dyDescent="0.25">
      <c r="A58" s="100"/>
      <c r="B58" s="99"/>
      <c r="C58" s="98"/>
      <c r="D58" s="51"/>
      <c r="E58" s="97"/>
      <c r="F58" s="92" t="str">
        <f>IF(C58="","",IF(D58="",MAX(I58:AB58),D58))</f>
        <v/>
      </c>
      <c r="G58" s="46" t="str">
        <f>IF(OR(E58="",F58=""),"",ROUND(E58*F58,2))</f>
        <v/>
      </c>
      <c r="H58" s="14" t="str">
        <f>IF(C58&lt;&gt;"",IF(OR(D58="",E58=""),"ERROR",""),"")</f>
        <v/>
      </c>
      <c r="I58" s="54"/>
      <c r="J58" s="54"/>
      <c r="K58" s="54"/>
      <c r="L58" s="54"/>
      <c r="M58" s="54"/>
      <c r="N58" s="54"/>
      <c r="O58" s="54"/>
      <c r="P58" s="54"/>
      <c r="Q58" s="54"/>
      <c r="R58" s="54"/>
      <c r="S58" s="54"/>
      <c r="T58" s="54"/>
      <c r="U58" s="54"/>
      <c r="V58" s="54"/>
      <c r="W58" s="54"/>
      <c r="X58" s="54"/>
      <c r="Y58" s="54"/>
      <c r="Z58" s="54"/>
      <c r="AA58" s="54"/>
      <c r="AB58" s="54"/>
      <c r="AC58" s="3"/>
      <c r="AD58" s="3"/>
      <c r="AE58" s="3"/>
      <c r="AF58" s="42" t="str">
        <f>IF(MIN(AG58:AZ58)=0,"",MIN(AG58:AZ58))</f>
        <v/>
      </c>
      <c r="AG58" s="59" t="str">
        <f>IF($C58="","",IF(I$9="","",IF(I58="","NO",IF(I58&gt;$F58,"EXCEDE",ROUND($E58*I58,2)))))</f>
        <v/>
      </c>
      <c r="AH58" s="59" t="str">
        <f>IF($C58="","",IF(J$9="","",IF(J58="","NO",IF(J58&gt;$F58,"EXCEDE",ROUND($E58*J58,2)))))</f>
        <v/>
      </c>
      <c r="AI58" s="59" t="str">
        <f>IF($C58="","",IF(K$9="","",IF(K58="","NO",IF(K58&gt;$F58,"EXCEDE",ROUND($E58*K58,2)))))</f>
        <v/>
      </c>
      <c r="AJ58" s="59" t="str">
        <f>IF($C58="","",IF(L$9="","",IF(L58="","NO",IF(L58&gt;$F58,"EXCEDE",ROUND($E58*L58,2)))))</f>
        <v/>
      </c>
      <c r="AK58" s="59" t="str">
        <f>IF($C58="","",IF(M$9="","",IF(M58="","NO",IF(M58&gt;$F58,"EXCEDE",ROUND($E58*M58,2)))))</f>
        <v/>
      </c>
      <c r="AL58" s="59" t="str">
        <f>IF($C58="","",IF(N$9="","",IF(N58="","NO",IF(N58&gt;$F58,"EXCEDE",ROUND($E58*N58,2)))))</f>
        <v/>
      </c>
      <c r="AM58" s="59" t="str">
        <f>IF($C58="","",IF(O$9="","",IF(O58="","NO",IF(O58&gt;$F58,"EXCEDE",ROUND($E58*O58,2)))))</f>
        <v/>
      </c>
      <c r="AN58" s="59" t="str">
        <f>IF($C58="","",IF(P$9="","",IF(P58="","NO",IF(P58&gt;$F58,"EXCEDE",ROUND($E58*P58,2)))))</f>
        <v/>
      </c>
      <c r="AO58" s="59" t="str">
        <f>IF($C58="","",IF(Q$9="","",IF(Q58="","NO",IF(Q58&gt;$F58,"EXCEDE",ROUND($E58*Q58,2)))))</f>
        <v/>
      </c>
      <c r="AP58" s="59" t="str">
        <f>IF($C58="","",IF(R$9="","",IF(R58="","NO",IF(R58&gt;$F58,"EXCEDE",ROUND($E58*R58,2)))))</f>
        <v/>
      </c>
      <c r="AQ58" s="59" t="str">
        <f>IF($C58="","",IF(S$9="","",IF(S58="","NO",IF(S58&gt;$F58,"EXCEDE",ROUND($E58*S58,2)))))</f>
        <v/>
      </c>
      <c r="AR58" s="59" t="str">
        <f>IF($C58="","",IF(T$9="","",IF(T58="","NO",IF(T58&gt;$F58,"EXCEDE",ROUND($E58*T58,2)))))</f>
        <v/>
      </c>
      <c r="AS58" s="59" t="str">
        <f>IF($C58="","",IF(U$9="","",IF(U58="","NO",IF(U58&gt;$F58,"EXCEDE",ROUND($E58*U58,2)))))</f>
        <v/>
      </c>
      <c r="AT58" s="59" t="str">
        <f>IF($C58="","",IF(V$9="","",IF(V58="","NO",IF(V58&gt;$F58,"EXCEDE",ROUND($E58*V58,2)))))</f>
        <v/>
      </c>
      <c r="AU58" s="59" t="str">
        <f>IF($C58="","",IF(W$9="","",IF(W58="","NO",IF(W58&gt;$F58,"EXCEDE",ROUND($E58*W58,2)))))</f>
        <v/>
      </c>
      <c r="AV58" s="59" t="str">
        <f>IF($C58="","",IF(X$9="","",IF(X58="","NO",IF(X58&gt;$F58,"EXCEDE",ROUND($E58*X58,2)))))</f>
        <v/>
      </c>
      <c r="AW58" s="59" t="str">
        <f>IF($C58="","",IF(Y$9="","",IF(Y58="","NO",IF(Y58&gt;$F58,"EXCEDE",ROUND($E58*Y58,2)))))</f>
        <v/>
      </c>
      <c r="AX58" s="59" t="str">
        <f>IF($C58="","",IF(Z$9="","",IF(Z58="","NO",IF(Z58&gt;$F58,"EXCEDE",ROUND($E58*Z58,2)))))</f>
        <v/>
      </c>
      <c r="AY58" s="59" t="str">
        <f>IF($C58="","",IF(AA$9="","",IF(AA58="","NO",IF(AA58&gt;$F58,"EXCEDE",ROUND($E58*AA58,2)))))</f>
        <v/>
      </c>
      <c r="AZ58" s="59" t="str">
        <f>IF($C58="","",IF(AB$9="","",IF(AB58="","NO",IF(AB58&gt;$F58,"EXCEDE",ROUND($E58*AB58,2)))))</f>
        <v/>
      </c>
      <c r="BA58" s="2"/>
      <c r="BB58" s="2"/>
      <c r="BC58" s="2"/>
      <c r="BE58" s="65" t="str">
        <f>IF(I58="","",($D58-I58)/$D58)</f>
        <v/>
      </c>
      <c r="BF58" s="65" t="str">
        <f>IF(J58="","",($D58-J58)/$D58)</f>
        <v/>
      </c>
      <c r="BG58" s="65" t="str">
        <f>IF(K58="","",($D58-K58)/$D58)</f>
        <v/>
      </c>
      <c r="BH58" s="65" t="str">
        <f>IF(L58="","",($D58-L58)/$D58)</f>
        <v/>
      </c>
      <c r="BI58" s="68" t="str">
        <f>IF(M58="","",($D58-M58)/$D58)</f>
        <v/>
      </c>
      <c r="BJ58" s="68" t="str">
        <f>IF(N58="","",($D58-N58)/$D58)</f>
        <v/>
      </c>
      <c r="BK58" s="68" t="str">
        <f>IF(O58="","",($D58-O58)/$D58)</f>
        <v/>
      </c>
      <c r="BL58" s="68" t="str">
        <f>IF(P58="","",($D58-P58)/$D58)</f>
        <v/>
      </c>
      <c r="BM58" s="68" t="str">
        <f>IF(Q58="","",($D58-Q58)/$D58)</f>
        <v/>
      </c>
      <c r="BN58" s="68" t="str">
        <f>IF(R58="","",($D58-R58)/$D58)</f>
        <v/>
      </c>
      <c r="BO58" s="68" t="str">
        <f>IF(S58="","",($D58-S58)/$D58)</f>
        <v/>
      </c>
      <c r="BP58" s="68" t="str">
        <f>IF(T58="","",($D58-T58)/$D58)</f>
        <v/>
      </c>
      <c r="BQ58" s="68" t="str">
        <f>IF(U58="","",($D58-U58)/$D58)</f>
        <v/>
      </c>
      <c r="BR58" s="68" t="str">
        <f>IF(V58="","",($D58-V58)/$D58)</f>
        <v/>
      </c>
      <c r="BS58" s="68" t="str">
        <f>IF(W58="","",($D58-W58)/$D58)</f>
        <v/>
      </c>
      <c r="BT58" s="68" t="str">
        <f>IF(X58="","",($D58-X58)/$D58)</f>
        <v/>
      </c>
      <c r="BU58" s="68" t="str">
        <f>IF(Y58="","",($D58-Y58)/$D58)</f>
        <v/>
      </c>
      <c r="BV58" s="68" t="str">
        <f>IF(Z58="","",($D58-Z58)/$D58)</f>
        <v/>
      </c>
      <c r="BW58" s="68" t="str">
        <f>IF(AA58="","",($D58-AA58)/$D58)</f>
        <v/>
      </c>
      <c r="BX58" s="68" t="str">
        <f>IF(AB58="","",($D58-AB58)/$D58)</f>
        <v/>
      </c>
    </row>
    <row r="59" spans="1:76" x14ac:dyDescent="0.25">
      <c r="A59" s="100"/>
      <c r="B59" s="99"/>
      <c r="C59" s="98"/>
      <c r="D59" s="51"/>
      <c r="E59" s="97"/>
      <c r="F59" s="92" t="str">
        <f>IF(C59="","",IF(D59="",MAX(I59:AB59),D59))</f>
        <v/>
      </c>
      <c r="G59" s="46" t="str">
        <f>IF(OR(E59="",F59=""),"",ROUND(E59*F59,2))</f>
        <v/>
      </c>
      <c r="H59" s="14" t="str">
        <f>IF(C59&lt;&gt;"",IF(OR(D59="",E59=""),"ERROR",""),"")</f>
        <v/>
      </c>
      <c r="I59" s="54"/>
      <c r="J59" s="54"/>
      <c r="K59" s="54"/>
      <c r="L59" s="54"/>
      <c r="M59" s="54"/>
      <c r="N59" s="54"/>
      <c r="O59" s="54"/>
      <c r="P59" s="54"/>
      <c r="Q59" s="54"/>
      <c r="R59" s="54"/>
      <c r="S59" s="54"/>
      <c r="T59" s="54"/>
      <c r="U59" s="54"/>
      <c r="V59" s="54"/>
      <c r="W59" s="54"/>
      <c r="X59" s="54"/>
      <c r="Y59" s="54"/>
      <c r="Z59" s="54"/>
      <c r="AA59" s="54"/>
      <c r="AB59" s="54"/>
      <c r="AC59" s="3"/>
      <c r="AD59" s="3"/>
      <c r="AE59" s="3"/>
      <c r="AF59" s="42" t="str">
        <f>IF(MIN(AG59:AZ59)=0,"",MIN(AG59:AZ59))</f>
        <v/>
      </c>
      <c r="AG59" s="59" t="str">
        <f>IF($C59="","",IF(I$9="","",IF(I59="","NO",IF(I59&gt;$F59,"EXCEDE",ROUND($E59*I59,2)))))</f>
        <v/>
      </c>
      <c r="AH59" s="59" t="str">
        <f>IF($C59="","",IF(J$9="","",IF(J59="","NO",IF(J59&gt;$F59,"EXCEDE",ROUND($E59*J59,2)))))</f>
        <v/>
      </c>
      <c r="AI59" s="59" t="str">
        <f>IF($C59="","",IF(K$9="","",IF(K59="","NO",IF(K59&gt;$F59,"EXCEDE",ROUND($E59*K59,2)))))</f>
        <v/>
      </c>
      <c r="AJ59" s="59" t="str">
        <f>IF($C59="","",IF(L$9="","",IF(L59="","NO",IF(L59&gt;$F59,"EXCEDE",ROUND($E59*L59,2)))))</f>
        <v/>
      </c>
      <c r="AK59" s="59" t="str">
        <f>IF($C59="","",IF(M$9="","",IF(M59="","NO",IF(M59&gt;$F59,"EXCEDE",ROUND($E59*M59,2)))))</f>
        <v/>
      </c>
      <c r="AL59" s="59" t="str">
        <f>IF($C59="","",IF(N$9="","",IF(N59="","NO",IF(N59&gt;$F59,"EXCEDE",ROUND($E59*N59,2)))))</f>
        <v/>
      </c>
      <c r="AM59" s="59" t="str">
        <f>IF($C59="","",IF(O$9="","",IF(O59="","NO",IF(O59&gt;$F59,"EXCEDE",ROUND($E59*O59,2)))))</f>
        <v/>
      </c>
      <c r="AN59" s="59" t="str">
        <f>IF($C59="","",IF(P$9="","",IF(P59="","NO",IF(P59&gt;$F59,"EXCEDE",ROUND($E59*P59,2)))))</f>
        <v/>
      </c>
      <c r="AO59" s="59" t="str">
        <f>IF($C59="","",IF(Q$9="","",IF(Q59="","NO",IF(Q59&gt;$F59,"EXCEDE",ROUND($E59*Q59,2)))))</f>
        <v/>
      </c>
      <c r="AP59" s="59" t="str">
        <f>IF($C59="","",IF(R$9="","",IF(R59="","NO",IF(R59&gt;$F59,"EXCEDE",ROUND($E59*R59,2)))))</f>
        <v/>
      </c>
      <c r="AQ59" s="59" t="str">
        <f>IF($C59="","",IF(S$9="","",IF(S59="","NO",IF(S59&gt;$F59,"EXCEDE",ROUND($E59*S59,2)))))</f>
        <v/>
      </c>
      <c r="AR59" s="59" t="str">
        <f>IF($C59="","",IF(T$9="","",IF(T59="","NO",IF(T59&gt;$F59,"EXCEDE",ROUND($E59*T59,2)))))</f>
        <v/>
      </c>
      <c r="AS59" s="59" t="str">
        <f>IF($C59="","",IF(U$9="","",IF(U59="","NO",IF(U59&gt;$F59,"EXCEDE",ROUND($E59*U59,2)))))</f>
        <v/>
      </c>
      <c r="AT59" s="59" t="str">
        <f>IF($C59="","",IF(V$9="","",IF(V59="","NO",IF(V59&gt;$F59,"EXCEDE",ROUND($E59*V59,2)))))</f>
        <v/>
      </c>
      <c r="AU59" s="59" t="str">
        <f>IF($C59="","",IF(W$9="","",IF(W59="","NO",IF(W59&gt;$F59,"EXCEDE",ROUND($E59*W59,2)))))</f>
        <v/>
      </c>
      <c r="AV59" s="59" t="str">
        <f>IF($C59="","",IF(X$9="","",IF(X59="","NO",IF(X59&gt;$F59,"EXCEDE",ROUND($E59*X59,2)))))</f>
        <v/>
      </c>
      <c r="AW59" s="59" t="str">
        <f>IF($C59="","",IF(Y$9="","",IF(Y59="","NO",IF(Y59&gt;$F59,"EXCEDE",ROUND($E59*Y59,2)))))</f>
        <v/>
      </c>
      <c r="AX59" s="59" t="str">
        <f>IF($C59="","",IF(Z$9="","",IF(Z59="","NO",IF(Z59&gt;$F59,"EXCEDE",ROUND($E59*Z59,2)))))</f>
        <v/>
      </c>
      <c r="AY59" s="59" t="str">
        <f>IF($C59="","",IF(AA$9="","",IF(AA59="","NO",IF(AA59&gt;$F59,"EXCEDE",ROUND($E59*AA59,2)))))</f>
        <v/>
      </c>
      <c r="AZ59" s="59" t="str">
        <f>IF($C59="","",IF(AB$9="","",IF(AB59="","NO",IF(AB59&gt;$F59,"EXCEDE",ROUND($E59*AB59,2)))))</f>
        <v/>
      </c>
      <c r="BA59" s="2"/>
      <c r="BB59" s="2"/>
      <c r="BC59" s="2"/>
      <c r="BE59" s="65" t="str">
        <f>IF(I59="","",($D59-I59)/$D59)</f>
        <v/>
      </c>
      <c r="BF59" s="65" t="str">
        <f>IF(J59="","",($D59-J59)/$D59)</f>
        <v/>
      </c>
      <c r="BG59" s="65" t="str">
        <f>IF(K59="","",($D59-K59)/$D59)</f>
        <v/>
      </c>
      <c r="BH59" s="65" t="str">
        <f>IF(L59="","",($D59-L59)/$D59)</f>
        <v/>
      </c>
      <c r="BI59" s="68" t="str">
        <f>IF(M59="","",($D59-M59)/$D59)</f>
        <v/>
      </c>
      <c r="BJ59" s="68" t="str">
        <f>IF(N59="","",($D59-N59)/$D59)</f>
        <v/>
      </c>
      <c r="BK59" s="68" t="str">
        <f>IF(O59="","",($D59-O59)/$D59)</f>
        <v/>
      </c>
      <c r="BL59" s="68" t="str">
        <f>IF(P59="","",($D59-P59)/$D59)</f>
        <v/>
      </c>
      <c r="BM59" s="68" t="str">
        <f>IF(Q59="","",($D59-Q59)/$D59)</f>
        <v/>
      </c>
      <c r="BN59" s="68" t="str">
        <f>IF(R59="","",($D59-R59)/$D59)</f>
        <v/>
      </c>
      <c r="BO59" s="68" t="str">
        <f>IF(S59="","",($D59-S59)/$D59)</f>
        <v/>
      </c>
      <c r="BP59" s="68" t="str">
        <f>IF(T59="","",($D59-T59)/$D59)</f>
        <v/>
      </c>
      <c r="BQ59" s="68" t="str">
        <f>IF(U59="","",($D59-U59)/$D59)</f>
        <v/>
      </c>
      <c r="BR59" s="68" t="str">
        <f>IF(V59="","",($D59-V59)/$D59)</f>
        <v/>
      </c>
      <c r="BS59" s="68" t="str">
        <f>IF(W59="","",($D59-W59)/$D59)</f>
        <v/>
      </c>
      <c r="BT59" s="68" t="str">
        <f>IF(X59="","",($D59-X59)/$D59)</f>
        <v/>
      </c>
      <c r="BU59" s="68" t="str">
        <f>IF(Y59="","",($D59-Y59)/$D59)</f>
        <v/>
      </c>
      <c r="BV59" s="68" t="str">
        <f>IF(Z59="","",($D59-Z59)/$D59)</f>
        <v/>
      </c>
      <c r="BW59" s="68" t="str">
        <f>IF(AA59="","",($D59-AA59)/$D59)</f>
        <v/>
      </c>
      <c r="BX59" s="68" t="str">
        <f>IF(AB59="","",($D59-AB59)/$D59)</f>
        <v/>
      </c>
    </row>
    <row r="60" spans="1:76" x14ac:dyDescent="0.25">
      <c r="A60" s="100"/>
      <c r="B60" s="99"/>
      <c r="C60" s="98"/>
      <c r="D60" s="51"/>
      <c r="E60" s="97"/>
      <c r="F60" s="92" t="str">
        <f>IF(C60="","",IF(D60="",MAX(I60:AB60),D60))</f>
        <v/>
      </c>
      <c r="G60" s="46" t="str">
        <f>IF(OR(E60="",F60=""),"",ROUND(E60*F60,2))</f>
        <v/>
      </c>
      <c r="H60" s="14" t="str">
        <f>IF(C60&lt;&gt;"",IF(OR(D60="",E60=""),"ERROR",""),"")</f>
        <v/>
      </c>
      <c r="I60" s="54"/>
      <c r="J60" s="54"/>
      <c r="K60" s="54"/>
      <c r="L60" s="54"/>
      <c r="M60" s="54"/>
      <c r="N60" s="54"/>
      <c r="O60" s="54"/>
      <c r="P60" s="54"/>
      <c r="Q60" s="54"/>
      <c r="R60" s="54"/>
      <c r="S60" s="54"/>
      <c r="T60" s="54"/>
      <c r="U60" s="54"/>
      <c r="V60" s="54"/>
      <c r="W60" s="54"/>
      <c r="X60" s="54"/>
      <c r="Y60" s="54"/>
      <c r="Z60" s="54"/>
      <c r="AA60" s="54"/>
      <c r="AB60" s="54"/>
      <c r="AC60" s="3"/>
      <c r="AD60" s="3"/>
      <c r="AE60" s="3"/>
      <c r="AF60" s="42" t="str">
        <f>IF(MIN(AG60:AZ60)=0,"",MIN(AG60:AZ60))</f>
        <v/>
      </c>
      <c r="AG60" s="59" t="str">
        <f>IF($C60="","",IF(I$9="","",IF(I60="","NO",IF(I60&gt;$F60,"EXCEDE",ROUND($E60*I60,2)))))</f>
        <v/>
      </c>
      <c r="AH60" s="59" t="str">
        <f>IF($C60="","",IF(J$9="","",IF(J60="","NO",IF(J60&gt;$F60,"EXCEDE",ROUND($E60*J60,2)))))</f>
        <v/>
      </c>
      <c r="AI60" s="59" t="str">
        <f>IF($C60="","",IF(K$9="","",IF(K60="","NO",IF(K60&gt;$F60,"EXCEDE",ROUND($E60*K60,2)))))</f>
        <v/>
      </c>
      <c r="AJ60" s="59" t="str">
        <f>IF($C60="","",IF(L$9="","",IF(L60="","NO",IF(L60&gt;$F60,"EXCEDE",ROUND($E60*L60,2)))))</f>
        <v/>
      </c>
      <c r="AK60" s="59" t="str">
        <f>IF($C60="","",IF(M$9="","",IF(M60="","NO",IF(M60&gt;$F60,"EXCEDE",ROUND($E60*M60,2)))))</f>
        <v/>
      </c>
      <c r="AL60" s="59" t="str">
        <f>IF($C60="","",IF(N$9="","",IF(N60="","NO",IF(N60&gt;$F60,"EXCEDE",ROUND($E60*N60,2)))))</f>
        <v/>
      </c>
      <c r="AM60" s="59" t="str">
        <f>IF($C60="","",IF(O$9="","",IF(O60="","NO",IF(O60&gt;$F60,"EXCEDE",ROUND($E60*O60,2)))))</f>
        <v/>
      </c>
      <c r="AN60" s="59" t="str">
        <f>IF($C60="","",IF(P$9="","",IF(P60="","NO",IF(P60&gt;$F60,"EXCEDE",ROUND($E60*P60,2)))))</f>
        <v/>
      </c>
      <c r="AO60" s="59" t="str">
        <f>IF($C60="","",IF(Q$9="","",IF(Q60="","NO",IF(Q60&gt;$F60,"EXCEDE",ROUND($E60*Q60,2)))))</f>
        <v/>
      </c>
      <c r="AP60" s="59" t="str">
        <f>IF($C60="","",IF(R$9="","",IF(R60="","NO",IF(R60&gt;$F60,"EXCEDE",ROUND($E60*R60,2)))))</f>
        <v/>
      </c>
      <c r="AQ60" s="59" t="str">
        <f>IF($C60="","",IF(S$9="","",IF(S60="","NO",IF(S60&gt;$F60,"EXCEDE",ROUND($E60*S60,2)))))</f>
        <v/>
      </c>
      <c r="AR60" s="59" t="str">
        <f>IF($C60="","",IF(T$9="","",IF(T60="","NO",IF(T60&gt;$F60,"EXCEDE",ROUND($E60*T60,2)))))</f>
        <v/>
      </c>
      <c r="AS60" s="59" t="str">
        <f>IF($C60="","",IF(U$9="","",IF(U60="","NO",IF(U60&gt;$F60,"EXCEDE",ROUND($E60*U60,2)))))</f>
        <v/>
      </c>
      <c r="AT60" s="59" t="str">
        <f>IF($C60="","",IF(V$9="","",IF(V60="","NO",IF(V60&gt;$F60,"EXCEDE",ROUND($E60*V60,2)))))</f>
        <v/>
      </c>
      <c r="AU60" s="59" t="str">
        <f>IF($C60="","",IF(W$9="","",IF(W60="","NO",IF(W60&gt;$F60,"EXCEDE",ROUND($E60*W60,2)))))</f>
        <v/>
      </c>
      <c r="AV60" s="59" t="str">
        <f>IF($C60="","",IF(X$9="","",IF(X60="","NO",IF(X60&gt;$F60,"EXCEDE",ROUND($E60*X60,2)))))</f>
        <v/>
      </c>
      <c r="AW60" s="59" t="str">
        <f>IF($C60="","",IF(Y$9="","",IF(Y60="","NO",IF(Y60&gt;$F60,"EXCEDE",ROUND($E60*Y60,2)))))</f>
        <v/>
      </c>
      <c r="AX60" s="59" t="str">
        <f>IF($C60="","",IF(Z$9="","",IF(Z60="","NO",IF(Z60&gt;$F60,"EXCEDE",ROUND($E60*Z60,2)))))</f>
        <v/>
      </c>
      <c r="AY60" s="59" t="str">
        <f>IF($C60="","",IF(AA$9="","",IF(AA60="","NO",IF(AA60&gt;$F60,"EXCEDE",ROUND($E60*AA60,2)))))</f>
        <v/>
      </c>
      <c r="AZ60" s="59" t="str">
        <f>IF($C60="","",IF(AB$9="","",IF(AB60="","NO",IF(AB60&gt;$F60,"EXCEDE",ROUND($E60*AB60,2)))))</f>
        <v/>
      </c>
      <c r="BA60" s="2"/>
      <c r="BB60" s="2"/>
      <c r="BC60" s="2"/>
      <c r="BE60" s="65" t="str">
        <f>IF(I60="","",($D60-I60)/$D60)</f>
        <v/>
      </c>
      <c r="BF60" s="65" t="str">
        <f>IF(J60="","",($D60-J60)/$D60)</f>
        <v/>
      </c>
      <c r="BG60" s="65" t="str">
        <f>IF(K60="","",($D60-K60)/$D60)</f>
        <v/>
      </c>
      <c r="BH60" s="65" t="str">
        <f>IF(L60="","",($D60-L60)/$D60)</f>
        <v/>
      </c>
      <c r="BI60" s="68" t="str">
        <f>IF(M60="","",($D60-M60)/$D60)</f>
        <v/>
      </c>
      <c r="BJ60" s="68" t="str">
        <f>IF(N60="","",($D60-N60)/$D60)</f>
        <v/>
      </c>
      <c r="BK60" s="68" t="str">
        <f>IF(O60="","",($D60-O60)/$D60)</f>
        <v/>
      </c>
      <c r="BL60" s="68" t="str">
        <f>IF(P60="","",($D60-P60)/$D60)</f>
        <v/>
      </c>
      <c r="BM60" s="68" t="str">
        <f>IF(Q60="","",($D60-Q60)/$D60)</f>
        <v/>
      </c>
      <c r="BN60" s="68" t="str">
        <f>IF(R60="","",($D60-R60)/$D60)</f>
        <v/>
      </c>
      <c r="BO60" s="68" t="str">
        <f>IF(S60="","",($D60-S60)/$D60)</f>
        <v/>
      </c>
      <c r="BP60" s="68" t="str">
        <f>IF(T60="","",($D60-T60)/$D60)</f>
        <v/>
      </c>
      <c r="BQ60" s="68" t="str">
        <f>IF(U60="","",($D60-U60)/$D60)</f>
        <v/>
      </c>
      <c r="BR60" s="68" t="str">
        <f>IF(V60="","",($D60-V60)/$D60)</f>
        <v/>
      </c>
      <c r="BS60" s="68" t="str">
        <f>IF(W60="","",($D60-W60)/$D60)</f>
        <v/>
      </c>
      <c r="BT60" s="68" t="str">
        <f>IF(X60="","",($D60-X60)/$D60)</f>
        <v/>
      </c>
      <c r="BU60" s="68" t="str">
        <f>IF(Y60="","",($D60-Y60)/$D60)</f>
        <v/>
      </c>
      <c r="BV60" s="68" t="str">
        <f>IF(Z60="","",($D60-Z60)/$D60)</f>
        <v/>
      </c>
      <c r="BW60" s="68" t="str">
        <f>IF(AA60="","",($D60-AA60)/$D60)</f>
        <v/>
      </c>
      <c r="BX60" s="68" t="str">
        <f>IF(AB60="","",($D60-AB60)/$D60)</f>
        <v/>
      </c>
    </row>
    <row r="61" spans="1:76" x14ac:dyDescent="0.25">
      <c r="A61" s="100"/>
      <c r="B61" s="99"/>
      <c r="C61" s="98"/>
      <c r="D61" s="51"/>
      <c r="E61" s="97"/>
      <c r="F61" s="92" t="str">
        <f>IF(C61="","",IF(D61="",MAX(I61:AB61),D61))</f>
        <v/>
      </c>
      <c r="G61" s="46" t="str">
        <f>IF(OR(E61="",F61=""),"",ROUND(E61*F61,2))</f>
        <v/>
      </c>
      <c r="H61" s="14" t="str">
        <f>IF(C61&lt;&gt;"",IF(OR(D61="",E61=""),"ERROR",""),"")</f>
        <v/>
      </c>
      <c r="I61" s="54"/>
      <c r="J61" s="54"/>
      <c r="K61" s="54"/>
      <c r="L61" s="54"/>
      <c r="M61" s="54"/>
      <c r="N61" s="54"/>
      <c r="O61" s="54"/>
      <c r="P61" s="54"/>
      <c r="Q61" s="54"/>
      <c r="R61" s="54"/>
      <c r="S61" s="54"/>
      <c r="T61" s="54"/>
      <c r="U61" s="54"/>
      <c r="V61" s="54"/>
      <c r="W61" s="54"/>
      <c r="X61" s="54"/>
      <c r="Y61" s="54"/>
      <c r="Z61" s="54"/>
      <c r="AA61" s="54"/>
      <c r="AB61" s="54"/>
      <c r="AC61" s="3"/>
      <c r="AD61" s="3"/>
      <c r="AE61" s="3"/>
      <c r="AF61" s="42" t="str">
        <f>IF(MIN(AG61:AZ61)=0,"",MIN(AG61:AZ61))</f>
        <v/>
      </c>
      <c r="AG61" s="59" t="str">
        <f>IF($C61="","",IF(I$9="","",IF(I61="","NO",IF(I61&gt;$F61,"EXCEDE",ROUND($E61*I61,2)))))</f>
        <v/>
      </c>
      <c r="AH61" s="59" t="str">
        <f>IF($C61="","",IF(J$9="","",IF(J61="","NO",IF(J61&gt;$F61,"EXCEDE",ROUND($E61*J61,2)))))</f>
        <v/>
      </c>
      <c r="AI61" s="59" t="str">
        <f>IF($C61="","",IF(K$9="","",IF(K61="","NO",IF(K61&gt;$F61,"EXCEDE",ROUND($E61*K61,2)))))</f>
        <v/>
      </c>
      <c r="AJ61" s="59" t="str">
        <f>IF($C61="","",IF(L$9="","",IF(L61="","NO",IF(L61&gt;$F61,"EXCEDE",ROUND($E61*L61,2)))))</f>
        <v/>
      </c>
      <c r="AK61" s="59" t="str">
        <f>IF($C61="","",IF(M$9="","",IF(M61="","NO",IF(M61&gt;$F61,"EXCEDE",ROUND($E61*M61,2)))))</f>
        <v/>
      </c>
      <c r="AL61" s="59" t="str">
        <f>IF($C61="","",IF(N$9="","",IF(N61="","NO",IF(N61&gt;$F61,"EXCEDE",ROUND($E61*N61,2)))))</f>
        <v/>
      </c>
      <c r="AM61" s="59" t="str">
        <f>IF($C61="","",IF(O$9="","",IF(O61="","NO",IF(O61&gt;$F61,"EXCEDE",ROUND($E61*O61,2)))))</f>
        <v/>
      </c>
      <c r="AN61" s="59" t="str">
        <f>IF($C61="","",IF(P$9="","",IF(P61="","NO",IF(P61&gt;$F61,"EXCEDE",ROUND($E61*P61,2)))))</f>
        <v/>
      </c>
      <c r="AO61" s="59" t="str">
        <f>IF($C61="","",IF(Q$9="","",IF(Q61="","NO",IF(Q61&gt;$F61,"EXCEDE",ROUND($E61*Q61,2)))))</f>
        <v/>
      </c>
      <c r="AP61" s="59" t="str">
        <f>IF($C61="","",IF(R$9="","",IF(R61="","NO",IF(R61&gt;$F61,"EXCEDE",ROUND($E61*R61,2)))))</f>
        <v/>
      </c>
      <c r="AQ61" s="59" t="str">
        <f>IF($C61="","",IF(S$9="","",IF(S61="","NO",IF(S61&gt;$F61,"EXCEDE",ROUND($E61*S61,2)))))</f>
        <v/>
      </c>
      <c r="AR61" s="59" t="str">
        <f>IF($C61="","",IF(T$9="","",IF(T61="","NO",IF(T61&gt;$F61,"EXCEDE",ROUND($E61*T61,2)))))</f>
        <v/>
      </c>
      <c r="AS61" s="59" t="str">
        <f>IF($C61="","",IF(U$9="","",IF(U61="","NO",IF(U61&gt;$F61,"EXCEDE",ROUND($E61*U61,2)))))</f>
        <v/>
      </c>
      <c r="AT61" s="59" t="str">
        <f>IF($C61="","",IF(V$9="","",IF(V61="","NO",IF(V61&gt;$F61,"EXCEDE",ROUND($E61*V61,2)))))</f>
        <v/>
      </c>
      <c r="AU61" s="59" t="str">
        <f>IF($C61="","",IF(W$9="","",IF(W61="","NO",IF(W61&gt;$F61,"EXCEDE",ROUND($E61*W61,2)))))</f>
        <v/>
      </c>
      <c r="AV61" s="59" t="str">
        <f>IF($C61="","",IF(X$9="","",IF(X61="","NO",IF(X61&gt;$F61,"EXCEDE",ROUND($E61*X61,2)))))</f>
        <v/>
      </c>
      <c r="AW61" s="59" t="str">
        <f>IF($C61="","",IF(Y$9="","",IF(Y61="","NO",IF(Y61&gt;$F61,"EXCEDE",ROUND($E61*Y61,2)))))</f>
        <v/>
      </c>
      <c r="AX61" s="59" t="str">
        <f>IF($C61="","",IF(Z$9="","",IF(Z61="","NO",IF(Z61&gt;$F61,"EXCEDE",ROUND($E61*Z61,2)))))</f>
        <v/>
      </c>
      <c r="AY61" s="59" t="str">
        <f>IF($C61="","",IF(AA$9="","",IF(AA61="","NO",IF(AA61&gt;$F61,"EXCEDE",ROUND($E61*AA61,2)))))</f>
        <v/>
      </c>
      <c r="AZ61" s="59" t="str">
        <f>IF($C61="","",IF(AB$9="","",IF(AB61="","NO",IF(AB61&gt;$F61,"EXCEDE",ROUND($E61*AB61,2)))))</f>
        <v/>
      </c>
      <c r="BA61" s="2"/>
      <c r="BB61" s="2"/>
      <c r="BC61" s="2"/>
      <c r="BE61" s="65" t="str">
        <f>IF(I61="","",($D61-I61)/$D61)</f>
        <v/>
      </c>
      <c r="BF61" s="65" t="str">
        <f>IF(J61="","",($D61-J61)/$D61)</f>
        <v/>
      </c>
      <c r="BG61" s="65" t="str">
        <f>IF(K61="","",($D61-K61)/$D61)</f>
        <v/>
      </c>
      <c r="BH61" s="65" t="str">
        <f>IF(L61="","",($D61-L61)/$D61)</f>
        <v/>
      </c>
      <c r="BI61" s="68" t="str">
        <f>IF(M61="","",($D61-M61)/$D61)</f>
        <v/>
      </c>
      <c r="BJ61" s="68" t="str">
        <f>IF(N61="","",($D61-N61)/$D61)</f>
        <v/>
      </c>
      <c r="BK61" s="68" t="str">
        <f>IF(O61="","",($D61-O61)/$D61)</f>
        <v/>
      </c>
      <c r="BL61" s="68" t="str">
        <f>IF(P61="","",($D61-P61)/$D61)</f>
        <v/>
      </c>
      <c r="BM61" s="68" t="str">
        <f>IF(Q61="","",($D61-Q61)/$D61)</f>
        <v/>
      </c>
      <c r="BN61" s="68" t="str">
        <f>IF(R61="","",($D61-R61)/$D61)</f>
        <v/>
      </c>
      <c r="BO61" s="68" t="str">
        <f>IF(S61="","",($D61-S61)/$D61)</f>
        <v/>
      </c>
      <c r="BP61" s="68" t="str">
        <f>IF(T61="","",($D61-T61)/$D61)</f>
        <v/>
      </c>
      <c r="BQ61" s="68" t="str">
        <f>IF(U61="","",($D61-U61)/$D61)</f>
        <v/>
      </c>
      <c r="BR61" s="68" t="str">
        <f>IF(V61="","",($D61-V61)/$D61)</f>
        <v/>
      </c>
      <c r="BS61" s="68" t="str">
        <f>IF(W61="","",($D61-W61)/$D61)</f>
        <v/>
      </c>
      <c r="BT61" s="68" t="str">
        <f>IF(X61="","",($D61-X61)/$D61)</f>
        <v/>
      </c>
      <c r="BU61" s="68" t="str">
        <f>IF(Y61="","",($D61-Y61)/$D61)</f>
        <v/>
      </c>
      <c r="BV61" s="68" t="str">
        <f>IF(Z61="","",($D61-Z61)/$D61)</f>
        <v/>
      </c>
      <c r="BW61" s="68" t="str">
        <f>IF(AA61="","",($D61-AA61)/$D61)</f>
        <v/>
      </c>
      <c r="BX61" s="68" t="str">
        <f>IF(AB61="","",($D61-AB61)/$D61)</f>
        <v/>
      </c>
    </row>
    <row r="62" spans="1:76" x14ac:dyDescent="0.25">
      <c r="A62" s="100"/>
      <c r="B62" s="99"/>
      <c r="C62" s="98"/>
      <c r="D62" s="51"/>
      <c r="E62" s="97"/>
      <c r="F62" s="92" t="str">
        <f>IF(C62="","",IF(D62="",MAX(I62:AB62),D62))</f>
        <v/>
      </c>
      <c r="G62" s="46" t="str">
        <f>IF(OR(E62="",F62=""),"",ROUND(E62*F62,2))</f>
        <v/>
      </c>
      <c r="H62" s="14" t="str">
        <f>IF(C62&lt;&gt;"",IF(OR(D62="",E62=""),"ERROR",""),"")</f>
        <v/>
      </c>
      <c r="I62" s="54"/>
      <c r="J62" s="54"/>
      <c r="K62" s="54"/>
      <c r="L62" s="54"/>
      <c r="M62" s="54"/>
      <c r="N62" s="54"/>
      <c r="O62" s="54"/>
      <c r="P62" s="54"/>
      <c r="Q62" s="54"/>
      <c r="R62" s="54"/>
      <c r="S62" s="54"/>
      <c r="T62" s="54"/>
      <c r="U62" s="54"/>
      <c r="V62" s="54"/>
      <c r="W62" s="54"/>
      <c r="X62" s="54"/>
      <c r="Y62" s="54"/>
      <c r="Z62" s="54"/>
      <c r="AA62" s="54"/>
      <c r="AB62" s="54"/>
      <c r="AC62" s="3"/>
      <c r="AD62" s="3"/>
      <c r="AE62" s="3"/>
      <c r="AF62" s="42" t="str">
        <f>IF(MIN(AG62:AZ62)=0,"",MIN(AG62:AZ62))</f>
        <v/>
      </c>
      <c r="AG62" s="59" t="str">
        <f>IF($C62="","",IF(I$9="","",IF(I62="","NO",IF(I62&gt;$F62,"EXCEDE",ROUND($E62*I62,2)))))</f>
        <v/>
      </c>
      <c r="AH62" s="59" t="str">
        <f>IF($C62="","",IF(J$9="","",IF(J62="","NO",IF(J62&gt;$F62,"EXCEDE",ROUND($E62*J62,2)))))</f>
        <v/>
      </c>
      <c r="AI62" s="59" t="str">
        <f>IF($C62="","",IF(K$9="","",IF(K62="","NO",IF(K62&gt;$F62,"EXCEDE",ROUND($E62*K62,2)))))</f>
        <v/>
      </c>
      <c r="AJ62" s="59" t="str">
        <f>IF($C62="","",IF(L$9="","",IF(L62="","NO",IF(L62&gt;$F62,"EXCEDE",ROUND($E62*L62,2)))))</f>
        <v/>
      </c>
      <c r="AK62" s="59" t="str">
        <f>IF($C62="","",IF(M$9="","",IF(M62="","NO",IF(M62&gt;$F62,"EXCEDE",ROUND($E62*M62,2)))))</f>
        <v/>
      </c>
      <c r="AL62" s="59" t="str">
        <f>IF($C62="","",IF(N$9="","",IF(N62="","NO",IF(N62&gt;$F62,"EXCEDE",ROUND($E62*N62,2)))))</f>
        <v/>
      </c>
      <c r="AM62" s="59" t="str">
        <f>IF($C62="","",IF(O$9="","",IF(O62="","NO",IF(O62&gt;$F62,"EXCEDE",ROUND($E62*O62,2)))))</f>
        <v/>
      </c>
      <c r="AN62" s="59" t="str">
        <f>IF($C62="","",IF(P$9="","",IF(P62="","NO",IF(P62&gt;$F62,"EXCEDE",ROUND($E62*P62,2)))))</f>
        <v/>
      </c>
      <c r="AO62" s="59" t="str">
        <f>IF($C62="","",IF(Q$9="","",IF(Q62="","NO",IF(Q62&gt;$F62,"EXCEDE",ROUND($E62*Q62,2)))))</f>
        <v/>
      </c>
      <c r="AP62" s="59" t="str">
        <f>IF($C62="","",IF(R$9="","",IF(R62="","NO",IF(R62&gt;$F62,"EXCEDE",ROUND($E62*R62,2)))))</f>
        <v/>
      </c>
      <c r="AQ62" s="59" t="str">
        <f>IF($C62="","",IF(S$9="","",IF(S62="","NO",IF(S62&gt;$F62,"EXCEDE",ROUND($E62*S62,2)))))</f>
        <v/>
      </c>
      <c r="AR62" s="59" t="str">
        <f>IF($C62="","",IF(T$9="","",IF(T62="","NO",IF(T62&gt;$F62,"EXCEDE",ROUND($E62*T62,2)))))</f>
        <v/>
      </c>
      <c r="AS62" s="59" t="str">
        <f>IF($C62="","",IF(U$9="","",IF(U62="","NO",IF(U62&gt;$F62,"EXCEDE",ROUND($E62*U62,2)))))</f>
        <v/>
      </c>
      <c r="AT62" s="59" t="str">
        <f>IF($C62="","",IF(V$9="","",IF(V62="","NO",IF(V62&gt;$F62,"EXCEDE",ROUND($E62*V62,2)))))</f>
        <v/>
      </c>
      <c r="AU62" s="59" t="str">
        <f>IF($C62="","",IF(W$9="","",IF(W62="","NO",IF(W62&gt;$F62,"EXCEDE",ROUND($E62*W62,2)))))</f>
        <v/>
      </c>
      <c r="AV62" s="59" t="str">
        <f>IF($C62="","",IF(X$9="","",IF(X62="","NO",IF(X62&gt;$F62,"EXCEDE",ROUND($E62*X62,2)))))</f>
        <v/>
      </c>
      <c r="AW62" s="59" t="str">
        <f>IF($C62="","",IF(Y$9="","",IF(Y62="","NO",IF(Y62&gt;$F62,"EXCEDE",ROUND($E62*Y62,2)))))</f>
        <v/>
      </c>
      <c r="AX62" s="59" t="str">
        <f>IF($C62="","",IF(Z$9="","",IF(Z62="","NO",IF(Z62&gt;$F62,"EXCEDE",ROUND($E62*Z62,2)))))</f>
        <v/>
      </c>
      <c r="AY62" s="59" t="str">
        <f>IF($C62="","",IF(AA$9="","",IF(AA62="","NO",IF(AA62&gt;$F62,"EXCEDE",ROUND($E62*AA62,2)))))</f>
        <v/>
      </c>
      <c r="AZ62" s="59" t="str">
        <f>IF($C62="","",IF(AB$9="","",IF(AB62="","NO",IF(AB62&gt;$F62,"EXCEDE",ROUND($E62*AB62,2)))))</f>
        <v/>
      </c>
      <c r="BA62" s="2"/>
      <c r="BB62" s="2"/>
      <c r="BC62" s="2"/>
      <c r="BE62" s="65" t="str">
        <f>IF(I62="","",($D62-I62)/$D62)</f>
        <v/>
      </c>
      <c r="BF62" s="65" t="str">
        <f>IF(J62="","",($D62-J62)/$D62)</f>
        <v/>
      </c>
      <c r="BG62" s="65" t="str">
        <f>IF(K62="","",($D62-K62)/$D62)</f>
        <v/>
      </c>
      <c r="BH62" s="65" t="str">
        <f>IF(L62="","",($D62-L62)/$D62)</f>
        <v/>
      </c>
      <c r="BI62" s="68" t="str">
        <f>IF(M62="","",($D62-M62)/$D62)</f>
        <v/>
      </c>
      <c r="BJ62" s="68" t="str">
        <f>IF(N62="","",($D62-N62)/$D62)</f>
        <v/>
      </c>
      <c r="BK62" s="68" t="str">
        <f>IF(O62="","",($D62-O62)/$D62)</f>
        <v/>
      </c>
      <c r="BL62" s="68" t="str">
        <f>IF(P62="","",($D62-P62)/$D62)</f>
        <v/>
      </c>
      <c r="BM62" s="68" t="str">
        <f>IF(Q62="","",($D62-Q62)/$D62)</f>
        <v/>
      </c>
      <c r="BN62" s="68" t="str">
        <f>IF(R62="","",($D62-R62)/$D62)</f>
        <v/>
      </c>
      <c r="BO62" s="68" t="str">
        <f>IF(S62="","",($D62-S62)/$D62)</f>
        <v/>
      </c>
      <c r="BP62" s="68" t="str">
        <f>IF(T62="","",($D62-T62)/$D62)</f>
        <v/>
      </c>
      <c r="BQ62" s="68" t="str">
        <f>IF(U62="","",($D62-U62)/$D62)</f>
        <v/>
      </c>
      <c r="BR62" s="68" t="str">
        <f>IF(V62="","",($D62-V62)/$D62)</f>
        <v/>
      </c>
      <c r="BS62" s="68" t="str">
        <f>IF(W62="","",($D62-W62)/$D62)</f>
        <v/>
      </c>
      <c r="BT62" s="68" t="str">
        <f>IF(X62="","",($D62-X62)/$D62)</f>
        <v/>
      </c>
      <c r="BU62" s="68" t="str">
        <f>IF(Y62="","",($D62-Y62)/$D62)</f>
        <v/>
      </c>
      <c r="BV62" s="68" t="str">
        <f>IF(Z62="","",($D62-Z62)/$D62)</f>
        <v/>
      </c>
      <c r="BW62" s="68" t="str">
        <f>IF(AA62="","",($D62-AA62)/$D62)</f>
        <v/>
      </c>
      <c r="BX62" s="68" t="str">
        <f>IF(AB62="","",($D62-AB62)/$D62)</f>
        <v/>
      </c>
    </row>
    <row r="63" spans="1:76" x14ac:dyDescent="0.25">
      <c r="A63" s="100"/>
      <c r="B63" s="99"/>
      <c r="C63" s="98"/>
      <c r="D63" s="51"/>
      <c r="E63" s="97"/>
      <c r="F63" s="92" t="str">
        <f>IF(C63="","",IF(D63="",MAX(I63:AB63),D63))</f>
        <v/>
      </c>
      <c r="G63" s="46" t="str">
        <f>IF(OR(E63="",F63=""),"",ROUND(E63*F63,2))</f>
        <v/>
      </c>
      <c r="H63" s="14" t="str">
        <f>IF(C63&lt;&gt;"",IF(OR(D63="",E63=""),"ERROR",""),"")</f>
        <v/>
      </c>
      <c r="I63" s="54"/>
      <c r="J63" s="54"/>
      <c r="K63" s="54"/>
      <c r="L63" s="54"/>
      <c r="M63" s="54"/>
      <c r="N63" s="54"/>
      <c r="O63" s="54"/>
      <c r="P63" s="54"/>
      <c r="Q63" s="54"/>
      <c r="R63" s="54"/>
      <c r="S63" s="54"/>
      <c r="T63" s="54"/>
      <c r="U63" s="54"/>
      <c r="V63" s="54"/>
      <c r="W63" s="54"/>
      <c r="X63" s="54"/>
      <c r="Y63" s="54"/>
      <c r="Z63" s="54"/>
      <c r="AA63" s="54"/>
      <c r="AB63" s="54"/>
      <c r="AC63" s="3"/>
      <c r="AD63" s="3"/>
      <c r="AE63" s="3"/>
      <c r="AF63" s="42" t="str">
        <f>IF(MIN(AG63:AZ63)=0,"",MIN(AG63:AZ63))</f>
        <v/>
      </c>
      <c r="AG63" s="59" t="str">
        <f>IF($C63="","",IF(I$9="","",IF(I63="","NO",IF(I63&gt;$F63,"EXCEDE",ROUND($E63*I63,2)))))</f>
        <v/>
      </c>
      <c r="AH63" s="59" t="str">
        <f>IF($C63="","",IF(J$9="","",IF(J63="","NO",IF(J63&gt;$F63,"EXCEDE",ROUND($E63*J63,2)))))</f>
        <v/>
      </c>
      <c r="AI63" s="59" t="str">
        <f>IF($C63="","",IF(K$9="","",IF(K63="","NO",IF(K63&gt;$F63,"EXCEDE",ROUND($E63*K63,2)))))</f>
        <v/>
      </c>
      <c r="AJ63" s="59" t="str">
        <f>IF($C63="","",IF(L$9="","",IF(L63="","NO",IF(L63&gt;$F63,"EXCEDE",ROUND($E63*L63,2)))))</f>
        <v/>
      </c>
      <c r="AK63" s="59" t="str">
        <f>IF($C63="","",IF(M$9="","",IF(M63="","NO",IF(M63&gt;$F63,"EXCEDE",ROUND($E63*M63,2)))))</f>
        <v/>
      </c>
      <c r="AL63" s="59" t="str">
        <f>IF($C63="","",IF(N$9="","",IF(N63="","NO",IF(N63&gt;$F63,"EXCEDE",ROUND($E63*N63,2)))))</f>
        <v/>
      </c>
      <c r="AM63" s="59" t="str">
        <f>IF($C63="","",IF(O$9="","",IF(O63="","NO",IF(O63&gt;$F63,"EXCEDE",ROUND($E63*O63,2)))))</f>
        <v/>
      </c>
      <c r="AN63" s="59" t="str">
        <f>IF($C63="","",IF(P$9="","",IF(P63="","NO",IF(P63&gt;$F63,"EXCEDE",ROUND($E63*P63,2)))))</f>
        <v/>
      </c>
      <c r="AO63" s="59" t="str">
        <f>IF($C63="","",IF(Q$9="","",IF(Q63="","NO",IF(Q63&gt;$F63,"EXCEDE",ROUND($E63*Q63,2)))))</f>
        <v/>
      </c>
      <c r="AP63" s="59" t="str">
        <f>IF($C63="","",IF(R$9="","",IF(R63="","NO",IF(R63&gt;$F63,"EXCEDE",ROUND($E63*R63,2)))))</f>
        <v/>
      </c>
      <c r="AQ63" s="59" t="str">
        <f>IF($C63="","",IF(S$9="","",IF(S63="","NO",IF(S63&gt;$F63,"EXCEDE",ROUND($E63*S63,2)))))</f>
        <v/>
      </c>
      <c r="AR63" s="59" t="str">
        <f>IF($C63="","",IF(T$9="","",IF(T63="","NO",IF(T63&gt;$F63,"EXCEDE",ROUND($E63*T63,2)))))</f>
        <v/>
      </c>
      <c r="AS63" s="59" t="str">
        <f>IF($C63="","",IF(U$9="","",IF(U63="","NO",IF(U63&gt;$F63,"EXCEDE",ROUND($E63*U63,2)))))</f>
        <v/>
      </c>
      <c r="AT63" s="59" t="str">
        <f>IF($C63="","",IF(V$9="","",IF(V63="","NO",IF(V63&gt;$F63,"EXCEDE",ROUND($E63*V63,2)))))</f>
        <v/>
      </c>
      <c r="AU63" s="59" t="str">
        <f>IF($C63="","",IF(W$9="","",IF(W63="","NO",IF(W63&gt;$F63,"EXCEDE",ROUND($E63*W63,2)))))</f>
        <v/>
      </c>
      <c r="AV63" s="59" t="str">
        <f>IF($C63="","",IF(X$9="","",IF(X63="","NO",IF(X63&gt;$F63,"EXCEDE",ROUND($E63*X63,2)))))</f>
        <v/>
      </c>
      <c r="AW63" s="59" t="str">
        <f>IF($C63="","",IF(Y$9="","",IF(Y63="","NO",IF(Y63&gt;$F63,"EXCEDE",ROUND($E63*Y63,2)))))</f>
        <v/>
      </c>
      <c r="AX63" s="59" t="str">
        <f>IF($C63="","",IF(Z$9="","",IF(Z63="","NO",IF(Z63&gt;$F63,"EXCEDE",ROUND($E63*Z63,2)))))</f>
        <v/>
      </c>
      <c r="AY63" s="59" t="str">
        <f>IF($C63="","",IF(AA$9="","",IF(AA63="","NO",IF(AA63&gt;$F63,"EXCEDE",ROUND($E63*AA63,2)))))</f>
        <v/>
      </c>
      <c r="AZ63" s="59" t="str">
        <f>IF($C63="","",IF(AB$9="","",IF(AB63="","NO",IF(AB63&gt;$F63,"EXCEDE",ROUND($E63*AB63,2)))))</f>
        <v/>
      </c>
      <c r="BA63" s="2"/>
      <c r="BB63" s="2"/>
      <c r="BC63" s="2"/>
      <c r="BE63" s="65" t="str">
        <f>IF(I63="","",($D63-I63)/$D63)</f>
        <v/>
      </c>
      <c r="BF63" s="65" t="str">
        <f>IF(J63="","",($D63-J63)/$D63)</f>
        <v/>
      </c>
      <c r="BG63" s="65" t="str">
        <f>IF(K63="","",($D63-K63)/$D63)</f>
        <v/>
      </c>
      <c r="BH63" s="65" t="str">
        <f>IF(L63="","",($D63-L63)/$D63)</f>
        <v/>
      </c>
      <c r="BI63" s="68" t="str">
        <f>IF(M63="","",($D63-M63)/$D63)</f>
        <v/>
      </c>
      <c r="BJ63" s="68" t="str">
        <f>IF(N63="","",($D63-N63)/$D63)</f>
        <v/>
      </c>
      <c r="BK63" s="68" t="str">
        <f>IF(O63="","",($D63-O63)/$D63)</f>
        <v/>
      </c>
      <c r="BL63" s="68" t="str">
        <f>IF(P63="","",($D63-P63)/$D63)</f>
        <v/>
      </c>
      <c r="BM63" s="68" t="str">
        <f>IF(Q63="","",($D63-Q63)/$D63)</f>
        <v/>
      </c>
      <c r="BN63" s="68" t="str">
        <f>IF(R63="","",($D63-R63)/$D63)</f>
        <v/>
      </c>
      <c r="BO63" s="68" t="str">
        <f>IF(S63="","",($D63-S63)/$D63)</f>
        <v/>
      </c>
      <c r="BP63" s="68" t="str">
        <f>IF(T63="","",($D63-T63)/$D63)</f>
        <v/>
      </c>
      <c r="BQ63" s="68" t="str">
        <f>IF(U63="","",($D63-U63)/$D63)</f>
        <v/>
      </c>
      <c r="BR63" s="68" t="str">
        <f>IF(V63="","",($D63-V63)/$D63)</f>
        <v/>
      </c>
      <c r="BS63" s="68" t="str">
        <f>IF(W63="","",($D63-W63)/$D63)</f>
        <v/>
      </c>
      <c r="BT63" s="68" t="str">
        <f>IF(X63="","",($D63-X63)/$D63)</f>
        <v/>
      </c>
      <c r="BU63" s="68" t="str">
        <f>IF(Y63="","",($D63-Y63)/$D63)</f>
        <v/>
      </c>
      <c r="BV63" s="68" t="str">
        <f>IF(Z63="","",($D63-Z63)/$D63)</f>
        <v/>
      </c>
      <c r="BW63" s="68" t="str">
        <f>IF(AA63="","",($D63-AA63)/$D63)</f>
        <v/>
      </c>
      <c r="BX63" s="68" t="str">
        <f>IF(AB63="","",($D63-AB63)/$D63)</f>
        <v/>
      </c>
    </row>
    <row r="64" spans="1:76" x14ac:dyDescent="0.25">
      <c r="A64" s="100"/>
      <c r="B64" s="99"/>
      <c r="C64" s="98"/>
      <c r="D64" s="51"/>
      <c r="E64" s="97"/>
      <c r="F64" s="92" t="str">
        <f>IF(C64="","",IF(D64="",MAX(I64:AB64),D64))</f>
        <v/>
      </c>
      <c r="G64" s="46" t="str">
        <f>IF(OR(E64="",F64=""),"",ROUND(E64*F64,2))</f>
        <v/>
      </c>
      <c r="H64" s="14" t="str">
        <f>IF(C64&lt;&gt;"",IF(OR(D64="",E64=""),"ERROR",""),"")</f>
        <v/>
      </c>
      <c r="I64" s="54"/>
      <c r="J64" s="54"/>
      <c r="K64" s="54"/>
      <c r="L64" s="54"/>
      <c r="M64" s="54"/>
      <c r="N64" s="54"/>
      <c r="O64" s="54"/>
      <c r="P64" s="54"/>
      <c r="Q64" s="54"/>
      <c r="R64" s="54"/>
      <c r="S64" s="54"/>
      <c r="T64" s="54"/>
      <c r="U64" s="54"/>
      <c r="V64" s="54"/>
      <c r="W64" s="54"/>
      <c r="X64" s="54"/>
      <c r="Y64" s="54"/>
      <c r="Z64" s="54"/>
      <c r="AA64" s="54"/>
      <c r="AB64" s="54"/>
      <c r="AC64" s="3"/>
      <c r="AD64" s="3"/>
      <c r="AE64" s="3"/>
      <c r="AF64" s="42" t="str">
        <f>IF(MIN(AG64:AZ64)=0,"",MIN(AG64:AZ64))</f>
        <v/>
      </c>
      <c r="AG64" s="59" t="str">
        <f>IF($C64="","",IF(I$9="","",IF(I64="","NO",IF(I64&gt;$F64,"EXCEDE",ROUND($E64*I64,2)))))</f>
        <v/>
      </c>
      <c r="AH64" s="59" t="str">
        <f>IF($C64="","",IF(J$9="","",IF(J64="","NO",IF(J64&gt;$F64,"EXCEDE",ROUND($E64*J64,2)))))</f>
        <v/>
      </c>
      <c r="AI64" s="59" t="str">
        <f>IF($C64="","",IF(K$9="","",IF(K64="","NO",IF(K64&gt;$F64,"EXCEDE",ROUND($E64*K64,2)))))</f>
        <v/>
      </c>
      <c r="AJ64" s="59" t="str">
        <f>IF($C64="","",IF(L$9="","",IF(L64="","NO",IF(L64&gt;$F64,"EXCEDE",ROUND($E64*L64,2)))))</f>
        <v/>
      </c>
      <c r="AK64" s="59" t="str">
        <f>IF($C64="","",IF(M$9="","",IF(M64="","NO",IF(M64&gt;$F64,"EXCEDE",ROUND($E64*M64,2)))))</f>
        <v/>
      </c>
      <c r="AL64" s="59" t="str">
        <f>IF($C64="","",IF(N$9="","",IF(N64="","NO",IF(N64&gt;$F64,"EXCEDE",ROUND($E64*N64,2)))))</f>
        <v/>
      </c>
      <c r="AM64" s="59" t="str">
        <f>IF($C64="","",IF(O$9="","",IF(O64="","NO",IF(O64&gt;$F64,"EXCEDE",ROUND($E64*O64,2)))))</f>
        <v/>
      </c>
      <c r="AN64" s="59" t="str">
        <f>IF($C64="","",IF(P$9="","",IF(P64="","NO",IF(P64&gt;$F64,"EXCEDE",ROUND($E64*P64,2)))))</f>
        <v/>
      </c>
      <c r="AO64" s="59" t="str">
        <f>IF($C64="","",IF(Q$9="","",IF(Q64="","NO",IF(Q64&gt;$F64,"EXCEDE",ROUND($E64*Q64,2)))))</f>
        <v/>
      </c>
      <c r="AP64" s="59" t="str">
        <f>IF($C64="","",IF(R$9="","",IF(R64="","NO",IF(R64&gt;$F64,"EXCEDE",ROUND($E64*R64,2)))))</f>
        <v/>
      </c>
      <c r="AQ64" s="59" t="str">
        <f>IF($C64="","",IF(S$9="","",IF(S64="","NO",IF(S64&gt;$F64,"EXCEDE",ROUND($E64*S64,2)))))</f>
        <v/>
      </c>
      <c r="AR64" s="59" t="str">
        <f>IF($C64="","",IF(T$9="","",IF(T64="","NO",IF(T64&gt;$F64,"EXCEDE",ROUND($E64*T64,2)))))</f>
        <v/>
      </c>
      <c r="AS64" s="59" t="str">
        <f>IF($C64="","",IF(U$9="","",IF(U64="","NO",IF(U64&gt;$F64,"EXCEDE",ROUND($E64*U64,2)))))</f>
        <v/>
      </c>
      <c r="AT64" s="59" t="str">
        <f>IF($C64="","",IF(V$9="","",IF(V64="","NO",IF(V64&gt;$F64,"EXCEDE",ROUND($E64*V64,2)))))</f>
        <v/>
      </c>
      <c r="AU64" s="59" t="str">
        <f>IF($C64="","",IF(W$9="","",IF(W64="","NO",IF(W64&gt;$F64,"EXCEDE",ROUND($E64*W64,2)))))</f>
        <v/>
      </c>
      <c r="AV64" s="59" t="str">
        <f>IF($C64="","",IF(X$9="","",IF(X64="","NO",IF(X64&gt;$F64,"EXCEDE",ROUND($E64*X64,2)))))</f>
        <v/>
      </c>
      <c r="AW64" s="59" t="str">
        <f>IF($C64="","",IF(Y$9="","",IF(Y64="","NO",IF(Y64&gt;$F64,"EXCEDE",ROUND($E64*Y64,2)))))</f>
        <v/>
      </c>
      <c r="AX64" s="59" t="str">
        <f>IF($C64="","",IF(Z$9="","",IF(Z64="","NO",IF(Z64&gt;$F64,"EXCEDE",ROUND($E64*Z64,2)))))</f>
        <v/>
      </c>
      <c r="AY64" s="59" t="str">
        <f>IF($C64="","",IF(AA$9="","",IF(AA64="","NO",IF(AA64&gt;$F64,"EXCEDE",ROUND($E64*AA64,2)))))</f>
        <v/>
      </c>
      <c r="AZ64" s="59" t="str">
        <f>IF($C64="","",IF(AB$9="","",IF(AB64="","NO",IF(AB64&gt;$F64,"EXCEDE",ROUND($E64*AB64,2)))))</f>
        <v/>
      </c>
      <c r="BA64" s="2"/>
      <c r="BB64" s="2"/>
      <c r="BC64" s="2"/>
      <c r="BE64" s="65" t="str">
        <f>IF(I64="","",($D64-I64)/$D64)</f>
        <v/>
      </c>
      <c r="BF64" s="65" t="str">
        <f>IF(J64="","",($D64-J64)/$D64)</f>
        <v/>
      </c>
      <c r="BG64" s="65" t="str">
        <f>IF(K64="","",($D64-K64)/$D64)</f>
        <v/>
      </c>
      <c r="BH64" s="65" t="str">
        <f>IF(L64="","",($D64-L64)/$D64)</f>
        <v/>
      </c>
      <c r="BI64" s="68" t="str">
        <f>IF(M64="","",($D64-M64)/$D64)</f>
        <v/>
      </c>
      <c r="BJ64" s="68" t="str">
        <f>IF(N64="","",($D64-N64)/$D64)</f>
        <v/>
      </c>
      <c r="BK64" s="68" t="str">
        <f>IF(O64="","",($D64-O64)/$D64)</f>
        <v/>
      </c>
      <c r="BL64" s="68" t="str">
        <f>IF(P64="","",($D64-P64)/$D64)</f>
        <v/>
      </c>
      <c r="BM64" s="68" t="str">
        <f>IF(Q64="","",($D64-Q64)/$D64)</f>
        <v/>
      </c>
      <c r="BN64" s="68" t="str">
        <f>IF(R64="","",($D64-R64)/$D64)</f>
        <v/>
      </c>
      <c r="BO64" s="68" t="str">
        <f>IF(S64="","",($D64-S64)/$D64)</f>
        <v/>
      </c>
      <c r="BP64" s="68" t="str">
        <f>IF(T64="","",($D64-T64)/$D64)</f>
        <v/>
      </c>
      <c r="BQ64" s="68" t="str">
        <f>IF(U64="","",($D64-U64)/$D64)</f>
        <v/>
      </c>
      <c r="BR64" s="68" t="str">
        <f>IF(V64="","",($D64-V64)/$D64)</f>
        <v/>
      </c>
      <c r="BS64" s="68" t="str">
        <f>IF(W64="","",($D64-W64)/$D64)</f>
        <v/>
      </c>
      <c r="BT64" s="68" t="str">
        <f>IF(X64="","",($D64-X64)/$D64)</f>
        <v/>
      </c>
      <c r="BU64" s="68" t="str">
        <f>IF(Y64="","",($D64-Y64)/$D64)</f>
        <v/>
      </c>
      <c r="BV64" s="68" t="str">
        <f>IF(Z64="","",($D64-Z64)/$D64)</f>
        <v/>
      </c>
      <c r="BW64" s="68" t="str">
        <f>IF(AA64="","",($D64-AA64)/$D64)</f>
        <v/>
      </c>
      <c r="BX64" s="68" t="str">
        <f>IF(AB64="","",($D64-AB64)/$D64)</f>
        <v/>
      </c>
    </row>
    <row r="65" spans="1:76" x14ac:dyDescent="0.25">
      <c r="A65" s="100"/>
      <c r="B65" s="99"/>
      <c r="C65" s="98"/>
      <c r="D65" s="51"/>
      <c r="E65" s="97"/>
      <c r="F65" s="92" t="str">
        <f>IF(C65="","",IF(D65="",MAX(I65:AB65),D65))</f>
        <v/>
      </c>
      <c r="G65" s="46" t="str">
        <f>IF(OR(E65="",F65=""),"",ROUND(E65*F65,2))</f>
        <v/>
      </c>
      <c r="H65" s="14" t="str">
        <f>IF(C65&lt;&gt;"",IF(OR(D65="",E65=""),"ERROR",""),"")</f>
        <v/>
      </c>
      <c r="I65" s="54"/>
      <c r="J65" s="54"/>
      <c r="K65" s="54"/>
      <c r="L65" s="54"/>
      <c r="M65" s="54"/>
      <c r="N65" s="54"/>
      <c r="O65" s="54"/>
      <c r="P65" s="54"/>
      <c r="Q65" s="54"/>
      <c r="R65" s="54"/>
      <c r="S65" s="54"/>
      <c r="T65" s="54"/>
      <c r="U65" s="54"/>
      <c r="V65" s="54"/>
      <c r="W65" s="54"/>
      <c r="X65" s="54"/>
      <c r="Y65" s="54"/>
      <c r="Z65" s="54"/>
      <c r="AA65" s="54"/>
      <c r="AB65" s="54"/>
      <c r="AC65" s="3"/>
      <c r="AD65" s="3"/>
      <c r="AE65" s="3"/>
      <c r="AF65" s="42" t="str">
        <f>IF(MIN(AG65:AZ65)=0,"",MIN(AG65:AZ65))</f>
        <v/>
      </c>
      <c r="AG65" s="59" t="str">
        <f>IF($C65="","",IF(I$9="","",IF(I65="","NO",IF(I65&gt;$F65,"EXCEDE",ROUND($E65*I65,2)))))</f>
        <v/>
      </c>
      <c r="AH65" s="59" t="str">
        <f>IF($C65="","",IF(J$9="","",IF(J65="","NO",IF(J65&gt;$F65,"EXCEDE",ROUND($E65*J65,2)))))</f>
        <v/>
      </c>
      <c r="AI65" s="59" t="str">
        <f>IF($C65="","",IF(K$9="","",IF(K65="","NO",IF(K65&gt;$F65,"EXCEDE",ROUND($E65*K65,2)))))</f>
        <v/>
      </c>
      <c r="AJ65" s="59" t="str">
        <f>IF($C65="","",IF(L$9="","",IF(L65="","NO",IF(L65&gt;$F65,"EXCEDE",ROUND($E65*L65,2)))))</f>
        <v/>
      </c>
      <c r="AK65" s="59" t="str">
        <f>IF($C65="","",IF(M$9="","",IF(M65="","NO",IF(M65&gt;$F65,"EXCEDE",ROUND($E65*M65,2)))))</f>
        <v/>
      </c>
      <c r="AL65" s="59" t="str">
        <f>IF($C65="","",IF(N$9="","",IF(N65="","NO",IF(N65&gt;$F65,"EXCEDE",ROUND($E65*N65,2)))))</f>
        <v/>
      </c>
      <c r="AM65" s="59" t="str">
        <f>IF($C65="","",IF(O$9="","",IF(O65="","NO",IF(O65&gt;$F65,"EXCEDE",ROUND($E65*O65,2)))))</f>
        <v/>
      </c>
      <c r="AN65" s="59" t="str">
        <f>IF($C65="","",IF(P$9="","",IF(P65="","NO",IF(P65&gt;$F65,"EXCEDE",ROUND($E65*P65,2)))))</f>
        <v/>
      </c>
      <c r="AO65" s="59" t="str">
        <f>IF($C65="","",IF(Q$9="","",IF(Q65="","NO",IF(Q65&gt;$F65,"EXCEDE",ROUND($E65*Q65,2)))))</f>
        <v/>
      </c>
      <c r="AP65" s="59" t="str">
        <f>IF($C65="","",IF(R$9="","",IF(R65="","NO",IF(R65&gt;$F65,"EXCEDE",ROUND($E65*R65,2)))))</f>
        <v/>
      </c>
      <c r="AQ65" s="59" t="str">
        <f>IF($C65="","",IF(S$9="","",IF(S65="","NO",IF(S65&gt;$F65,"EXCEDE",ROUND($E65*S65,2)))))</f>
        <v/>
      </c>
      <c r="AR65" s="59" t="str">
        <f>IF($C65="","",IF(T$9="","",IF(T65="","NO",IF(T65&gt;$F65,"EXCEDE",ROUND($E65*T65,2)))))</f>
        <v/>
      </c>
      <c r="AS65" s="59" t="str">
        <f>IF($C65="","",IF(U$9="","",IF(U65="","NO",IF(U65&gt;$F65,"EXCEDE",ROUND($E65*U65,2)))))</f>
        <v/>
      </c>
      <c r="AT65" s="59" t="str">
        <f>IF($C65="","",IF(V$9="","",IF(V65="","NO",IF(V65&gt;$F65,"EXCEDE",ROUND($E65*V65,2)))))</f>
        <v/>
      </c>
      <c r="AU65" s="59" t="str">
        <f>IF($C65="","",IF(W$9="","",IF(W65="","NO",IF(W65&gt;$F65,"EXCEDE",ROUND($E65*W65,2)))))</f>
        <v/>
      </c>
      <c r="AV65" s="59" t="str">
        <f>IF($C65="","",IF(X$9="","",IF(X65="","NO",IF(X65&gt;$F65,"EXCEDE",ROUND($E65*X65,2)))))</f>
        <v/>
      </c>
      <c r="AW65" s="59" t="str">
        <f>IF($C65="","",IF(Y$9="","",IF(Y65="","NO",IF(Y65&gt;$F65,"EXCEDE",ROUND($E65*Y65,2)))))</f>
        <v/>
      </c>
      <c r="AX65" s="59" t="str">
        <f>IF($C65="","",IF(Z$9="","",IF(Z65="","NO",IF(Z65&gt;$F65,"EXCEDE",ROUND($E65*Z65,2)))))</f>
        <v/>
      </c>
      <c r="AY65" s="59" t="str">
        <f>IF($C65="","",IF(AA$9="","",IF(AA65="","NO",IF(AA65&gt;$F65,"EXCEDE",ROUND($E65*AA65,2)))))</f>
        <v/>
      </c>
      <c r="AZ65" s="59" t="str">
        <f>IF($C65="","",IF(AB$9="","",IF(AB65="","NO",IF(AB65&gt;$F65,"EXCEDE",ROUND($E65*AB65,2)))))</f>
        <v/>
      </c>
      <c r="BA65" s="2"/>
      <c r="BB65" s="2"/>
      <c r="BC65" s="2"/>
      <c r="BE65" s="65" t="str">
        <f>IF(I65="","",($D65-I65)/$D65)</f>
        <v/>
      </c>
      <c r="BF65" s="65" t="str">
        <f>IF(J65="","",($D65-J65)/$D65)</f>
        <v/>
      </c>
      <c r="BG65" s="65" t="str">
        <f>IF(K65="","",($D65-K65)/$D65)</f>
        <v/>
      </c>
      <c r="BH65" s="65" t="str">
        <f>IF(L65="","",($D65-L65)/$D65)</f>
        <v/>
      </c>
      <c r="BI65" s="68" t="str">
        <f>IF(M65="","",($D65-M65)/$D65)</f>
        <v/>
      </c>
      <c r="BJ65" s="68" t="str">
        <f>IF(N65="","",($D65-N65)/$D65)</f>
        <v/>
      </c>
      <c r="BK65" s="68" t="str">
        <f>IF(O65="","",($D65-O65)/$D65)</f>
        <v/>
      </c>
      <c r="BL65" s="68" t="str">
        <f>IF(P65="","",($D65-P65)/$D65)</f>
        <v/>
      </c>
      <c r="BM65" s="68" t="str">
        <f>IF(Q65="","",($D65-Q65)/$D65)</f>
        <v/>
      </c>
      <c r="BN65" s="68" t="str">
        <f>IF(R65="","",($D65-R65)/$D65)</f>
        <v/>
      </c>
      <c r="BO65" s="68" t="str">
        <f>IF(S65="","",($D65-S65)/$D65)</f>
        <v/>
      </c>
      <c r="BP65" s="68" t="str">
        <f>IF(T65="","",($D65-T65)/$D65)</f>
        <v/>
      </c>
      <c r="BQ65" s="68" t="str">
        <f>IF(U65="","",($D65-U65)/$D65)</f>
        <v/>
      </c>
      <c r="BR65" s="68" t="str">
        <f>IF(V65="","",($D65-V65)/$D65)</f>
        <v/>
      </c>
      <c r="BS65" s="68" t="str">
        <f>IF(W65="","",($D65-W65)/$D65)</f>
        <v/>
      </c>
      <c r="BT65" s="68" t="str">
        <f>IF(X65="","",($D65-X65)/$D65)</f>
        <v/>
      </c>
      <c r="BU65" s="68" t="str">
        <f>IF(Y65="","",($D65-Y65)/$D65)</f>
        <v/>
      </c>
      <c r="BV65" s="68" t="str">
        <f>IF(Z65="","",($D65-Z65)/$D65)</f>
        <v/>
      </c>
      <c r="BW65" s="68" t="str">
        <f>IF(AA65="","",($D65-AA65)/$D65)</f>
        <v/>
      </c>
      <c r="BX65" s="68" t="str">
        <f>IF(AB65="","",($D65-AB65)/$D65)</f>
        <v/>
      </c>
    </row>
    <row r="66" spans="1:76" x14ac:dyDescent="0.25">
      <c r="A66" s="100"/>
      <c r="B66" s="99"/>
      <c r="C66" s="98"/>
      <c r="D66" s="51"/>
      <c r="E66" s="97"/>
      <c r="F66" s="92" t="str">
        <f>IF(C66="","",IF(D66="",MAX(I66:AB66),D66))</f>
        <v/>
      </c>
      <c r="G66" s="46" t="str">
        <f>IF(OR(E66="",F66=""),"",ROUND(E66*F66,2))</f>
        <v/>
      </c>
      <c r="H66" s="14" t="str">
        <f>IF(C66&lt;&gt;"",IF(OR(D66="",E66=""),"ERROR",""),"")</f>
        <v/>
      </c>
      <c r="I66" s="54"/>
      <c r="J66" s="54"/>
      <c r="K66" s="54"/>
      <c r="L66" s="54"/>
      <c r="M66" s="54"/>
      <c r="N66" s="54"/>
      <c r="O66" s="54"/>
      <c r="P66" s="54"/>
      <c r="Q66" s="54"/>
      <c r="R66" s="54"/>
      <c r="S66" s="54"/>
      <c r="T66" s="54"/>
      <c r="U66" s="54"/>
      <c r="V66" s="54"/>
      <c r="W66" s="54"/>
      <c r="X66" s="54"/>
      <c r="Y66" s="54"/>
      <c r="Z66" s="54"/>
      <c r="AA66" s="54"/>
      <c r="AB66" s="54"/>
      <c r="AC66" s="3"/>
      <c r="AD66" s="3"/>
      <c r="AE66" s="3"/>
      <c r="AF66" s="42" t="str">
        <f>IF(MIN(AG66:AZ66)=0,"",MIN(AG66:AZ66))</f>
        <v/>
      </c>
      <c r="AG66" s="59" t="str">
        <f>IF($C66="","",IF(I$9="","",IF(I66="","NO",IF(I66&gt;$F66,"EXCEDE",ROUND($E66*I66,2)))))</f>
        <v/>
      </c>
      <c r="AH66" s="59" t="str">
        <f>IF($C66="","",IF(J$9="","",IF(J66="","NO",IF(J66&gt;$F66,"EXCEDE",ROUND($E66*J66,2)))))</f>
        <v/>
      </c>
      <c r="AI66" s="59" t="str">
        <f>IF($C66="","",IF(K$9="","",IF(K66="","NO",IF(K66&gt;$F66,"EXCEDE",ROUND($E66*K66,2)))))</f>
        <v/>
      </c>
      <c r="AJ66" s="59" t="str">
        <f>IF($C66="","",IF(L$9="","",IF(L66="","NO",IF(L66&gt;$F66,"EXCEDE",ROUND($E66*L66,2)))))</f>
        <v/>
      </c>
      <c r="AK66" s="59" t="str">
        <f>IF($C66="","",IF(M$9="","",IF(M66="","NO",IF(M66&gt;$F66,"EXCEDE",ROUND($E66*M66,2)))))</f>
        <v/>
      </c>
      <c r="AL66" s="59" t="str">
        <f>IF($C66="","",IF(N$9="","",IF(N66="","NO",IF(N66&gt;$F66,"EXCEDE",ROUND($E66*N66,2)))))</f>
        <v/>
      </c>
      <c r="AM66" s="59" t="str">
        <f>IF($C66="","",IF(O$9="","",IF(O66="","NO",IF(O66&gt;$F66,"EXCEDE",ROUND($E66*O66,2)))))</f>
        <v/>
      </c>
      <c r="AN66" s="59" t="str">
        <f>IF($C66="","",IF(P$9="","",IF(P66="","NO",IF(P66&gt;$F66,"EXCEDE",ROUND($E66*P66,2)))))</f>
        <v/>
      </c>
      <c r="AO66" s="59" t="str">
        <f>IF($C66="","",IF(Q$9="","",IF(Q66="","NO",IF(Q66&gt;$F66,"EXCEDE",ROUND($E66*Q66,2)))))</f>
        <v/>
      </c>
      <c r="AP66" s="59" t="str">
        <f>IF($C66="","",IF(R$9="","",IF(R66="","NO",IF(R66&gt;$F66,"EXCEDE",ROUND($E66*R66,2)))))</f>
        <v/>
      </c>
      <c r="AQ66" s="59" t="str">
        <f>IF($C66="","",IF(S$9="","",IF(S66="","NO",IF(S66&gt;$F66,"EXCEDE",ROUND($E66*S66,2)))))</f>
        <v/>
      </c>
      <c r="AR66" s="59" t="str">
        <f>IF($C66="","",IF(T$9="","",IF(T66="","NO",IF(T66&gt;$F66,"EXCEDE",ROUND($E66*T66,2)))))</f>
        <v/>
      </c>
      <c r="AS66" s="59" t="str">
        <f>IF($C66="","",IF(U$9="","",IF(U66="","NO",IF(U66&gt;$F66,"EXCEDE",ROUND($E66*U66,2)))))</f>
        <v/>
      </c>
      <c r="AT66" s="59" t="str">
        <f>IF($C66="","",IF(V$9="","",IF(V66="","NO",IF(V66&gt;$F66,"EXCEDE",ROUND($E66*V66,2)))))</f>
        <v/>
      </c>
      <c r="AU66" s="59" t="str">
        <f>IF($C66="","",IF(W$9="","",IF(W66="","NO",IF(W66&gt;$F66,"EXCEDE",ROUND($E66*W66,2)))))</f>
        <v/>
      </c>
      <c r="AV66" s="59" t="str">
        <f>IF($C66="","",IF(X$9="","",IF(X66="","NO",IF(X66&gt;$F66,"EXCEDE",ROUND($E66*X66,2)))))</f>
        <v/>
      </c>
      <c r="AW66" s="59" t="str">
        <f>IF($C66="","",IF(Y$9="","",IF(Y66="","NO",IF(Y66&gt;$F66,"EXCEDE",ROUND($E66*Y66,2)))))</f>
        <v/>
      </c>
      <c r="AX66" s="59" t="str">
        <f>IF($C66="","",IF(Z$9="","",IF(Z66="","NO",IF(Z66&gt;$F66,"EXCEDE",ROUND($E66*Z66,2)))))</f>
        <v/>
      </c>
      <c r="AY66" s="59" t="str">
        <f>IF($C66="","",IF(AA$9="","",IF(AA66="","NO",IF(AA66&gt;$F66,"EXCEDE",ROUND($E66*AA66,2)))))</f>
        <v/>
      </c>
      <c r="AZ66" s="59" t="str">
        <f>IF($C66="","",IF(AB$9="","",IF(AB66="","NO",IF(AB66&gt;$F66,"EXCEDE",ROUND($E66*AB66,2)))))</f>
        <v/>
      </c>
      <c r="BA66" s="2"/>
      <c r="BB66" s="2"/>
      <c r="BC66" s="2"/>
      <c r="BE66" s="65" t="str">
        <f>IF(I66="","",($D66-I66)/$D66)</f>
        <v/>
      </c>
      <c r="BF66" s="65" t="str">
        <f>IF(J66="","",($D66-J66)/$D66)</f>
        <v/>
      </c>
      <c r="BG66" s="65" t="str">
        <f>IF(K66="","",($D66-K66)/$D66)</f>
        <v/>
      </c>
      <c r="BH66" s="65" t="str">
        <f>IF(L66="","",($D66-L66)/$D66)</f>
        <v/>
      </c>
      <c r="BI66" s="68" t="str">
        <f>IF(M66="","",($D66-M66)/$D66)</f>
        <v/>
      </c>
      <c r="BJ66" s="68" t="str">
        <f>IF(N66="","",($D66-N66)/$D66)</f>
        <v/>
      </c>
      <c r="BK66" s="68" t="str">
        <f>IF(O66="","",($D66-O66)/$D66)</f>
        <v/>
      </c>
      <c r="BL66" s="68" t="str">
        <f>IF(P66="","",($D66-P66)/$D66)</f>
        <v/>
      </c>
      <c r="BM66" s="68" t="str">
        <f>IF(Q66="","",($D66-Q66)/$D66)</f>
        <v/>
      </c>
      <c r="BN66" s="68" t="str">
        <f>IF(R66="","",($D66-R66)/$D66)</f>
        <v/>
      </c>
      <c r="BO66" s="68" t="str">
        <f>IF(S66="","",($D66-S66)/$D66)</f>
        <v/>
      </c>
      <c r="BP66" s="68" t="str">
        <f>IF(T66="","",($D66-T66)/$D66)</f>
        <v/>
      </c>
      <c r="BQ66" s="68" t="str">
        <f>IF(U66="","",($D66-U66)/$D66)</f>
        <v/>
      </c>
      <c r="BR66" s="68" t="str">
        <f>IF(V66="","",($D66-V66)/$D66)</f>
        <v/>
      </c>
      <c r="BS66" s="68" t="str">
        <f>IF(W66="","",($D66-W66)/$D66)</f>
        <v/>
      </c>
      <c r="BT66" s="68" t="str">
        <f>IF(X66="","",($D66-X66)/$D66)</f>
        <v/>
      </c>
      <c r="BU66" s="68" t="str">
        <f>IF(Y66="","",($D66-Y66)/$D66)</f>
        <v/>
      </c>
      <c r="BV66" s="68" t="str">
        <f>IF(Z66="","",($D66-Z66)/$D66)</f>
        <v/>
      </c>
      <c r="BW66" s="68" t="str">
        <f>IF(AA66="","",($D66-AA66)/$D66)</f>
        <v/>
      </c>
      <c r="BX66" s="68" t="str">
        <f>IF(AB66="","",($D66-AB66)/$D66)</f>
        <v/>
      </c>
    </row>
    <row r="67" spans="1:76" x14ac:dyDescent="0.25">
      <c r="A67" s="100"/>
      <c r="B67" s="99"/>
      <c r="C67" s="98"/>
      <c r="D67" s="51"/>
      <c r="E67" s="97"/>
      <c r="F67" s="92" t="str">
        <f>IF(C67="","",IF(D67="",MAX(I67:AB67),D67))</f>
        <v/>
      </c>
      <c r="G67" s="46" t="str">
        <f>IF(OR(E67="",F67=""),"",ROUND(E67*F67,2))</f>
        <v/>
      </c>
      <c r="H67" s="14" t="str">
        <f>IF(C67&lt;&gt;"",IF(OR(D67="",E67=""),"ERROR",""),"")</f>
        <v/>
      </c>
      <c r="I67" s="54"/>
      <c r="J67" s="54"/>
      <c r="K67" s="54"/>
      <c r="L67" s="54"/>
      <c r="M67" s="54"/>
      <c r="N67" s="54"/>
      <c r="O67" s="54"/>
      <c r="P67" s="54"/>
      <c r="Q67" s="54"/>
      <c r="R67" s="54"/>
      <c r="S67" s="54"/>
      <c r="T67" s="54"/>
      <c r="U67" s="54"/>
      <c r="V67" s="54"/>
      <c r="W67" s="54"/>
      <c r="X67" s="54"/>
      <c r="Y67" s="54"/>
      <c r="Z67" s="54"/>
      <c r="AA67" s="54"/>
      <c r="AB67" s="54"/>
      <c r="AC67" s="3"/>
      <c r="AD67" s="3"/>
      <c r="AE67" s="3"/>
      <c r="AF67" s="42" t="str">
        <f>IF(MIN(AG67:AZ67)=0,"",MIN(AG67:AZ67))</f>
        <v/>
      </c>
      <c r="AG67" s="59" t="str">
        <f>IF($C67="","",IF(I$9="","",IF(I67="","NO",IF(I67&gt;$F67,"EXCEDE",ROUND($E67*I67,2)))))</f>
        <v/>
      </c>
      <c r="AH67" s="59" t="str">
        <f>IF($C67="","",IF(J$9="","",IF(J67="","NO",IF(J67&gt;$F67,"EXCEDE",ROUND($E67*J67,2)))))</f>
        <v/>
      </c>
      <c r="AI67" s="59" t="str">
        <f>IF($C67="","",IF(K$9="","",IF(K67="","NO",IF(K67&gt;$F67,"EXCEDE",ROUND($E67*K67,2)))))</f>
        <v/>
      </c>
      <c r="AJ67" s="59" t="str">
        <f>IF($C67="","",IF(L$9="","",IF(L67="","NO",IF(L67&gt;$F67,"EXCEDE",ROUND($E67*L67,2)))))</f>
        <v/>
      </c>
      <c r="AK67" s="59" t="str">
        <f>IF($C67="","",IF(M$9="","",IF(M67="","NO",IF(M67&gt;$F67,"EXCEDE",ROUND($E67*M67,2)))))</f>
        <v/>
      </c>
      <c r="AL67" s="59" t="str">
        <f>IF($C67="","",IF(N$9="","",IF(N67="","NO",IF(N67&gt;$F67,"EXCEDE",ROUND($E67*N67,2)))))</f>
        <v/>
      </c>
      <c r="AM67" s="59" t="str">
        <f>IF($C67="","",IF(O$9="","",IF(O67="","NO",IF(O67&gt;$F67,"EXCEDE",ROUND($E67*O67,2)))))</f>
        <v/>
      </c>
      <c r="AN67" s="59" t="str">
        <f>IF($C67="","",IF(P$9="","",IF(P67="","NO",IF(P67&gt;$F67,"EXCEDE",ROUND($E67*P67,2)))))</f>
        <v/>
      </c>
      <c r="AO67" s="59" t="str">
        <f>IF($C67="","",IF(Q$9="","",IF(Q67="","NO",IF(Q67&gt;$F67,"EXCEDE",ROUND($E67*Q67,2)))))</f>
        <v/>
      </c>
      <c r="AP67" s="59" t="str">
        <f>IF($C67="","",IF(R$9="","",IF(R67="","NO",IF(R67&gt;$F67,"EXCEDE",ROUND($E67*R67,2)))))</f>
        <v/>
      </c>
      <c r="AQ67" s="59" t="str">
        <f>IF($C67="","",IF(S$9="","",IF(S67="","NO",IF(S67&gt;$F67,"EXCEDE",ROUND($E67*S67,2)))))</f>
        <v/>
      </c>
      <c r="AR67" s="59" t="str">
        <f>IF($C67="","",IF(T$9="","",IF(T67="","NO",IF(T67&gt;$F67,"EXCEDE",ROUND($E67*T67,2)))))</f>
        <v/>
      </c>
      <c r="AS67" s="59" t="str">
        <f>IF($C67="","",IF(U$9="","",IF(U67="","NO",IF(U67&gt;$F67,"EXCEDE",ROUND($E67*U67,2)))))</f>
        <v/>
      </c>
      <c r="AT67" s="59" t="str">
        <f>IF($C67="","",IF(V$9="","",IF(V67="","NO",IF(V67&gt;$F67,"EXCEDE",ROUND($E67*V67,2)))))</f>
        <v/>
      </c>
      <c r="AU67" s="59" t="str">
        <f>IF($C67="","",IF(W$9="","",IF(W67="","NO",IF(W67&gt;$F67,"EXCEDE",ROUND($E67*W67,2)))))</f>
        <v/>
      </c>
      <c r="AV67" s="59" t="str">
        <f>IF($C67="","",IF(X$9="","",IF(X67="","NO",IF(X67&gt;$F67,"EXCEDE",ROUND($E67*X67,2)))))</f>
        <v/>
      </c>
      <c r="AW67" s="59" t="str">
        <f>IF($C67="","",IF(Y$9="","",IF(Y67="","NO",IF(Y67&gt;$F67,"EXCEDE",ROUND($E67*Y67,2)))))</f>
        <v/>
      </c>
      <c r="AX67" s="59" t="str">
        <f>IF($C67="","",IF(Z$9="","",IF(Z67="","NO",IF(Z67&gt;$F67,"EXCEDE",ROUND($E67*Z67,2)))))</f>
        <v/>
      </c>
      <c r="AY67" s="59" t="str">
        <f>IF($C67="","",IF(AA$9="","",IF(AA67="","NO",IF(AA67&gt;$F67,"EXCEDE",ROUND($E67*AA67,2)))))</f>
        <v/>
      </c>
      <c r="AZ67" s="59" t="str">
        <f>IF($C67="","",IF(AB$9="","",IF(AB67="","NO",IF(AB67&gt;$F67,"EXCEDE",ROUND($E67*AB67,2)))))</f>
        <v/>
      </c>
      <c r="BA67" s="2"/>
      <c r="BB67" s="2"/>
      <c r="BC67" s="2"/>
      <c r="BE67" s="65" t="str">
        <f>IF(I67="","",($D67-I67)/$D67)</f>
        <v/>
      </c>
      <c r="BF67" s="65" t="str">
        <f>IF(J67="","",($D67-J67)/$D67)</f>
        <v/>
      </c>
      <c r="BG67" s="65" t="str">
        <f>IF(K67="","",($D67-K67)/$D67)</f>
        <v/>
      </c>
      <c r="BH67" s="65" t="str">
        <f>IF(L67="","",($D67-L67)/$D67)</f>
        <v/>
      </c>
      <c r="BI67" s="68" t="str">
        <f>IF(M67="","",($D67-M67)/$D67)</f>
        <v/>
      </c>
      <c r="BJ67" s="68" t="str">
        <f>IF(N67="","",($D67-N67)/$D67)</f>
        <v/>
      </c>
      <c r="BK67" s="68" t="str">
        <f>IF(O67="","",($D67-O67)/$D67)</f>
        <v/>
      </c>
      <c r="BL67" s="68" t="str">
        <f>IF(P67="","",($D67-P67)/$D67)</f>
        <v/>
      </c>
      <c r="BM67" s="68" t="str">
        <f>IF(Q67="","",($D67-Q67)/$D67)</f>
        <v/>
      </c>
      <c r="BN67" s="68" t="str">
        <f>IF(R67="","",($D67-R67)/$D67)</f>
        <v/>
      </c>
      <c r="BO67" s="68" t="str">
        <f>IF(S67="","",($D67-S67)/$D67)</f>
        <v/>
      </c>
      <c r="BP67" s="68" t="str">
        <f>IF(T67="","",($D67-T67)/$D67)</f>
        <v/>
      </c>
      <c r="BQ67" s="68" t="str">
        <f>IF(U67="","",($D67-U67)/$D67)</f>
        <v/>
      </c>
      <c r="BR67" s="68" t="str">
        <f>IF(V67="","",($D67-V67)/$D67)</f>
        <v/>
      </c>
      <c r="BS67" s="68" t="str">
        <f>IF(W67="","",($D67-W67)/$D67)</f>
        <v/>
      </c>
      <c r="BT67" s="68" t="str">
        <f>IF(X67="","",($D67-X67)/$D67)</f>
        <v/>
      </c>
      <c r="BU67" s="68" t="str">
        <f>IF(Y67="","",($D67-Y67)/$D67)</f>
        <v/>
      </c>
      <c r="BV67" s="68" t="str">
        <f>IF(Z67="","",($D67-Z67)/$D67)</f>
        <v/>
      </c>
      <c r="BW67" s="68" t="str">
        <f>IF(AA67="","",($D67-AA67)/$D67)</f>
        <v/>
      </c>
      <c r="BX67" s="68" t="str">
        <f>IF(AB67="","",($D67-AB67)/$D67)</f>
        <v/>
      </c>
    </row>
    <row r="68" spans="1:76" x14ac:dyDescent="0.25">
      <c r="A68" s="100"/>
      <c r="B68" s="99"/>
      <c r="C68" s="98"/>
      <c r="D68" s="51"/>
      <c r="E68" s="97"/>
      <c r="F68" s="92" t="str">
        <f>IF(C68="","",IF(D68="",MAX(I68:AB68),D68))</f>
        <v/>
      </c>
      <c r="G68" s="46" t="str">
        <f>IF(OR(E68="",F68=""),"",ROUND(E68*F68,2))</f>
        <v/>
      </c>
      <c r="H68" s="14" t="str">
        <f>IF(C68&lt;&gt;"",IF(OR(D68="",E68=""),"ERROR",""),"")</f>
        <v/>
      </c>
      <c r="I68" s="54"/>
      <c r="J68" s="54"/>
      <c r="K68" s="54"/>
      <c r="L68" s="54"/>
      <c r="M68" s="54"/>
      <c r="N68" s="54"/>
      <c r="O68" s="54"/>
      <c r="P68" s="54"/>
      <c r="Q68" s="54"/>
      <c r="R68" s="54"/>
      <c r="S68" s="54"/>
      <c r="T68" s="54"/>
      <c r="U68" s="54"/>
      <c r="V68" s="54"/>
      <c r="W68" s="54"/>
      <c r="X68" s="54"/>
      <c r="Y68" s="54"/>
      <c r="Z68" s="54"/>
      <c r="AA68" s="54"/>
      <c r="AB68" s="54"/>
      <c r="AC68" s="3"/>
      <c r="AD68" s="3"/>
      <c r="AE68" s="3"/>
      <c r="AF68" s="42" t="str">
        <f>IF(MIN(AG68:AZ68)=0,"",MIN(AG68:AZ68))</f>
        <v/>
      </c>
      <c r="AG68" s="59" t="str">
        <f>IF($C68="","",IF(I$9="","",IF(I68="","NO",IF(I68&gt;$F68,"EXCEDE",ROUND($E68*I68,2)))))</f>
        <v/>
      </c>
      <c r="AH68" s="59" t="str">
        <f>IF($C68="","",IF(J$9="","",IF(J68="","NO",IF(J68&gt;$F68,"EXCEDE",ROUND($E68*J68,2)))))</f>
        <v/>
      </c>
      <c r="AI68" s="59" t="str">
        <f>IF($C68="","",IF(K$9="","",IF(K68="","NO",IF(K68&gt;$F68,"EXCEDE",ROUND($E68*K68,2)))))</f>
        <v/>
      </c>
      <c r="AJ68" s="59" t="str">
        <f>IF($C68="","",IF(L$9="","",IF(L68="","NO",IF(L68&gt;$F68,"EXCEDE",ROUND($E68*L68,2)))))</f>
        <v/>
      </c>
      <c r="AK68" s="59" t="str">
        <f>IF($C68="","",IF(M$9="","",IF(M68="","NO",IF(M68&gt;$F68,"EXCEDE",ROUND($E68*M68,2)))))</f>
        <v/>
      </c>
      <c r="AL68" s="59" t="str">
        <f>IF($C68="","",IF(N$9="","",IF(N68="","NO",IF(N68&gt;$F68,"EXCEDE",ROUND($E68*N68,2)))))</f>
        <v/>
      </c>
      <c r="AM68" s="59" t="str">
        <f>IF($C68="","",IF(O$9="","",IF(O68="","NO",IF(O68&gt;$F68,"EXCEDE",ROUND($E68*O68,2)))))</f>
        <v/>
      </c>
      <c r="AN68" s="59" t="str">
        <f>IF($C68="","",IF(P$9="","",IF(P68="","NO",IF(P68&gt;$F68,"EXCEDE",ROUND($E68*P68,2)))))</f>
        <v/>
      </c>
      <c r="AO68" s="59" t="str">
        <f>IF($C68="","",IF(Q$9="","",IF(Q68="","NO",IF(Q68&gt;$F68,"EXCEDE",ROUND($E68*Q68,2)))))</f>
        <v/>
      </c>
      <c r="AP68" s="59" t="str">
        <f>IF($C68="","",IF(R$9="","",IF(R68="","NO",IF(R68&gt;$F68,"EXCEDE",ROUND($E68*R68,2)))))</f>
        <v/>
      </c>
      <c r="AQ68" s="59" t="str">
        <f>IF($C68="","",IF(S$9="","",IF(S68="","NO",IF(S68&gt;$F68,"EXCEDE",ROUND($E68*S68,2)))))</f>
        <v/>
      </c>
      <c r="AR68" s="59" t="str">
        <f>IF($C68="","",IF(T$9="","",IF(T68="","NO",IF(T68&gt;$F68,"EXCEDE",ROUND($E68*T68,2)))))</f>
        <v/>
      </c>
      <c r="AS68" s="59" t="str">
        <f>IF($C68="","",IF(U$9="","",IF(U68="","NO",IF(U68&gt;$F68,"EXCEDE",ROUND($E68*U68,2)))))</f>
        <v/>
      </c>
      <c r="AT68" s="59" t="str">
        <f>IF($C68="","",IF(V$9="","",IF(V68="","NO",IF(V68&gt;$F68,"EXCEDE",ROUND($E68*V68,2)))))</f>
        <v/>
      </c>
      <c r="AU68" s="59" t="str">
        <f>IF($C68="","",IF(W$9="","",IF(W68="","NO",IF(W68&gt;$F68,"EXCEDE",ROUND($E68*W68,2)))))</f>
        <v/>
      </c>
      <c r="AV68" s="59" t="str">
        <f>IF($C68="","",IF(X$9="","",IF(X68="","NO",IF(X68&gt;$F68,"EXCEDE",ROUND($E68*X68,2)))))</f>
        <v/>
      </c>
      <c r="AW68" s="59" t="str">
        <f>IF($C68="","",IF(Y$9="","",IF(Y68="","NO",IF(Y68&gt;$F68,"EXCEDE",ROUND($E68*Y68,2)))))</f>
        <v/>
      </c>
      <c r="AX68" s="59" t="str">
        <f>IF($C68="","",IF(Z$9="","",IF(Z68="","NO",IF(Z68&gt;$F68,"EXCEDE",ROUND($E68*Z68,2)))))</f>
        <v/>
      </c>
      <c r="AY68" s="59" t="str">
        <f>IF($C68="","",IF(AA$9="","",IF(AA68="","NO",IF(AA68&gt;$F68,"EXCEDE",ROUND($E68*AA68,2)))))</f>
        <v/>
      </c>
      <c r="AZ68" s="59" t="str">
        <f>IF($C68="","",IF(AB$9="","",IF(AB68="","NO",IF(AB68&gt;$F68,"EXCEDE",ROUND($E68*AB68,2)))))</f>
        <v/>
      </c>
      <c r="BA68" s="2"/>
      <c r="BB68" s="2"/>
      <c r="BC68" s="2"/>
      <c r="BE68" s="65" t="str">
        <f>IF(I68="","",($D68-I68)/$D68)</f>
        <v/>
      </c>
      <c r="BF68" s="65" t="str">
        <f>IF(J68="","",($D68-J68)/$D68)</f>
        <v/>
      </c>
      <c r="BG68" s="65" t="str">
        <f>IF(K68="","",($D68-K68)/$D68)</f>
        <v/>
      </c>
      <c r="BH68" s="65" t="str">
        <f>IF(L68="","",($D68-L68)/$D68)</f>
        <v/>
      </c>
      <c r="BI68" s="68" t="str">
        <f>IF(M68="","",($D68-M68)/$D68)</f>
        <v/>
      </c>
      <c r="BJ68" s="68" t="str">
        <f>IF(N68="","",($D68-N68)/$D68)</f>
        <v/>
      </c>
      <c r="BK68" s="68" t="str">
        <f>IF(O68="","",($D68-O68)/$D68)</f>
        <v/>
      </c>
      <c r="BL68" s="68" t="str">
        <f>IF(P68="","",($D68-P68)/$D68)</f>
        <v/>
      </c>
      <c r="BM68" s="68" t="str">
        <f>IF(Q68="","",($D68-Q68)/$D68)</f>
        <v/>
      </c>
      <c r="BN68" s="68" t="str">
        <f>IF(R68="","",($D68-R68)/$D68)</f>
        <v/>
      </c>
      <c r="BO68" s="68" t="str">
        <f>IF(S68="","",($D68-S68)/$D68)</f>
        <v/>
      </c>
      <c r="BP68" s="68" t="str">
        <f>IF(T68="","",($D68-T68)/$D68)</f>
        <v/>
      </c>
      <c r="BQ68" s="68" t="str">
        <f>IF(U68="","",($D68-U68)/$D68)</f>
        <v/>
      </c>
      <c r="BR68" s="68" t="str">
        <f>IF(V68="","",($D68-V68)/$D68)</f>
        <v/>
      </c>
      <c r="BS68" s="68" t="str">
        <f>IF(W68="","",($D68-W68)/$D68)</f>
        <v/>
      </c>
      <c r="BT68" s="68" t="str">
        <f>IF(X68="","",($D68-X68)/$D68)</f>
        <v/>
      </c>
      <c r="BU68" s="68" t="str">
        <f>IF(Y68="","",($D68-Y68)/$D68)</f>
        <v/>
      </c>
      <c r="BV68" s="68" t="str">
        <f>IF(Z68="","",($D68-Z68)/$D68)</f>
        <v/>
      </c>
      <c r="BW68" s="68" t="str">
        <f>IF(AA68="","",($D68-AA68)/$D68)</f>
        <v/>
      </c>
      <c r="BX68" s="68" t="str">
        <f>IF(AB68="","",($D68-AB68)/$D68)</f>
        <v/>
      </c>
    </row>
    <row r="69" spans="1:76" x14ac:dyDescent="0.25">
      <c r="A69" s="100"/>
      <c r="B69" s="99"/>
      <c r="C69" s="98"/>
      <c r="D69" s="51"/>
      <c r="E69" s="97"/>
      <c r="F69" s="92" t="str">
        <f>IF(C69="","",IF(D69="",MAX(I69:AB69),D69))</f>
        <v/>
      </c>
      <c r="G69" s="46" t="str">
        <f>IF(OR(E69="",F69=""),"",ROUND(E69*F69,2))</f>
        <v/>
      </c>
      <c r="H69" s="14" t="str">
        <f>IF(C69&lt;&gt;"",IF(OR(D69="",E69=""),"ERROR",""),"")</f>
        <v/>
      </c>
      <c r="I69" s="54"/>
      <c r="J69" s="54"/>
      <c r="K69" s="54"/>
      <c r="L69" s="54"/>
      <c r="M69" s="54"/>
      <c r="N69" s="54"/>
      <c r="O69" s="54"/>
      <c r="P69" s="54"/>
      <c r="Q69" s="54"/>
      <c r="R69" s="54"/>
      <c r="S69" s="54"/>
      <c r="T69" s="54"/>
      <c r="U69" s="54"/>
      <c r="V69" s="54"/>
      <c r="W69" s="54"/>
      <c r="X69" s="54"/>
      <c r="Y69" s="54"/>
      <c r="Z69" s="54"/>
      <c r="AA69" s="54"/>
      <c r="AB69" s="54"/>
      <c r="AC69" s="3"/>
      <c r="AD69" s="3"/>
      <c r="AE69" s="3"/>
      <c r="AF69" s="42" t="str">
        <f>IF(MIN(AG69:AZ69)=0,"",MIN(AG69:AZ69))</f>
        <v/>
      </c>
      <c r="AG69" s="59" t="str">
        <f>IF($C69="","",IF(I$9="","",IF(I69="","NO",IF(I69&gt;$F69,"EXCEDE",ROUND($E69*I69,2)))))</f>
        <v/>
      </c>
      <c r="AH69" s="59" t="str">
        <f>IF($C69="","",IF(J$9="","",IF(J69="","NO",IF(J69&gt;$F69,"EXCEDE",ROUND($E69*J69,2)))))</f>
        <v/>
      </c>
      <c r="AI69" s="59" t="str">
        <f>IF($C69="","",IF(K$9="","",IF(K69="","NO",IF(K69&gt;$F69,"EXCEDE",ROUND($E69*K69,2)))))</f>
        <v/>
      </c>
      <c r="AJ69" s="59" t="str">
        <f>IF($C69="","",IF(L$9="","",IF(L69="","NO",IF(L69&gt;$F69,"EXCEDE",ROUND($E69*L69,2)))))</f>
        <v/>
      </c>
      <c r="AK69" s="59" t="str">
        <f>IF($C69="","",IF(M$9="","",IF(M69="","NO",IF(M69&gt;$F69,"EXCEDE",ROUND($E69*M69,2)))))</f>
        <v/>
      </c>
      <c r="AL69" s="59" t="str">
        <f>IF($C69="","",IF(N$9="","",IF(N69="","NO",IF(N69&gt;$F69,"EXCEDE",ROUND($E69*N69,2)))))</f>
        <v/>
      </c>
      <c r="AM69" s="59" t="str">
        <f>IF($C69="","",IF(O$9="","",IF(O69="","NO",IF(O69&gt;$F69,"EXCEDE",ROUND($E69*O69,2)))))</f>
        <v/>
      </c>
      <c r="AN69" s="59" t="str">
        <f>IF($C69="","",IF(P$9="","",IF(P69="","NO",IF(P69&gt;$F69,"EXCEDE",ROUND($E69*P69,2)))))</f>
        <v/>
      </c>
      <c r="AO69" s="59" t="str">
        <f>IF($C69="","",IF(Q$9="","",IF(Q69="","NO",IF(Q69&gt;$F69,"EXCEDE",ROUND($E69*Q69,2)))))</f>
        <v/>
      </c>
      <c r="AP69" s="59" t="str">
        <f>IF($C69="","",IF(R$9="","",IF(R69="","NO",IF(R69&gt;$F69,"EXCEDE",ROUND($E69*R69,2)))))</f>
        <v/>
      </c>
      <c r="AQ69" s="59" t="str">
        <f>IF($C69="","",IF(S$9="","",IF(S69="","NO",IF(S69&gt;$F69,"EXCEDE",ROUND($E69*S69,2)))))</f>
        <v/>
      </c>
      <c r="AR69" s="59" t="str">
        <f>IF($C69="","",IF(T$9="","",IF(T69="","NO",IF(T69&gt;$F69,"EXCEDE",ROUND($E69*T69,2)))))</f>
        <v/>
      </c>
      <c r="AS69" s="59" t="str">
        <f>IF($C69="","",IF(U$9="","",IF(U69="","NO",IF(U69&gt;$F69,"EXCEDE",ROUND($E69*U69,2)))))</f>
        <v/>
      </c>
      <c r="AT69" s="59" t="str">
        <f>IF($C69="","",IF(V$9="","",IF(V69="","NO",IF(V69&gt;$F69,"EXCEDE",ROUND($E69*V69,2)))))</f>
        <v/>
      </c>
      <c r="AU69" s="59" t="str">
        <f>IF($C69="","",IF(W$9="","",IF(W69="","NO",IF(W69&gt;$F69,"EXCEDE",ROUND($E69*W69,2)))))</f>
        <v/>
      </c>
      <c r="AV69" s="59" t="str">
        <f>IF($C69="","",IF(X$9="","",IF(X69="","NO",IF(X69&gt;$F69,"EXCEDE",ROUND($E69*X69,2)))))</f>
        <v/>
      </c>
      <c r="AW69" s="59" t="str">
        <f>IF($C69="","",IF(Y$9="","",IF(Y69="","NO",IF(Y69&gt;$F69,"EXCEDE",ROUND($E69*Y69,2)))))</f>
        <v/>
      </c>
      <c r="AX69" s="59" t="str">
        <f>IF($C69="","",IF(Z$9="","",IF(Z69="","NO",IF(Z69&gt;$F69,"EXCEDE",ROUND($E69*Z69,2)))))</f>
        <v/>
      </c>
      <c r="AY69" s="59" t="str">
        <f>IF($C69="","",IF(AA$9="","",IF(AA69="","NO",IF(AA69&gt;$F69,"EXCEDE",ROUND($E69*AA69,2)))))</f>
        <v/>
      </c>
      <c r="AZ69" s="59" t="str">
        <f>IF($C69="","",IF(AB$9="","",IF(AB69="","NO",IF(AB69&gt;$F69,"EXCEDE",ROUND($E69*AB69,2)))))</f>
        <v/>
      </c>
      <c r="BA69" s="2"/>
      <c r="BB69" s="2"/>
      <c r="BC69" s="2"/>
      <c r="BE69" s="65" t="str">
        <f>IF(I69="","",($D69-I69)/$D69)</f>
        <v/>
      </c>
      <c r="BF69" s="65" t="str">
        <f>IF(J69="","",($D69-J69)/$D69)</f>
        <v/>
      </c>
      <c r="BG69" s="65" t="str">
        <f>IF(K69="","",($D69-K69)/$D69)</f>
        <v/>
      </c>
      <c r="BH69" s="65" t="str">
        <f>IF(L69="","",($D69-L69)/$D69)</f>
        <v/>
      </c>
      <c r="BI69" s="68" t="str">
        <f>IF(M69="","",($D69-M69)/$D69)</f>
        <v/>
      </c>
      <c r="BJ69" s="68" t="str">
        <f>IF(N69="","",($D69-N69)/$D69)</f>
        <v/>
      </c>
      <c r="BK69" s="68" t="str">
        <f>IF(O69="","",($D69-O69)/$D69)</f>
        <v/>
      </c>
      <c r="BL69" s="68" t="str">
        <f>IF(P69="","",($D69-P69)/$D69)</f>
        <v/>
      </c>
      <c r="BM69" s="68" t="str">
        <f>IF(Q69="","",($D69-Q69)/$D69)</f>
        <v/>
      </c>
      <c r="BN69" s="68" t="str">
        <f>IF(R69="","",($D69-R69)/$D69)</f>
        <v/>
      </c>
      <c r="BO69" s="68" t="str">
        <f>IF(S69="","",($D69-S69)/$D69)</f>
        <v/>
      </c>
      <c r="BP69" s="68" t="str">
        <f>IF(T69="","",($D69-T69)/$D69)</f>
        <v/>
      </c>
      <c r="BQ69" s="68" t="str">
        <f>IF(U69="","",($D69-U69)/$D69)</f>
        <v/>
      </c>
      <c r="BR69" s="68" t="str">
        <f>IF(V69="","",($D69-V69)/$D69)</f>
        <v/>
      </c>
      <c r="BS69" s="68" t="str">
        <f>IF(W69="","",($D69-W69)/$D69)</f>
        <v/>
      </c>
      <c r="BT69" s="68" t="str">
        <f>IF(X69="","",($D69-X69)/$D69)</f>
        <v/>
      </c>
      <c r="BU69" s="68" t="str">
        <f>IF(Y69="","",($D69-Y69)/$D69)</f>
        <v/>
      </c>
      <c r="BV69" s="68" t="str">
        <f>IF(Z69="","",($D69-Z69)/$D69)</f>
        <v/>
      </c>
      <c r="BW69" s="68" t="str">
        <f>IF(AA69="","",($D69-AA69)/$D69)</f>
        <v/>
      </c>
      <c r="BX69" s="68" t="str">
        <f>IF(AB69="","",($D69-AB69)/$D69)</f>
        <v/>
      </c>
    </row>
    <row r="70" spans="1:76" x14ac:dyDescent="0.25">
      <c r="A70" s="100"/>
      <c r="B70" s="99"/>
      <c r="C70" s="98"/>
      <c r="D70" s="51"/>
      <c r="E70" s="97"/>
      <c r="F70" s="92" t="str">
        <f>IF(C70="","",IF(D70="",MAX(I70:AB70),D70))</f>
        <v/>
      </c>
      <c r="G70" s="46" t="str">
        <f>IF(OR(E70="",F70=""),"",ROUND(E70*F70,2))</f>
        <v/>
      </c>
      <c r="H70" s="14" t="str">
        <f>IF(C70&lt;&gt;"",IF(OR(D70="",E70=""),"ERROR",""),"")</f>
        <v/>
      </c>
      <c r="I70" s="54"/>
      <c r="J70" s="54"/>
      <c r="K70" s="54"/>
      <c r="L70" s="54"/>
      <c r="M70" s="54"/>
      <c r="N70" s="54"/>
      <c r="O70" s="54"/>
      <c r="P70" s="54"/>
      <c r="Q70" s="54"/>
      <c r="R70" s="54"/>
      <c r="S70" s="54"/>
      <c r="T70" s="54"/>
      <c r="U70" s="54"/>
      <c r="V70" s="54"/>
      <c r="W70" s="54"/>
      <c r="X70" s="54"/>
      <c r="Y70" s="54"/>
      <c r="Z70" s="54"/>
      <c r="AA70" s="54"/>
      <c r="AB70" s="54"/>
      <c r="AC70" s="3"/>
      <c r="AD70" s="3"/>
      <c r="AE70" s="3"/>
      <c r="AF70" s="42" t="str">
        <f>IF(MIN(AG70:AZ70)=0,"",MIN(AG70:AZ70))</f>
        <v/>
      </c>
      <c r="AG70" s="59" t="str">
        <f>IF($C70="","",IF(I$9="","",IF(I70="","NO",IF(I70&gt;$F70,"EXCEDE",ROUND($E70*I70,2)))))</f>
        <v/>
      </c>
      <c r="AH70" s="59" t="str">
        <f>IF($C70="","",IF(J$9="","",IF(J70="","NO",IF(J70&gt;$F70,"EXCEDE",ROUND($E70*J70,2)))))</f>
        <v/>
      </c>
      <c r="AI70" s="59" t="str">
        <f>IF($C70="","",IF(K$9="","",IF(K70="","NO",IF(K70&gt;$F70,"EXCEDE",ROUND($E70*K70,2)))))</f>
        <v/>
      </c>
      <c r="AJ70" s="59" t="str">
        <f>IF($C70="","",IF(L$9="","",IF(L70="","NO",IF(L70&gt;$F70,"EXCEDE",ROUND($E70*L70,2)))))</f>
        <v/>
      </c>
      <c r="AK70" s="59" t="str">
        <f>IF($C70="","",IF(M$9="","",IF(M70="","NO",IF(M70&gt;$F70,"EXCEDE",ROUND($E70*M70,2)))))</f>
        <v/>
      </c>
      <c r="AL70" s="59" t="str">
        <f>IF($C70="","",IF(N$9="","",IF(N70="","NO",IF(N70&gt;$F70,"EXCEDE",ROUND($E70*N70,2)))))</f>
        <v/>
      </c>
      <c r="AM70" s="59" t="str">
        <f>IF($C70="","",IF(O$9="","",IF(O70="","NO",IF(O70&gt;$F70,"EXCEDE",ROUND($E70*O70,2)))))</f>
        <v/>
      </c>
      <c r="AN70" s="59" t="str">
        <f>IF($C70="","",IF(P$9="","",IF(P70="","NO",IF(P70&gt;$F70,"EXCEDE",ROUND($E70*P70,2)))))</f>
        <v/>
      </c>
      <c r="AO70" s="59" t="str">
        <f>IF($C70="","",IF(Q$9="","",IF(Q70="","NO",IF(Q70&gt;$F70,"EXCEDE",ROUND($E70*Q70,2)))))</f>
        <v/>
      </c>
      <c r="AP70" s="59" t="str">
        <f>IF($C70="","",IF(R$9="","",IF(R70="","NO",IF(R70&gt;$F70,"EXCEDE",ROUND($E70*R70,2)))))</f>
        <v/>
      </c>
      <c r="AQ70" s="59" t="str">
        <f>IF($C70="","",IF(S$9="","",IF(S70="","NO",IF(S70&gt;$F70,"EXCEDE",ROUND($E70*S70,2)))))</f>
        <v/>
      </c>
      <c r="AR70" s="59" t="str">
        <f>IF($C70="","",IF(T$9="","",IF(T70="","NO",IF(T70&gt;$F70,"EXCEDE",ROUND($E70*T70,2)))))</f>
        <v/>
      </c>
      <c r="AS70" s="59" t="str">
        <f>IF($C70="","",IF(U$9="","",IF(U70="","NO",IF(U70&gt;$F70,"EXCEDE",ROUND($E70*U70,2)))))</f>
        <v/>
      </c>
      <c r="AT70" s="59" t="str">
        <f>IF($C70="","",IF(V$9="","",IF(V70="","NO",IF(V70&gt;$F70,"EXCEDE",ROUND($E70*V70,2)))))</f>
        <v/>
      </c>
      <c r="AU70" s="59" t="str">
        <f>IF($C70="","",IF(W$9="","",IF(W70="","NO",IF(W70&gt;$F70,"EXCEDE",ROUND($E70*W70,2)))))</f>
        <v/>
      </c>
      <c r="AV70" s="59" t="str">
        <f>IF($C70="","",IF(X$9="","",IF(X70="","NO",IF(X70&gt;$F70,"EXCEDE",ROUND($E70*X70,2)))))</f>
        <v/>
      </c>
      <c r="AW70" s="59" t="str">
        <f>IF($C70="","",IF(Y$9="","",IF(Y70="","NO",IF(Y70&gt;$F70,"EXCEDE",ROUND($E70*Y70,2)))))</f>
        <v/>
      </c>
      <c r="AX70" s="59" t="str">
        <f>IF($C70="","",IF(Z$9="","",IF(Z70="","NO",IF(Z70&gt;$F70,"EXCEDE",ROUND($E70*Z70,2)))))</f>
        <v/>
      </c>
      <c r="AY70" s="59" t="str">
        <f>IF($C70="","",IF(AA$9="","",IF(AA70="","NO",IF(AA70&gt;$F70,"EXCEDE",ROUND($E70*AA70,2)))))</f>
        <v/>
      </c>
      <c r="AZ70" s="59" t="str">
        <f>IF($C70="","",IF(AB$9="","",IF(AB70="","NO",IF(AB70&gt;$F70,"EXCEDE",ROUND($E70*AB70,2)))))</f>
        <v/>
      </c>
      <c r="BA70" s="2"/>
      <c r="BB70" s="2"/>
      <c r="BC70" s="2"/>
      <c r="BE70" s="65" t="str">
        <f>IF(I70="","",($D70-I70)/$D70)</f>
        <v/>
      </c>
      <c r="BF70" s="65" t="str">
        <f>IF(J70="","",($D70-J70)/$D70)</f>
        <v/>
      </c>
      <c r="BG70" s="65" t="str">
        <f>IF(K70="","",($D70-K70)/$D70)</f>
        <v/>
      </c>
      <c r="BH70" s="65" t="str">
        <f>IF(L70="","",($D70-L70)/$D70)</f>
        <v/>
      </c>
      <c r="BI70" s="68" t="str">
        <f>IF(M70="","",($D70-M70)/$D70)</f>
        <v/>
      </c>
      <c r="BJ70" s="68" t="str">
        <f>IF(N70="","",($D70-N70)/$D70)</f>
        <v/>
      </c>
      <c r="BK70" s="68" t="str">
        <f>IF(O70="","",($D70-O70)/$D70)</f>
        <v/>
      </c>
      <c r="BL70" s="68" t="str">
        <f>IF(P70="","",($D70-P70)/$D70)</f>
        <v/>
      </c>
      <c r="BM70" s="68" t="str">
        <f>IF(Q70="","",($D70-Q70)/$D70)</f>
        <v/>
      </c>
      <c r="BN70" s="68" t="str">
        <f>IF(R70="","",($D70-R70)/$D70)</f>
        <v/>
      </c>
      <c r="BO70" s="68" t="str">
        <f>IF(S70="","",($D70-S70)/$D70)</f>
        <v/>
      </c>
      <c r="BP70" s="68" t="str">
        <f>IF(T70="","",($D70-T70)/$D70)</f>
        <v/>
      </c>
      <c r="BQ70" s="68" t="str">
        <f>IF(U70="","",($D70-U70)/$D70)</f>
        <v/>
      </c>
      <c r="BR70" s="68" t="str">
        <f>IF(V70="","",($D70-V70)/$D70)</f>
        <v/>
      </c>
      <c r="BS70" s="68" t="str">
        <f>IF(W70="","",($D70-W70)/$D70)</f>
        <v/>
      </c>
      <c r="BT70" s="68" t="str">
        <f>IF(X70="","",($D70-X70)/$D70)</f>
        <v/>
      </c>
      <c r="BU70" s="68" t="str">
        <f>IF(Y70="","",($D70-Y70)/$D70)</f>
        <v/>
      </c>
      <c r="BV70" s="68" t="str">
        <f>IF(Z70="","",($D70-Z70)/$D70)</f>
        <v/>
      </c>
      <c r="BW70" s="68" t="str">
        <f>IF(AA70="","",($D70-AA70)/$D70)</f>
        <v/>
      </c>
      <c r="BX70" s="68" t="str">
        <f>IF(AB70="","",($D70-AB70)/$D70)</f>
        <v/>
      </c>
    </row>
    <row r="71" spans="1:76" x14ac:dyDescent="0.25">
      <c r="A71" s="100"/>
      <c r="B71" s="99"/>
      <c r="C71" s="98"/>
      <c r="D71" s="51"/>
      <c r="E71" s="97"/>
      <c r="F71" s="92" t="str">
        <f>IF(C71="","",IF(D71="",MAX(I71:AB71),D71))</f>
        <v/>
      </c>
      <c r="G71" s="46" t="str">
        <f>IF(OR(E71="",F71=""),"",ROUND(E71*F71,2))</f>
        <v/>
      </c>
      <c r="H71" s="14" t="str">
        <f>IF(C71&lt;&gt;"",IF(OR(D71="",E71=""),"ERROR",""),"")</f>
        <v/>
      </c>
      <c r="I71" s="54"/>
      <c r="J71" s="54"/>
      <c r="K71" s="54"/>
      <c r="L71" s="54"/>
      <c r="M71" s="54"/>
      <c r="N71" s="54"/>
      <c r="O71" s="54"/>
      <c r="P71" s="54"/>
      <c r="Q71" s="54"/>
      <c r="R71" s="54"/>
      <c r="S71" s="54"/>
      <c r="T71" s="54"/>
      <c r="U71" s="54"/>
      <c r="V71" s="54"/>
      <c r="W71" s="54"/>
      <c r="X71" s="54"/>
      <c r="Y71" s="54"/>
      <c r="Z71" s="54"/>
      <c r="AA71" s="54"/>
      <c r="AB71" s="54"/>
      <c r="AC71" s="3"/>
      <c r="AD71" s="3"/>
      <c r="AE71" s="3"/>
      <c r="AF71" s="42" t="str">
        <f>IF(MIN(AG71:AZ71)=0,"",MIN(AG71:AZ71))</f>
        <v/>
      </c>
      <c r="AG71" s="59" t="str">
        <f>IF($C71="","",IF(I$9="","",IF(I71="","NO",IF(I71&gt;$F71,"EXCEDE",ROUND($E71*I71,2)))))</f>
        <v/>
      </c>
      <c r="AH71" s="59" t="str">
        <f>IF($C71="","",IF(J$9="","",IF(J71="","NO",IF(J71&gt;$F71,"EXCEDE",ROUND($E71*J71,2)))))</f>
        <v/>
      </c>
      <c r="AI71" s="59" t="str">
        <f>IF($C71="","",IF(K$9="","",IF(K71="","NO",IF(K71&gt;$F71,"EXCEDE",ROUND($E71*K71,2)))))</f>
        <v/>
      </c>
      <c r="AJ71" s="59" t="str">
        <f>IF($C71="","",IF(L$9="","",IF(L71="","NO",IF(L71&gt;$F71,"EXCEDE",ROUND($E71*L71,2)))))</f>
        <v/>
      </c>
      <c r="AK71" s="59" t="str">
        <f>IF($C71="","",IF(M$9="","",IF(M71="","NO",IF(M71&gt;$F71,"EXCEDE",ROUND($E71*M71,2)))))</f>
        <v/>
      </c>
      <c r="AL71" s="59" t="str">
        <f>IF($C71="","",IF(N$9="","",IF(N71="","NO",IF(N71&gt;$F71,"EXCEDE",ROUND($E71*N71,2)))))</f>
        <v/>
      </c>
      <c r="AM71" s="59" t="str">
        <f>IF($C71="","",IF(O$9="","",IF(O71="","NO",IF(O71&gt;$F71,"EXCEDE",ROUND($E71*O71,2)))))</f>
        <v/>
      </c>
      <c r="AN71" s="59" t="str">
        <f>IF($C71="","",IF(P$9="","",IF(P71="","NO",IF(P71&gt;$F71,"EXCEDE",ROUND($E71*P71,2)))))</f>
        <v/>
      </c>
      <c r="AO71" s="59" t="str">
        <f>IF($C71="","",IF(Q$9="","",IF(Q71="","NO",IF(Q71&gt;$F71,"EXCEDE",ROUND($E71*Q71,2)))))</f>
        <v/>
      </c>
      <c r="AP71" s="59" t="str">
        <f>IF($C71="","",IF(R$9="","",IF(R71="","NO",IF(R71&gt;$F71,"EXCEDE",ROUND($E71*R71,2)))))</f>
        <v/>
      </c>
      <c r="AQ71" s="59" t="str">
        <f>IF($C71="","",IF(S$9="","",IF(S71="","NO",IF(S71&gt;$F71,"EXCEDE",ROUND($E71*S71,2)))))</f>
        <v/>
      </c>
      <c r="AR71" s="59" t="str">
        <f>IF($C71="","",IF(T$9="","",IF(T71="","NO",IF(T71&gt;$F71,"EXCEDE",ROUND($E71*T71,2)))))</f>
        <v/>
      </c>
      <c r="AS71" s="59" t="str">
        <f>IF($C71="","",IF(U$9="","",IF(U71="","NO",IF(U71&gt;$F71,"EXCEDE",ROUND($E71*U71,2)))))</f>
        <v/>
      </c>
      <c r="AT71" s="59" t="str">
        <f>IF($C71="","",IF(V$9="","",IF(V71="","NO",IF(V71&gt;$F71,"EXCEDE",ROUND($E71*V71,2)))))</f>
        <v/>
      </c>
      <c r="AU71" s="59" t="str">
        <f>IF($C71="","",IF(W$9="","",IF(W71="","NO",IF(W71&gt;$F71,"EXCEDE",ROUND($E71*W71,2)))))</f>
        <v/>
      </c>
      <c r="AV71" s="59" t="str">
        <f>IF($C71="","",IF(X$9="","",IF(X71="","NO",IF(X71&gt;$F71,"EXCEDE",ROUND($E71*X71,2)))))</f>
        <v/>
      </c>
      <c r="AW71" s="59" t="str">
        <f>IF($C71="","",IF(Y$9="","",IF(Y71="","NO",IF(Y71&gt;$F71,"EXCEDE",ROUND($E71*Y71,2)))))</f>
        <v/>
      </c>
      <c r="AX71" s="59" t="str">
        <f>IF($C71="","",IF(Z$9="","",IF(Z71="","NO",IF(Z71&gt;$F71,"EXCEDE",ROUND($E71*Z71,2)))))</f>
        <v/>
      </c>
      <c r="AY71" s="59" t="str">
        <f>IF($C71="","",IF(AA$9="","",IF(AA71="","NO",IF(AA71&gt;$F71,"EXCEDE",ROUND($E71*AA71,2)))))</f>
        <v/>
      </c>
      <c r="AZ71" s="59" t="str">
        <f>IF($C71="","",IF(AB$9="","",IF(AB71="","NO",IF(AB71&gt;$F71,"EXCEDE",ROUND($E71*AB71,2)))))</f>
        <v/>
      </c>
      <c r="BA71" s="2"/>
      <c r="BB71" s="2"/>
      <c r="BC71" s="2"/>
      <c r="BE71" s="65" t="str">
        <f>IF(I71="","",($D71-I71)/$D71)</f>
        <v/>
      </c>
      <c r="BF71" s="65" t="str">
        <f>IF(J71="","",($D71-J71)/$D71)</f>
        <v/>
      </c>
      <c r="BG71" s="65" t="str">
        <f>IF(K71="","",($D71-K71)/$D71)</f>
        <v/>
      </c>
      <c r="BH71" s="65" t="str">
        <f>IF(L71="","",($D71-L71)/$D71)</f>
        <v/>
      </c>
      <c r="BI71" s="68" t="str">
        <f>IF(M71="","",($D71-M71)/$D71)</f>
        <v/>
      </c>
      <c r="BJ71" s="68" t="str">
        <f>IF(N71="","",($D71-N71)/$D71)</f>
        <v/>
      </c>
      <c r="BK71" s="68" t="str">
        <f>IF(O71="","",($D71-O71)/$D71)</f>
        <v/>
      </c>
      <c r="BL71" s="68" t="str">
        <f>IF(P71="","",($D71-P71)/$D71)</f>
        <v/>
      </c>
      <c r="BM71" s="68" t="str">
        <f>IF(Q71="","",($D71-Q71)/$D71)</f>
        <v/>
      </c>
      <c r="BN71" s="68" t="str">
        <f>IF(R71="","",($D71-R71)/$D71)</f>
        <v/>
      </c>
      <c r="BO71" s="68" t="str">
        <f>IF(S71="","",($D71-S71)/$D71)</f>
        <v/>
      </c>
      <c r="BP71" s="68" t="str">
        <f>IF(T71="","",($D71-T71)/$D71)</f>
        <v/>
      </c>
      <c r="BQ71" s="68" t="str">
        <f>IF(U71="","",($D71-U71)/$D71)</f>
        <v/>
      </c>
      <c r="BR71" s="68" t="str">
        <f>IF(V71="","",($D71-V71)/$D71)</f>
        <v/>
      </c>
      <c r="BS71" s="68" t="str">
        <f>IF(W71="","",($D71-W71)/$D71)</f>
        <v/>
      </c>
      <c r="BT71" s="68" t="str">
        <f>IF(X71="","",($D71-X71)/$D71)</f>
        <v/>
      </c>
      <c r="BU71" s="68" t="str">
        <f>IF(Y71="","",($D71-Y71)/$D71)</f>
        <v/>
      </c>
      <c r="BV71" s="68" t="str">
        <f>IF(Z71="","",($D71-Z71)/$D71)</f>
        <v/>
      </c>
      <c r="BW71" s="68" t="str">
        <f>IF(AA71="","",($D71-AA71)/$D71)</f>
        <v/>
      </c>
      <c r="BX71" s="68" t="str">
        <f>IF(AB71="","",($D71-AB71)/$D71)</f>
        <v/>
      </c>
    </row>
    <row r="72" spans="1:76" x14ac:dyDescent="0.25">
      <c r="A72" s="100"/>
      <c r="B72" s="99"/>
      <c r="C72" s="98"/>
      <c r="D72" s="51"/>
      <c r="E72" s="97"/>
      <c r="F72" s="92" t="str">
        <f>IF(C72="","",IF(D72="",MAX(I72:AB72),D72))</f>
        <v/>
      </c>
      <c r="G72" s="46" t="str">
        <f>IF(OR(E72="",F72=""),"",ROUND(E72*F72,2))</f>
        <v/>
      </c>
      <c r="H72" s="14" t="str">
        <f>IF(C72&lt;&gt;"",IF(OR(D72="",E72=""),"ERROR",""),"")</f>
        <v/>
      </c>
      <c r="I72" s="54"/>
      <c r="J72" s="54"/>
      <c r="K72" s="54"/>
      <c r="L72" s="54"/>
      <c r="M72" s="54"/>
      <c r="N72" s="54"/>
      <c r="O72" s="54"/>
      <c r="P72" s="54"/>
      <c r="Q72" s="54"/>
      <c r="R72" s="54"/>
      <c r="S72" s="54"/>
      <c r="T72" s="54"/>
      <c r="U72" s="54"/>
      <c r="V72" s="54"/>
      <c r="W72" s="54"/>
      <c r="X72" s="54"/>
      <c r="Y72" s="54"/>
      <c r="Z72" s="54"/>
      <c r="AA72" s="54"/>
      <c r="AB72" s="54"/>
      <c r="AC72" s="3"/>
      <c r="AD72" s="3"/>
      <c r="AE72" s="3"/>
      <c r="AF72" s="42" t="str">
        <f>IF(MIN(AG72:AZ72)=0,"",MIN(AG72:AZ72))</f>
        <v/>
      </c>
      <c r="AG72" s="59" t="str">
        <f>IF($C72="","",IF(I$9="","",IF(I72="","NO",IF(I72&gt;$F72,"EXCEDE",ROUND($E72*I72,2)))))</f>
        <v/>
      </c>
      <c r="AH72" s="59" t="str">
        <f>IF($C72="","",IF(J$9="","",IF(J72="","NO",IF(J72&gt;$F72,"EXCEDE",ROUND($E72*J72,2)))))</f>
        <v/>
      </c>
      <c r="AI72" s="59" t="str">
        <f>IF($C72="","",IF(K$9="","",IF(K72="","NO",IF(K72&gt;$F72,"EXCEDE",ROUND($E72*K72,2)))))</f>
        <v/>
      </c>
      <c r="AJ72" s="59" t="str">
        <f>IF($C72="","",IF(L$9="","",IF(L72="","NO",IF(L72&gt;$F72,"EXCEDE",ROUND($E72*L72,2)))))</f>
        <v/>
      </c>
      <c r="AK72" s="59" t="str">
        <f>IF($C72="","",IF(M$9="","",IF(M72="","NO",IF(M72&gt;$F72,"EXCEDE",ROUND($E72*M72,2)))))</f>
        <v/>
      </c>
      <c r="AL72" s="59" t="str">
        <f>IF($C72="","",IF(N$9="","",IF(N72="","NO",IF(N72&gt;$F72,"EXCEDE",ROUND($E72*N72,2)))))</f>
        <v/>
      </c>
      <c r="AM72" s="59" t="str">
        <f>IF($C72="","",IF(O$9="","",IF(O72="","NO",IF(O72&gt;$F72,"EXCEDE",ROUND($E72*O72,2)))))</f>
        <v/>
      </c>
      <c r="AN72" s="59" t="str">
        <f>IF($C72="","",IF(P$9="","",IF(P72="","NO",IF(P72&gt;$F72,"EXCEDE",ROUND($E72*P72,2)))))</f>
        <v/>
      </c>
      <c r="AO72" s="59" t="str">
        <f>IF($C72="","",IF(Q$9="","",IF(Q72="","NO",IF(Q72&gt;$F72,"EXCEDE",ROUND($E72*Q72,2)))))</f>
        <v/>
      </c>
      <c r="AP72" s="59" t="str">
        <f>IF($C72="","",IF(R$9="","",IF(R72="","NO",IF(R72&gt;$F72,"EXCEDE",ROUND($E72*R72,2)))))</f>
        <v/>
      </c>
      <c r="AQ72" s="59" t="str">
        <f>IF($C72="","",IF(S$9="","",IF(S72="","NO",IF(S72&gt;$F72,"EXCEDE",ROUND($E72*S72,2)))))</f>
        <v/>
      </c>
      <c r="AR72" s="59" t="str">
        <f>IF($C72="","",IF(T$9="","",IF(T72="","NO",IF(T72&gt;$F72,"EXCEDE",ROUND($E72*T72,2)))))</f>
        <v/>
      </c>
      <c r="AS72" s="59" t="str">
        <f>IF($C72="","",IF(U$9="","",IF(U72="","NO",IF(U72&gt;$F72,"EXCEDE",ROUND($E72*U72,2)))))</f>
        <v/>
      </c>
      <c r="AT72" s="59" t="str">
        <f>IF($C72="","",IF(V$9="","",IF(V72="","NO",IF(V72&gt;$F72,"EXCEDE",ROUND($E72*V72,2)))))</f>
        <v/>
      </c>
      <c r="AU72" s="59" t="str">
        <f>IF($C72="","",IF(W$9="","",IF(W72="","NO",IF(W72&gt;$F72,"EXCEDE",ROUND($E72*W72,2)))))</f>
        <v/>
      </c>
      <c r="AV72" s="59" t="str">
        <f>IF($C72="","",IF(X$9="","",IF(X72="","NO",IF(X72&gt;$F72,"EXCEDE",ROUND($E72*X72,2)))))</f>
        <v/>
      </c>
      <c r="AW72" s="59" t="str">
        <f>IF($C72="","",IF(Y$9="","",IF(Y72="","NO",IF(Y72&gt;$F72,"EXCEDE",ROUND($E72*Y72,2)))))</f>
        <v/>
      </c>
      <c r="AX72" s="59" t="str">
        <f>IF($C72="","",IF(Z$9="","",IF(Z72="","NO",IF(Z72&gt;$F72,"EXCEDE",ROUND($E72*Z72,2)))))</f>
        <v/>
      </c>
      <c r="AY72" s="59" t="str">
        <f>IF($C72="","",IF(AA$9="","",IF(AA72="","NO",IF(AA72&gt;$F72,"EXCEDE",ROUND($E72*AA72,2)))))</f>
        <v/>
      </c>
      <c r="AZ72" s="59" t="str">
        <f>IF($C72="","",IF(AB$9="","",IF(AB72="","NO",IF(AB72&gt;$F72,"EXCEDE",ROUND($E72*AB72,2)))))</f>
        <v/>
      </c>
      <c r="BA72" s="2"/>
      <c r="BB72" s="2"/>
      <c r="BC72" s="2"/>
      <c r="BE72" s="65" t="str">
        <f>IF(I72="","",($D72-I72)/$D72)</f>
        <v/>
      </c>
      <c r="BF72" s="65" t="str">
        <f>IF(J72="","",($D72-J72)/$D72)</f>
        <v/>
      </c>
      <c r="BG72" s="65" t="str">
        <f>IF(K72="","",($D72-K72)/$D72)</f>
        <v/>
      </c>
      <c r="BH72" s="65" t="str">
        <f>IF(L72="","",($D72-L72)/$D72)</f>
        <v/>
      </c>
      <c r="BI72" s="68" t="str">
        <f>IF(M72="","",($D72-M72)/$D72)</f>
        <v/>
      </c>
      <c r="BJ72" s="68" t="str">
        <f>IF(N72="","",($D72-N72)/$D72)</f>
        <v/>
      </c>
      <c r="BK72" s="68" t="str">
        <f>IF(O72="","",($D72-O72)/$D72)</f>
        <v/>
      </c>
      <c r="BL72" s="68" t="str">
        <f>IF(P72="","",($D72-P72)/$D72)</f>
        <v/>
      </c>
      <c r="BM72" s="68" t="str">
        <f>IF(Q72="","",($D72-Q72)/$D72)</f>
        <v/>
      </c>
      <c r="BN72" s="68" t="str">
        <f>IF(R72="","",($D72-R72)/$D72)</f>
        <v/>
      </c>
      <c r="BO72" s="68" t="str">
        <f>IF(S72="","",($D72-S72)/$D72)</f>
        <v/>
      </c>
      <c r="BP72" s="68" t="str">
        <f>IF(T72="","",($D72-T72)/$D72)</f>
        <v/>
      </c>
      <c r="BQ72" s="68" t="str">
        <f>IF(U72="","",($D72-U72)/$D72)</f>
        <v/>
      </c>
      <c r="BR72" s="68" t="str">
        <f>IF(V72="","",($D72-V72)/$D72)</f>
        <v/>
      </c>
      <c r="BS72" s="68" t="str">
        <f>IF(W72="","",($D72-W72)/$D72)</f>
        <v/>
      </c>
      <c r="BT72" s="68" t="str">
        <f>IF(X72="","",($D72-X72)/$D72)</f>
        <v/>
      </c>
      <c r="BU72" s="68" t="str">
        <f>IF(Y72="","",($D72-Y72)/$D72)</f>
        <v/>
      </c>
      <c r="BV72" s="68" t="str">
        <f>IF(Z72="","",($D72-Z72)/$D72)</f>
        <v/>
      </c>
      <c r="BW72" s="68" t="str">
        <f>IF(AA72="","",($D72-AA72)/$D72)</f>
        <v/>
      </c>
      <c r="BX72" s="68" t="str">
        <f>IF(AB72="","",($D72-AB72)/$D72)</f>
        <v/>
      </c>
    </row>
    <row r="73" spans="1:76" x14ac:dyDescent="0.25">
      <c r="A73" s="100"/>
      <c r="B73" s="99"/>
      <c r="C73" s="98"/>
      <c r="D73" s="51"/>
      <c r="E73" s="97"/>
      <c r="F73" s="92" t="str">
        <f>IF(C73="","",IF(D73="",MAX(I73:AB73),D73))</f>
        <v/>
      </c>
      <c r="G73" s="46" t="str">
        <f>IF(OR(E73="",F73=""),"",ROUND(E73*F73,2))</f>
        <v/>
      </c>
      <c r="H73" s="14" t="str">
        <f>IF(C73&lt;&gt;"",IF(OR(D73="",E73=""),"ERROR",""),"")</f>
        <v/>
      </c>
      <c r="I73" s="54"/>
      <c r="J73" s="54"/>
      <c r="K73" s="54"/>
      <c r="L73" s="54"/>
      <c r="M73" s="54"/>
      <c r="N73" s="54"/>
      <c r="O73" s="54"/>
      <c r="P73" s="54"/>
      <c r="Q73" s="54"/>
      <c r="R73" s="54"/>
      <c r="S73" s="54"/>
      <c r="T73" s="54"/>
      <c r="U73" s="54"/>
      <c r="V73" s="54"/>
      <c r="W73" s="54"/>
      <c r="X73" s="54"/>
      <c r="Y73" s="54"/>
      <c r="Z73" s="54"/>
      <c r="AA73" s="54"/>
      <c r="AB73" s="54"/>
      <c r="AC73" s="3"/>
      <c r="AD73" s="3"/>
      <c r="AE73" s="3"/>
      <c r="AF73" s="42" t="str">
        <f>IF(MIN(AG73:AZ73)=0,"",MIN(AG73:AZ73))</f>
        <v/>
      </c>
      <c r="AG73" s="59" t="str">
        <f>IF($C73="","",IF(I$9="","",IF(I73="","NO",IF(I73&gt;$F73,"EXCEDE",ROUND($E73*I73,2)))))</f>
        <v/>
      </c>
      <c r="AH73" s="59" t="str">
        <f>IF($C73="","",IF(J$9="","",IF(J73="","NO",IF(J73&gt;$F73,"EXCEDE",ROUND($E73*J73,2)))))</f>
        <v/>
      </c>
      <c r="AI73" s="59" t="str">
        <f>IF($C73="","",IF(K$9="","",IF(K73="","NO",IF(K73&gt;$F73,"EXCEDE",ROUND($E73*K73,2)))))</f>
        <v/>
      </c>
      <c r="AJ73" s="59" t="str">
        <f>IF($C73="","",IF(L$9="","",IF(L73="","NO",IF(L73&gt;$F73,"EXCEDE",ROUND($E73*L73,2)))))</f>
        <v/>
      </c>
      <c r="AK73" s="59" t="str">
        <f>IF($C73="","",IF(M$9="","",IF(M73="","NO",IF(M73&gt;$F73,"EXCEDE",ROUND($E73*M73,2)))))</f>
        <v/>
      </c>
      <c r="AL73" s="59" t="str">
        <f>IF($C73="","",IF(N$9="","",IF(N73="","NO",IF(N73&gt;$F73,"EXCEDE",ROUND($E73*N73,2)))))</f>
        <v/>
      </c>
      <c r="AM73" s="59" t="str">
        <f>IF($C73="","",IF(O$9="","",IF(O73="","NO",IF(O73&gt;$F73,"EXCEDE",ROUND($E73*O73,2)))))</f>
        <v/>
      </c>
      <c r="AN73" s="59" t="str">
        <f>IF($C73="","",IF(P$9="","",IF(P73="","NO",IF(P73&gt;$F73,"EXCEDE",ROUND($E73*P73,2)))))</f>
        <v/>
      </c>
      <c r="AO73" s="59" t="str">
        <f>IF($C73="","",IF(Q$9="","",IF(Q73="","NO",IF(Q73&gt;$F73,"EXCEDE",ROUND($E73*Q73,2)))))</f>
        <v/>
      </c>
      <c r="AP73" s="59" t="str">
        <f>IF($C73="","",IF(R$9="","",IF(R73="","NO",IF(R73&gt;$F73,"EXCEDE",ROUND($E73*R73,2)))))</f>
        <v/>
      </c>
      <c r="AQ73" s="59" t="str">
        <f>IF($C73="","",IF(S$9="","",IF(S73="","NO",IF(S73&gt;$F73,"EXCEDE",ROUND($E73*S73,2)))))</f>
        <v/>
      </c>
      <c r="AR73" s="59" t="str">
        <f>IF($C73="","",IF(T$9="","",IF(T73="","NO",IF(T73&gt;$F73,"EXCEDE",ROUND($E73*T73,2)))))</f>
        <v/>
      </c>
      <c r="AS73" s="59" t="str">
        <f>IF($C73="","",IF(U$9="","",IF(U73="","NO",IF(U73&gt;$F73,"EXCEDE",ROUND($E73*U73,2)))))</f>
        <v/>
      </c>
      <c r="AT73" s="59" t="str">
        <f>IF($C73="","",IF(V$9="","",IF(V73="","NO",IF(V73&gt;$F73,"EXCEDE",ROUND($E73*V73,2)))))</f>
        <v/>
      </c>
      <c r="AU73" s="59" t="str">
        <f>IF($C73="","",IF(W$9="","",IF(W73="","NO",IF(W73&gt;$F73,"EXCEDE",ROUND($E73*W73,2)))))</f>
        <v/>
      </c>
      <c r="AV73" s="59" t="str">
        <f>IF($C73="","",IF(X$9="","",IF(X73="","NO",IF(X73&gt;$F73,"EXCEDE",ROUND($E73*X73,2)))))</f>
        <v/>
      </c>
      <c r="AW73" s="59" t="str">
        <f>IF($C73="","",IF(Y$9="","",IF(Y73="","NO",IF(Y73&gt;$F73,"EXCEDE",ROUND($E73*Y73,2)))))</f>
        <v/>
      </c>
      <c r="AX73" s="59" t="str">
        <f>IF($C73="","",IF(Z$9="","",IF(Z73="","NO",IF(Z73&gt;$F73,"EXCEDE",ROUND($E73*Z73,2)))))</f>
        <v/>
      </c>
      <c r="AY73" s="59" t="str">
        <f>IF($C73="","",IF(AA$9="","",IF(AA73="","NO",IF(AA73&gt;$F73,"EXCEDE",ROUND($E73*AA73,2)))))</f>
        <v/>
      </c>
      <c r="AZ73" s="59" t="str">
        <f>IF($C73="","",IF(AB$9="","",IF(AB73="","NO",IF(AB73&gt;$F73,"EXCEDE",ROUND($E73*AB73,2)))))</f>
        <v/>
      </c>
      <c r="BA73" s="2"/>
      <c r="BB73" s="2"/>
      <c r="BC73" s="2"/>
      <c r="BE73" s="65" t="str">
        <f>IF(I73="","",($D73-I73)/$D73)</f>
        <v/>
      </c>
      <c r="BF73" s="65" t="str">
        <f>IF(J73="","",($D73-J73)/$D73)</f>
        <v/>
      </c>
      <c r="BG73" s="65" t="str">
        <f>IF(K73="","",($D73-K73)/$D73)</f>
        <v/>
      </c>
      <c r="BH73" s="65" t="str">
        <f>IF(L73="","",($D73-L73)/$D73)</f>
        <v/>
      </c>
      <c r="BI73" s="68" t="str">
        <f>IF(M73="","",($D73-M73)/$D73)</f>
        <v/>
      </c>
      <c r="BJ73" s="68" t="str">
        <f>IF(N73="","",($D73-N73)/$D73)</f>
        <v/>
      </c>
      <c r="BK73" s="68" t="str">
        <f>IF(O73="","",($D73-O73)/$D73)</f>
        <v/>
      </c>
      <c r="BL73" s="68" t="str">
        <f>IF(P73="","",($D73-P73)/$D73)</f>
        <v/>
      </c>
      <c r="BM73" s="68" t="str">
        <f>IF(Q73="","",($D73-Q73)/$D73)</f>
        <v/>
      </c>
      <c r="BN73" s="68" t="str">
        <f>IF(R73="","",($D73-R73)/$D73)</f>
        <v/>
      </c>
      <c r="BO73" s="68" t="str">
        <f>IF(S73="","",($D73-S73)/$D73)</f>
        <v/>
      </c>
      <c r="BP73" s="68" t="str">
        <f>IF(T73="","",($D73-T73)/$D73)</f>
        <v/>
      </c>
      <c r="BQ73" s="68" t="str">
        <f>IF(U73="","",($D73-U73)/$D73)</f>
        <v/>
      </c>
      <c r="BR73" s="68" t="str">
        <f>IF(V73="","",($D73-V73)/$D73)</f>
        <v/>
      </c>
      <c r="BS73" s="68" t="str">
        <f>IF(W73="","",($D73-W73)/$D73)</f>
        <v/>
      </c>
      <c r="BT73" s="68" t="str">
        <f>IF(X73="","",($D73-X73)/$D73)</f>
        <v/>
      </c>
      <c r="BU73" s="68" t="str">
        <f>IF(Y73="","",($D73-Y73)/$D73)</f>
        <v/>
      </c>
      <c r="BV73" s="68" t="str">
        <f>IF(Z73="","",($D73-Z73)/$D73)</f>
        <v/>
      </c>
      <c r="BW73" s="68" t="str">
        <f>IF(AA73="","",($D73-AA73)/$D73)</f>
        <v/>
      </c>
      <c r="BX73" s="68" t="str">
        <f>IF(AB73="","",($D73-AB73)/$D73)</f>
        <v/>
      </c>
    </row>
    <row r="74" spans="1:76" x14ac:dyDescent="0.25">
      <c r="A74" s="100"/>
      <c r="B74" s="99"/>
      <c r="C74" s="98"/>
      <c r="D74" s="51"/>
      <c r="E74" s="97"/>
      <c r="F74" s="92" t="str">
        <f>IF(C74="","",IF(D74="",MAX(I74:AB74),D74))</f>
        <v/>
      </c>
      <c r="G74" s="46" t="str">
        <f>IF(OR(E74="",F74=""),"",ROUND(E74*F74,2))</f>
        <v/>
      </c>
      <c r="H74" s="14" t="str">
        <f>IF(C74&lt;&gt;"",IF(OR(D74="",E74=""),"ERROR",""),"")</f>
        <v/>
      </c>
      <c r="I74" s="54"/>
      <c r="J74" s="54"/>
      <c r="K74" s="54"/>
      <c r="L74" s="54"/>
      <c r="M74" s="54"/>
      <c r="N74" s="54"/>
      <c r="O74" s="54"/>
      <c r="P74" s="54"/>
      <c r="Q74" s="54"/>
      <c r="R74" s="54"/>
      <c r="S74" s="54"/>
      <c r="T74" s="54"/>
      <c r="U74" s="54"/>
      <c r="V74" s="54"/>
      <c r="W74" s="54"/>
      <c r="X74" s="54"/>
      <c r="Y74" s="54"/>
      <c r="Z74" s="54"/>
      <c r="AA74" s="54"/>
      <c r="AB74" s="54"/>
      <c r="AC74" s="3"/>
      <c r="AD74" s="3"/>
      <c r="AE74" s="3"/>
      <c r="AF74" s="42" t="str">
        <f>IF(MIN(AG74:AZ74)=0,"",MIN(AG74:AZ74))</f>
        <v/>
      </c>
      <c r="AG74" s="59" t="str">
        <f>IF($C74="","",IF(I$9="","",IF(I74="","NO",IF(I74&gt;$F74,"EXCEDE",ROUND($E74*I74,2)))))</f>
        <v/>
      </c>
      <c r="AH74" s="59" t="str">
        <f>IF($C74="","",IF(J$9="","",IF(J74="","NO",IF(J74&gt;$F74,"EXCEDE",ROUND($E74*J74,2)))))</f>
        <v/>
      </c>
      <c r="AI74" s="59" t="str">
        <f>IF($C74="","",IF(K$9="","",IF(K74="","NO",IF(K74&gt;$F74,"EXCEDE",ROUND($E74*K74,2)))))</f>
        <v/>
      </c>
      <c r="AJ74" s="59" t="str">
        <f>IF($C74="","",IF(L$9="","",IF(L74="","NO",IF(L74&gt;$F74,"EXCEDE",ROUND($E74*L74,2)))))</f>
        <v/>
      </c>
      <c r="AK74" s="59" t="str">
        <f>IF($C74="","",IF(M$9="","",IF(M74="","NO",IF(M74&gt;$F74,"EXCEDE",ROUND($E74*M74,2)))))</f>
        <v/>
      </c>
      <c r="AL74" s="59" t="str">
        <f>IF($C74="","",IF(N$9="","",IF(N74="","NO",IF(N74&gt;$F74,"EXCEDE",ROUND($E74*N74,2)))))</f>
        <v/>
      </c>
      <c r="AM74" s="59" t="str">
        <f>IF($C74="","",IF(O$9="","",IF(O74="","NO",IF(O74&gt;$F74,"EXCEDE",ROUND($E74*O74,2)))))</f>
        <v/>
      </c>
      <c r="AN74" s="59" t="str">
        <f>IF($C74="","",IF(P$9="","",IF(P74="","NO",IF(P74&gt;$F74,"EXCEDE",ROUND($E74*P74,2)))))</f>
        <v/>
      </c>
      <c r="AO74" s="59" t="str">
        <f>IF($C74="","",IF(Q$9="","",IF(Q74="","NO",IF(Q74&gt;$F74,"EXCEDE",ROUND($E74*Q74,2)))))</f>
        <v/>
      </c>
      <c r="AP74" s="59" t="str">
        <f>IF($C74="","",IF(R$9="","",IF(R74="","NO",IF(R74&gt;$F74,"EXCEDE",ROUND($E74*R74,2)))))</f>
        <v/>
      </c>
      <c r="AQ74" s="59" t="str">
        <f>IF($C74="","",IF(S$9="","",IF(S74="","NO",IF(S74&gt;$F74,"EXCEDE",ROUND($E74*S74,2)))))</f>
        <v/>
      </c>
      <c r="AR74" s="59" t="str">
        <f>IF($C74="","",IF(T$9="","",IF(T74="","NO",IF(T74&gt;$F74,"EXCEDE",ROUND($E74*T74,2)))))</f>
        <v/>
      </c>
      <c r="AS74" s="59" t="str">
        <f>IF($C74="","",IF(U$9="","",IF(U74="","NO",IF(U74&gt;$F74,"EXCEDE",ROUND($E74*U74,2)))))</f>
        <v/>
      </c>
      <c r="AT74" s="59" t="str">
        <f>IF($C74="","",IF(V$9="","",IF(V74="","NO",IF(V74&gt;$F74,"EXCEDE",ROUND($E74*V74,2)))))</f>
        <v/>
      </c>
      <c r="AU74" s="59" t="str">
        <f>IF($C74="","",IF(W$9="","",IF(W74="","NO",IF(W74&gt;$F74,"EXCEDE",ROUND($E74*W74,2)))))</f>
        <v/>
      </c>
      <c r="AV74" s="59" t="str">
        <f>IF($C74="","",IF(X$9="","",IF(X74="","NO",IF(X74&gt;$F74,"EXCEDE",ROUND($E74*X74,2)))))</f>
        <v/>
      </c>
      <c r="AW74" s="59" t="str">
        <f>IF($C74="","",IF(Y$9="","",IF(Y74="","NO",IF(Y74&gt;$F74,"EXCEDE",ROUND($E74*Y74,2)))))</f>
        <v/>
      </c>
      <c r="AX74" s="59" t="str">
        <f>IF($C74="","",IF(Z$9="","",IF(Z74="","NO",IF(Z74&gt;$F74,"EXCEDE",ROUND($E74*Z74,2)))))</f>
        <v/>
      </c>
      <c r="AY74" s="59" t="str">
        <f>IF($C74="","",IF(AA$9="","",IF(AA74="","NO",IF(AA74&gt;$F74,"EXCEDE",ROUND($E74*AA74,2)))))</f>
        <v/>
      </c>
      <c r="AZ74" s="59" t="str">
        <f>IF($C74="","",IF(AB$9="","",IF(AB74="","NO",IF(AB74&gt;$F74,"EXCEDE",ROUND($E74*AB74,2)))))</f>
        <v/>
      </c>
      <c r="BA74" s="2"/>
      <c r="BB74" s="2"/>
      <c r="BC74" s="2"/>
      <c r="BE74" s="65" t="str">
        <f>IF(I74="","",($D74-I74)/$D74)</f>
        <v/>
      </c>
      <c r="BF74" s="65" t="str">
        <f>IF(J74="","",($D74-J74)/$D74)</f>
        <v/>
      </c>
      <c r="BG74" s="65" t="str">
        <f>IF(K74="","",($D74-K74)/$D74)</f>
        <v/>
      </c>
      <c r="BH74" s="65" t="str">
        <f>IF(L74="","",($D74-L74)/$D74)</f>
        <v/>
      </c>
      <c r="BI74" s="68" t="str">
        <f>IF(M74="","",($D74-M74)/$D74)</f>
        <v/>
      </c>
      <c r="BJ74" s="68" t="str">
        <f>IF(N74="","",($D74-N74)/$D74)</f>
        <v/>
      </c>
      <c r="BK74" s="68" t="str">
        <f>IF(O74="","",($D74-O74)/$D74)</f>
        <v/>
      </c>
      <c r="BL74" s="68" t="str">
        <f>IF(P74="","",($D74-P74)/$D74)</f>
        <v/>
      </c>
      <c r="BM74" s="68" t="str">
        <f>IF(Q74="","",($D74-Q74)/$D74)</f>
        <v/>
      </c>
      <c r="BN74" s="68" t="str">
        <f>IF(R74="","",($D74-R74)/$D74)</f>
        <v/>
      </c>
      <c r="BO74" s="68" t="str">
        <f>IF(S74="","",($D74-S74)/$D74)</f>
        <v/>
      </c>
      <c r="BP74" s="68" t="str">
        <f>IF(T74="","",($D74-T74)/$D74)</f>
        <v/>
      </c>
      <c r="BQ74" s="68" t="str">
        <f>IF(U74="","",($D74-U74)/$D74)</f>
        <v/>
      </c>
      <c r="BR74" s="68" t="str">
        <f>IF(V74="","",($D74-V74)/$D74)</f>
        <v/>
      </c>
      <c r="BS74" s="68" t="str">
        <f>IF(W74="","",($D74-W74)/$D74)</f>
        <v/>
      </c>
      <c r="BT74" s="68" t="str">
        <f>IF(X74="","",($D74-X74)/$D74)</f>
        <v/>
      </c>
      <c r="BU74" s="68" t="str">
        <f>IF(Y74="","",($D74-Y74)/$D74)</f>
        <v/>
      </c>
      <c r="BV74" s="68" t="str">
        <f>IF(Z74="","",($D74-Z74)/$D74)</f>
        <v/>
      </c>
      <c r="BW74" s="68" t="str">
        <f>IF(AA74="","",($D74-AA74)/$D74)</f>
        <v/>
      </c>
      <c r="BX74" s="68" t="str">
        <f>IF(AB74="","",($D74-AB74)/$D74)</f>
        <v/>
      </c>
    </row>
    <row r="75" spans="1:76" x14ac:dyDescent="0.25">
      <c r="A75" s="100"/>
      <c r="B75" s="99"/>
      <c r="C75" s="98"/>
      <c r="D75" s="51"/>
      <c r="E75" s="97"/>
      <c r="F75" s="92" t="str">
        <f>IF(C75="","",IF(D75="",MAX(I75:AB75),D75))</f>
        <v/>
      </c>
      <c r="G75" s="46" t="str">
        <f>IF(OR(E75="",F75=""),"",ROUND(E75*F75,2))</f>
        <v/>
      </c>
      <c r="H75" s="14" t="str">
        <f>IF(C75&lt;&gt;"",IF(OR(D75="",E75=""),"ERROR",""),"")</f>
        <v/>
      </c>
      <c r="I75" s="54"/>
      <c r="J75" s="54"/>
      <c r="K75" s="54"/>
      <c r="L75" s="54"/>
      <c r="M75" s="54"/>
      <c r="N75" s="54"/>
      <c r="O75" s="54"/>
      <c r="P75" s="54"/>
      <c r="Q75" s="54"/>
      <c r="R75" s="54"/>
      <c r="S75" s="54"/>
      <c r="T75" s="54"/>
      <c r="U75" s="54"/>
      <c r="V75" s="54"/>
      <c r="W75" s="54"/>
      <c r="X75" s="54"/>
      <c r="Y75" s="54"/>
      <c r="Z75" s="54"/>
      <c r="AA75" s="54"/>
      <c r="AB75" s="54"/>
      <c r="AC75" s="3"/>
      <c r="AD75" s="3"/>
      <c r="AE75" s="3"/>
      <c r="AF75" s="42" t="str">
        <f>IF(MIN(AG75:AZ75)=0,"",MIN(AG75:AZ75))</f>
        <v/>
      </c>
      <c r="AG75" s="59" t="str">
        <f>IF($C75="","",IF(I$9="","",IF(I75="","NO",IF(I75&gt;$F75,"EXCEDE",ROUND($E75*I75,2)))))</f>
        <v/>
      </c>
      <c r="AH75" s="59" t="str">
        <f>IF($C75="","",IF(J$9="","",IF(J75="","NO",IF(J75&gt;$F75,"EXCEDE",ROUND($E75*J75,2)))))</f>
        <v/>
      </c>
      <c r="AI75" s="59" t="str">
        <f>IF($C75="","",IF(K$9="","",IF(K75="","NO",IF(K75&gt;$F75,"EXCEDE",ROUND($E75*K75,2)))))</f>
        <v/>
      </c>
      <c r="AJ75" s="59" t="str">
        <f>IF($C75="","",IF(L$9="","",IF(L75="","NO",IF(L75&gt;$F75,"EXCEDE",ROUND($E75*L75,2)))))</f>
        <v/>
      </c>
      <c r="AK75" s="59" t="str">
        <f>IF($C75="","",IF(M$9="","",IF(M75="","NO",IF(M75&gt;$F75,"EXCEDE",ROUND($E75*M75,2)))))</f>
        <v/>
      </c>
      <c r="AL75" s="59" t="str">
        <f>IF($C75="","",IF(N$9="","",IF(N75="","NO",IF(N75&gt;$F75,"EXCEDE",ROUND($E75*N75,2)))))</f>
        <v/>
      </c>
      <c r="AM75" s="59" t="str">
        <f>IF($C75="","",IF(O$9="","",IF(O75="","NO",IF(O75&gt;$F75,"EXCEDE",ROUND($E75*O75,2)))))</f>
        <v/>
      </c>
      <c r="AN75" s="59" t="str">
        <f>IF($C75="","",IF(P$9="","",IF(P75="","NO",IF(P75&gt;$F75,"EXCEDE",ROUND($E75*P75,2)))))</f>
        <v/>
      </c>
      <c r="AO75" s="59" t="str">
        <f>IF($C75="","",IF(Q$9="","",IF(Q75="","NO",IF(Q75&gt;$F75,"EXCEDE",ROUND($E75*Q75,2)))))</f>
        <v/>
      </c>
      <c r="AP75" s="59" t="str">
        <f>IF($C75="","",IF(R$9="","",IF(R75="","NO",IF(R75&gt;$F75,"EXCEDE",ROUND($E75*R75,2)))))</f>
        <v/>
      </c>
      <c r="AQ75" s="59" t="str">
        <f>IF($C75="","",IF(S$9="","",IF(S75="","NO",IF(S75&gt;$F75,"EXCEDE",ROUND($E75*S75,2)))))</f>
        <v/>
      </c>
      <c r="AR75" s="59" t="str">
        <f>IF($C75="","",IF(T$9="","",IF(T75="","NO",IF(T75&gt;$F75,"EXCEDE",ROUND($E75*T75,2)))))</f>
        <v/>
      </c>
      <c r="AS75" s="59" t="str">
        <f>IF($C75="","",IF(U$9="","",IF(U75="","NO",IF(U75&gt;$F75,"EXCEDE",ROUND($E75*U75,2)))))</f>
        <v/>
      </c>
      <c r="AT75" s="59" t="str">
        <f>IF($C75="","",IF(V$9="","",IF(V75="","NO",IF(V75&gt;$F75,"EXCEDE",ROUND($E75*V75,2)))))</f>
        <v/>
      </c>
      <c r="AU75" s="59" t="str">
        <f>IF($C75="","",IF(W$9="","",IF(W75="","NO",IF(W75&gt;$F75,"EXCEDE",ROUND($E75*W75,2)))))</f>
        <v/>
      </c>
      <c r="AV75" s="59" t="str">
        <f>IF($C75="","",IF(X$9="","",IF(X75="","NO",IF(X75&gt;$F75,"EXCEDE",ROUND($E75*X75,2)))))</f>
        <v/>
      </c>
      <c r="AW75" s="59" t="str">
        <f>IF($C75="","",IF(Y$9="","",IF(Y75="","NO",IF(Y75&gt;$F75,"EXCEDE",ROUND($E75*Y75,2)))))</f>
        <v/>
      </c>
      <c r="AX75" s="59" t="str">
        <f>IF($C75="","",IF(Z$9="","",IF(Z75="","NO",IF(Z75&gt;$F75,"EXCEDE",ROUND($E75*Z75,2)))))</f>
        <v/>
      </c>
      <c r="AY75" s="59" t="str">
        <f>IF($C75="","",IF(AA$9="","",IF(AA75="","NO",IF(AA75&gt;$F75,"EXCEDE",ROUND($E75*AA75,2)))))</f>
        <v/>
      </c>
      <c r="AZ75" s="59" t="str">
        <f>IF($C75="","",IF(AB$9="","",IF(AB75="","NO",IF(AB75&gt;$F75,"EXCEDE",ROUND($E75*AB75,2)))))</f>
        <v/>
      </c>
      <c r="BA75" s="2"/>
      <c r="BB75" s="2"/>
      <c r="BC75" s="2"/>
      <c r="BE75" s="65" t="str">
        <f>IF(I75="","",($D75-I75)/$D75)</f>
        <v/>
      </c>
      <c r="BF75" s="65" t="str">
        <f>IF(J75="","",($D75-J75)/$D75)</f>
        <v/>
      </c>
      <c r="BG75" s="65" t="str">
        <f>IF(K75="","",($D75-K75)/$D75)</f>
        <v/>
      </c>
      <c r="BH75" s="65" t="str">
        <f>IF(L75="","",($D75-L75)/$D75)</f>
        <v/>
      </c>
      <c r="BI75" s="68" t="str">
        <f>IF(M75="","",($D75-M75)/$D75)</f>
        <v/>
      </c>
      <c r="BJ75" s="68" t="str">
        <f>IF(N75="","",($D75-N75)/$D75)</f>
        <v/>
      </c>
      <c r="BK75" s="68" t="str">
        <f>IF(O75="","",($D75-O75)/$D75)</f>
        <v/>
      </c>
      <c r="BL75" s="68" t="str">
        <f>IF(P75="","",($D75-P75)/$D75)</f>
        <v/>
      </c>
      <c r="BM75" s="68" t="str">
        <f>IF(Q75="","",($D75-Q75)/$D75)</f>
        <v/>
      </c>
      <c r="BN75" s="68" t="str">
        <f>IF(R75="","",($D75-R75)/$D75)</f>
        <v/>
      </c>
      <c r="BO75" s="68" t="str">
        <f>IF(S75="","",($D75-S75)/$D75)</f>
        <v/>
      </c>
      <c r="BP75" s="68" t="str">
        <f>IF(T75="","",($D75-T75)/$D75)</f>
        <v/>
      </c>
      <c r="BQ75" s="68" t="str">
        <f>IF(U75="","",($D75-U75)/$D75)</f>
        <v/>
      </c>
      <c r="BR75" s="68" t="str">
        <f>IF(V75="","",($D75-V75)/$D75)</f>
        <v/>
      </c>
      <c r="BS75" s="68" t="str">
        <f>IF(W75="","",($D75-W75)/$D75)</f>
        <v/>
      </c>
      <c r="BT75" s="68" t="str">
        <f>IF(X75="","",($D75-X75)/$D75)</f>
        <v/>
      </c>
      <c r="BU75" s="68" t="str">
        <f>IF(Y75="","",($D75-Y75)/$D75)</f>
        <v/>
      </c>
      <c r="BV75" s="68" t="str">
        <f>IF(Z75="","",($D75-Z75)/$D75)</f>
        <v/>
      </c>
      <c r="BW75" s="68" t="str">
        <f>IF(AA75="","",($D75-AA75)/$D75)</f>
        <v/>
      </c>
      <c r="BX75" s="68" t="str">
        <f>IF(AB75="","",($D75-AB75)/$D75)</f>
        <v/>
      </c>
    </row>
    <row r="76" spans="1:76" x14ac:dyDescent="0.25">
      <c r="A76" s="100"/>
      <c r="B76" s="99"/>
      <c r="C76" s="98"/>
      <c r="D76" s="51"/>
      <c r="E76" s="97"/>
      <c r="F76" s="92" t="str">
        <f>IF(C76="","",IF(D76="",MAX(I76:AB76),D76))</f>
        <v/>
      </c>
      <c r="G76" s="46" t="str">
        <f>IF(OR(E76="",F76=""),"",ROUND(E76*F76,2))</f>
        <v/>
      </c>
      <c r="H76" s="14" t="str">
        <f>IF(C76&lt;&gt;"",IF(OR(D76="",E76=""),"ERROR",""),"")</f>
        <v/>
      </c>
      <c r="I76" s="54"/>
      <c r="J76" s="54"/>
      <c r="K76" s="54"/>
      <c r="L76" s="54"/>
      <c r="M76" s="54"/>
      <c r="N76" s="54"/>
      <c r="O76" s="54"/>
      <c r="P76" s="54"/>
      <c r="Q76" s="54"/>
      <c r="R76" s="54"/>
      <c r="S76" s="54"/>
      <c r="T76" s="54"/>
      <c r="U76" s="54"/>
      <c r="V76" s="54"/>
      <c r="W76" s="54"/>
      <c r="X76" s="54"/>
      <c r="Y76" s="54"/>
      <c r="Z76" s="54"/>
      <c r="AA76" s="54"/>
      <c r="AB76" s="54"/>
      <c r="AC76" s="3"/>
      <c r="AD76" s="3"/>
      <c r="AE76" s="3"/>
      <c r="AF76" s="42" t="str">
        <f>IF(MIN(AG76:AZ76)=0,"",MIN(AG76:AZ76))</f>
        <v/>
      </c>
      <c r="AG76" s="59" t="str">
        <f>IF($C76="","",IF(I$9="","",IF(I76="","NO",IF(I76&gt;$F76,"EXCEDE",ROUND($E76*I76,2)))))</f>
        <v/>
      </c>
      <c r="AH76" s="59" t="str">
        <f>IF($C76="","",IF(J$9="","",IF(J76="","NO",IF(J76&gt;$F76,"EXCEDE",ROUND($E76*J76,2)))))</f>
        <v/>
      </c>
      <c r="AI76" s="59" t="str">
        <f>IF($C76="","",IF(K$9="","",IF(K76="","NO",IF(K76&gt;$F76,"EXCEDE",ROUND($E76*K76,2)))))</f>
        <v/>
      </c>
      <c r="AJ76" s="59" t="str">
        <f>IF($C76="","",IF(L$9="","",IF(L76="","NO",IF(L76&gt;$F76,"EXCEDE",ROUND($E76*L76,2)))))</f>
        <v/>
      </c>
      <c r="AK76" s="59" t="str">
        <f>IF($C76="","",IF(M$9="","",IF(M76="","NO",IF(M76&gt;$F76,"EXCEDE",ROUND($E76*M76,2)))))</f>
        <v/>
      </c>
      <c r="AL76" s="59" t="str">
        <f>IF($C76="","",IF(N$9="","",IF(N76="","NO",IF(N76&gt;$F76,"EXCEDE",ROUND($E76*N76,2)))))</f>
        <v/>
      </c>
      <c r="AM76" s="59" t="str">
        <f>IF($C76="","",IF(O$9="","",IF(O76="","NO",IF(O76&gt;$F76,"EXCEDE",ROUND($E76*O76,2)))))</f>
        <v/>
      </c>
      <c r="AN76" s="59" t="str">
        <f>IF($C76="","",IF(P$9="","",IF(P76="","NO",IF(P76&gt;$F76,"EXCEDE",ROUND($E76*P76,2)))))</f>
        <v/>
      </c>
      <c r="AO76" s="59" t="str">
        <f>IF($C76="","",IF(Q$9="","",IF(Q76="","NO",IF(Q76&gt;$F76,"EXCEDE",ROUND($E76*Q76,2)))))</f>
        <v/>
      </c>
      <c r="AP76" s="59" t="str">
        <f>IF($C76="","",IF(R$9="","",IF(R76="","NO",IF(R76&gt;$F76,"EXCEDE",ROUND($E76*R76,2)))))</f>
        <v/>
      </c>
      <c r="AQ76" s="59" t="str">
        <f>IF($C76="","",IF(S$9="","",IF(S76="","NO",IF(S76&gt;$F76,"EXCEDE",ROUND($E76*S76,2)))))</f>
        <v/>
      </c>
      <c r="AR76" s="59" t="str">
        <f>IF($C76="","",IF(T$9="","",IF(T76="","NO",IF(T76&gt;$F76,"EXCEDE",ROUND($E76*T76,2)))))</f>
        <v/>
      </c>
      <c r="AS76" s="59" t="str">
        <f>IF($C76="","",IF(U$9="","",IF(U76="","NO",IF(U76&gt;$F76,"EXCEDE",ROUND($E76*U76,2)))))</f>
        <v/>
      </c>
      <c r="AT76" s="59" t="str">
        <f>IF($C76="","",IF(V$9="","",IF(V76="","NO",IF(V76&gt;$F76,"EXCEDE",ROUND($E76*V76,2)))))</f>
        <v/>
      </c>
      <c r="AU76" s="59" t="str">
        <f>IF($C76="","",IF(W$9="","",IF(W76="","NO",IF(W76&gt;$F76,"EXCEDE",ROUND($E76*W76,2)))))</f>
        <v/>
      </c>
      <c r="AV76" s="59" t="str">
        <f>IF($C76="","",IF(X$9="","",IF(X76="","NO",IF(X76&gt;$F76,"EXCEDE",ROUND($E76*X76,2)))))</f>
        <v/>
      </c>
      <c r="AW76" s="59" t="str">
        <f>IF($C76="","",IF(Y$9="","",IF(Y76="","NO",IF(Y76&gt;$F76,"EXCEDE",ROUND($E76*Y76,2)))))</f>
        <v/>
      </c>
      <c r="AX76" s="59" t="str">
        <f>IF($C76="","",IF(Z$9="","",IF(Z76="","NO",IF(Z76&gt;$F76,"EXCEDE",ROUND($E76*Z76,2)))))</f>
        <v/>
      </c>
      <c r="AY76" s="59" t="str">
        <f>IF($C76="","",IF(AA$9="","",IF(AA76="","NO",IF(AA76&gt;$F76,"EXCEDE",ROUND($E76*AA76,2)))))</f>
        <v/>
      </c>
      <c r="AZ76" s="59" t="str">
        <f>IF($C76="","",IF(AB$9="","",IF(AB76="","NO",IF(AB76&gt;$F76,"EXCEDE",ROUND($E76*AB76,2)))))</f>
        <v/>
      </c>
      <c r="BA76" s="2"/>
      <c r="BB76" s="2"/>
      <c r="BC76" s="2"/>
      <c r="BE76" s="65" t="str">
        <f>IF(I76="","",($D76-I76)/$D76)</f>
        <v/>
      </c>
      <c r="BF76" s="65" t="str">
        <f>IF(J76="","",($D76-J76)/$D76)</f>
        <v/>
      </c>
      <c r="BG76" s="65" t="str">
        <f>IF(K76="","",($D76-K76)/$D76)</f>
        <v/>
      </c>
      <c r="BH76" s="65" t="str">
        <f>IF(L76="","",($D76-L76)/$D76)</f>
        <v/>
      </c>
      <c r="BI76" s="68" t="str">
        <f>IF(M76="","",($D76-M76)/$D76)</f>
        <v/>
      </c>
      <c r="BJ76" s="68" t="str">
        <f>IF(N76="","",($D76-N76)/$D76)</f>
        <v/>
      </c>
      <c r="BK76" s="68" t="str">
        <f>IF(O76="","",($D76-O76)/$D76)</f>
        <v/>
      </c>
      <c r="BL76" s="68" t="str">
        <f>IF(P76="","",($D76-P76)/$D76)</f>
        <v/>
      </c>
      <c r="BM76" s="68" t="str">
        <f>IF(Q76="","",($D76-Q76)/$D76)</f>
        <v/>
      </c>
      <c r="BN76" s="68" t="str">
        <f>IF(R76="","",($D76-R76)/$D76)</f>
        <v/>
      </c>
      <c r="BO76" s="68" t="str">
        <f>IF(S76="","",($D76-S76)/$D76)</f>
        <v/>
      </c>
      <c r="BP76" s="68" t="str">
        <f>IF(T76="","",($D76-T76)/$D76)</f>
        <v/>
      </c>
      <c r="BQ76" s="68" t="str">
        <f>IF(U76="","",($D76-U76)/$D76)</f>
        <v/>
      </c>
      <c r="BR76" s="68" t="str">
        <f>IF(V76="","",($D76-V76)/$D76)</f>
        <v/>
      </c>
      <c r="BS76" s="68" t="str">
        <f>IF(W76="","",($D76-W76)/$D76)</f>
        <v/>
      </c>
      <c r="BT76" s="68" t="str">
        <f>IF(X76="","",($D76-X76)/$D76)</f>
        <v/>
      </c>
      <c r="BU76" s="68" t="str">
        <f>IF(Y76="","",($D76-Y76)/$D76)</f>
        <v/>
      </c>
      <c r="BV76" s="68" t="str">
        <f>IF(Z76="","",($D76-Z76)/$D76)</f>
        <v/>
      </c>
      <c r="BW76" s="68" t="str">
        <f>IF(AA76="","",($D76-AA76)/$D76)</f>
        <v/>
      </c>
      <c r="BX76" s="68" t="str">
        <f>IF(AB76="","",($D76-AB76)/$D76)</f>
        <v/>
      </c>
    </row>
    <row r="77" spans="1:76" x14ac:dyDescent="0.25">
      <c r="A77" s="100"/>
      <c r="B77" s="99"/>
      <c r="C77" s="98"/>
      <c r="D77" s="51"/>
      <c r="E77" s="97"/>
      <c r="F77" s="92" t="str">
        <f>IF(C77="","",IF(D77="",MAX(I77:AB77),D77))</f>
        <v/>
      </c>
      <c r="G77" s="46" t="str">
        <f>IF(OR(E77="",F77=""),"",ROUND(E77*F77,2))</f>
        <v/>
      </c>
      <c r="H77" s="14" t="str">
        <f>IF(C77&lt;&gt;"",IF(OR(D77="",E77=""),"ERROR",""),"")</f>
        <v/>
      </c>
      <c r="I77" s="54"/>
      <c r="J77" s="54"/>
      <c r="K77" s="54"/>
      <c r="L77" s="54"/>
      <c r="M77" s="54"/>
      <c r="N77" s="54"/>
      <c r="O77" s="54"/>
      <c r="P77" s="54"/>
      <c r="Q77" s="54"/>
      <c r="R77" s="54"/>
      <c r="S77" s="54"/>
      <c r="T77" s="54"/>
      <c r="U77" s="54"/>
      <c r="V77" s="54"/>
      <c r="W77" s="54"/>
      <c r="X77" s="54"/>
      <c r="Y77" s="54"/>
      <c r="Z77" s="54"/>
      <c r="AA77" s="54"/>
      <c r="AB77" s="54"/>
      <c r="AC77" s="3"/>
      <c r="AD77" s="3"/>
      <c r="AE77" s="3"/>
      <c r="AF77" s="42" t="str">
        <f>IF(MIN(AG77:AZ77)=0,"",MIN(AG77:AZ77))</f>
        <v/>
      </c>
      <c r="AG77" s="59" t="str">
        <f>IF($C77="","",IF(I$9="","",IF(I77="","NO",IF(I77&gt;$F77,"EXCEDE",ROUND($E77*I77,2)))))</f>
        <v/>
      </c>
      <c r="AH77" s="59" t="str">
        <f>IF($C77="","",IF(J$9="","",IF(J77="","NO",IF(J77&gt;$F77,"EXCEDE",ROUND($E77*J77,2)))))</f>
        <v/>
      </c>
      <c r="AI77" s="59" t="str">
        <f>IF($C77="","",IF(K$9="","",IF(K77="","NO",IF(K77&gt;$F77,"EXCEDE",ROUND($E77*K77,2)))))</f>
        <v/>
      </c>
      <c r="AJ77" s="59" t="str">
        <f>IF($C77="","",IF(L$9="","",IF(L77="","NO",IF(L77&gt;$F77,"EXCEDE",ROUND($E77*L77,2)))))</f>
        <v/>
      </c>
      <c r="AK77" s="59" t="str">
        <f>IF($C77="","",IF(M$9="","",IF(M77="","NO",IF(M77&gt;$F77,"EXCEDE",ROUND($E77*M77,2)))))</f>
        <v/>
      </c>
      <c r="AL77" s="59" t="str">
        <f>IF($C77="","",IF(N$9="","",IF(N77="","NO",IF(N77&gt;$F77,"EXCEDE",ROUND($E77*N77,2)))))</f>
        <v/>
      </c>
      <c r="AM77" s="59" t="str">
        <f>IF($C77="","",IF(O$9="","",IF(O77="","NO",IF(O77&gt;$F77,"EXCEDE",ROUND($E77*O77,2)))))</f>
        <v/>
      </c>
      <c r="AN77" s="59" t="str">
        <f>IF($C77="","",IF(P$9="","",IF(P77="","NO",IF(P77&gt;$F77,"EXCEDE",ROUND($E77*P77,2)))))</f>
        <v/>
      </c>
      <c r="AO77" s="59" t="str">
        <f>IF($C77="","",IF(Q$9="","",IF(Q77="","NO",IF(Q77&gt;$F77,"EXCEDE",ROUND($E77*Q77,2)))))</f>
        <v/>
      </c>
      <c r="AP77" s="59" t="str">
        <f>IF($C77="","",IF(R$9="","",IF(R77="","NO",IF(R77&gt;$F77,"EXCEDE",ROUND($E77*R77,2)))))</f>
        <v/>
      </c>
      <c r="AQ77" s="59" t="str">
        <f>IF($C77="","",IF(S$9="","",IF(S77="","NO",IF(S77&gt;$F77,"EXCEDE",ROUND($E77*S77,2)))))</f>
        <v/>
      </c>
      <c r="AR77" s="59" t="str">
        <f>IF($C77="","",IF(T$9="","",IF(T77="","NO",IF(T77&gt;$F77,"EXCEDE",ROUND($E77*T77,2)))))</f>
        <v/>
      </c>
      <c r="AS77" s="59" t="str">
        <f>IF($C77="","",IF(U$9="","",IF(U77="","NO",IF(U77&gt;$F77,"EXCEDE",ROUND($E77*U77,2)))))</f>
        <v/>
      </c>
      <c r="AT77" s="59" t="str">
        <f>IF($C77="","",IF(V$9="","",IF(V77="","NO",IF(V77&gt;$F77,"EXCEDE",ROUND($E77*V77,2)))))</f>
        <v/>
      </c>
      <c r="AU77" s="59" t="str">
        <f>IF($C77="","",IF(W$9="","",IF(W77="","NO",IF(W77&gt;$F77,"EXCEDE",ROUND($E77*W77,2)))))</f>
        <v/>
      </c>
      <c r="AV77" s="59" t="str">
        <f>IF($C77="","",IF(X$9="","",IF(X77="","NO",IF(X77&gt;$F77,"EXCEDE",ROUND($E77*X77,2)))))</f>
        <v/>
      </c>
      <c r="AW77" s="59" t="str">
        <f>IF($C77="","",IF(Y$9="","",IF(Y77="","NO",IF(Y77&gt;$F77,"EXCEDE",ROUND($E77*Y77,2)))))</f>
        <v/>
      </c>
      <c r="AX77" s="59" t="str">
        <f>IF($C77="","",IF(Z$9="","",IF(Z77="","NO",IF(Z77&gt;$F77,"EXCEDE",ROUND($E77*Z77,2)))))</f>
        <v/>
      </c>
      <c r="AY77" s="59" t="str">
        <f>IF($C77="","",IF(AA$9="","",IF(AA77="","NO",IF(AA77&gt;$F77,"EXCEDE",ROUND($E77*AA77,2)))))</f>
        <v/>
      </c>
      <c r="AZ77" s="59" t="str">
        <f>IF($C77="","",IF(AB$9="","",IF(AB77="","NO",IF(AB77&gt;$F77,"EXCEDE",ROUND($E77*AB77,2)))))</f>
        <v/>
      </c>
      <c r="BA77" s="2"/>
      <c r="BB77" s="2"/>
      <c r="BC77" s="2"/>
      <c r="BE77" s="65" t="str">
        <f>IF(I77="","",($D77-I77)/$D77)</f>
        <v/>
      </c>
      <c r="BF77" s="65" t="str">
        <f>IF(J77="","",($D77-J77)/$D77)</f>
        <v/>
      </c>
      <c r="BG77" s="65" t="str">
        <f>IF(K77="","",($D77-K77)/$D77)</f>
        <v/>
      </c>
      <c r="BH77" s="65" t="str">
        <f>IF(L77="","",($D77-L77)/$D77)</f>
        <v/>
      </c>
      <c r="BI77" s="68" t="str">
        <f>IF(M77="","",($D77-M77)/$D77)</f>
        <v/>
      </c>
      <c r="BJ77" s="68" t="str">
        <f>IF(N77="","",($D77-N77)/$D77)</f>
        <v/>
      </c>
      <c r="BK77" s="68" t="str">
        <f>IF(O77="","",($D77-O77)/$D77)</f>
        <v/>
      </c>
      <c r="BL77" s="68" t="str">
        <f>IF(P77="","",($D77-P77)/$D77)</f>
        <v/>
      </c>
      <c r="BM77" s="68" t="str">
        <f>IF(Q77="","",($D77-Q77)/$D77)</f>
        <v/>
      </c>
      <c r="BN77" s="68" t="str">
        <f>IF(R77="","",($D77-R77)/$D77)</f>
        <v/>
      </c>
      <c r="BO77" s="68" t="str">
        <f>IF(S77="","",($D77-S77)/$D77)</f>
        <v/>
      </c>
      <c r="BP77" s="68" t="str">
        <f>IF(T77="","",($D77-T77)/$D77)</f>
        <v/>
      </c>
      <c r="BQ77" s="68" t="str">
        <f>IF(U77="","",($D77-U77)/$D77)</f>
        <v/>
      </c>
      <c r="BR77" s="68" t="str">
        <f>IF(V77="","",($D77-V77)/$D77)</f>
        <v/>
      </c>
      <c r="BS77" s="68" t="str">
        <f>IF(W77="","",($D77-W77)/$D77)</f>
        <v/>
      </c>
      <c r="BT77" s="68" t="str">
        <f>IF(X77="","",($D77-X77)/$D77)</f>
        <v/>
      </c>
      <c r="BU77" s="68" t="str">
        <f>IF(Y77="","",($D77-Y77)/$D77)</f>
        <v/>
      </c>
      <c r="BV77" s="68" t="str">
        <f>IF(Z77="","",($D77-Z77)/$D77)</f>
        <v/>
      </c>
      <c r="BW77" s="68" t="str">
        <f>IF(AA77="","",($D77-AA77)/$D77)</f>
        <v/>
      </c>
      <c r="BX77" s="68" t="str">
        <f>IF(AB77="","",($D77-AB77)/$D77)</f>
        <v/>
      </c>
    </row>
    <row r="78" spans="1:76" x14ac:dyDescent="0.25">
      <c r="A78" s="100"/>
      <c r="B78" s="99"/>
      <c r="C78" s="98"/>
      <c r="D78" s="51"/>
      <c r="E78" s="97"/>
      <c r="F78" s="92" t="str">
        <f>IF(C78="","",IF(D78="",MAX(I78:AB78),D78))</f>
        <v/>
      </c>
      <c r="G78" s="46" t="str">
        <f>IF(OR(E78="",F78=""),"",ROUND(E78*F78,2))</f>
        <v/>
      </c>
      <c r="H78" s="14" t="str">
        <f>IF(C78&lt;&gt;"",IF(OR(D78="",E78=""),"ERROR",""),"")</f>
        <v/>
      </c>
      <c r="I78" s="54"/>
      <c r="J78" s="54"/>
      <c r="K78" s="54"/>
      <c r="L78" s="54"/>
      <c r="M78" s="54"/>
      <c r="N78" s="54"/>
      <c r="O78" s="54"/>
      <c r="P78" s="54"/>
      <c r="Q78" s="54"/>
      <c r="R78" s="54"/>
      <c r="S78" s="54"/>
      <c r="T78" s="54"/>
      <c r="U78" s="54"/>
      <c r="V78" s="54"/>
      <c r="W78" s="54"/>
      <c r="X78" s="54"/>
      <c r="Y78" s="54"/>
      <c r="Z78" s="54"/>
      <c r="AA78" s="54"/>
      <c r="AB78" s="54"/>
      <c r="AC78" s="3"/>
      <c r="AD78" s="3"/>
      <c r="AE78" s="3"/>
      <c r="AF78" s="42" t="str">
        <f>IF(MIN(AG78:AZ78)=0,"",MIN(AG78:AZ78))</f>
        <v/>
      </c>
      <c r="AG78" s="59" t="str">
        <f>IF($C78="","",IF(I$9="","",IF(I78="","NO",IF(I78&gt;$F78,"EXCEDE",ROUND($E78*I78,2)))))</f>
        <v/>
      </c>
      <c r="AH78" s="59" t="str">
        <f>IF($C78="","",IF(J$9="","",IF(J78="","NO",IF(J78&gt;$F78,"EXCEDE",ROUND($E78*J78,2)))))</f>
        <v/>
      </c>
      <c r="AI78" s="59" t="str">
        <f>IF($C78="","",IF(K$9="","",IF(K78="","NO",IF(K78&gt;$F78,"EXCEDE",ROUND($E78*K78,2)))))</f>
        <v/>
      </c>
      <c r="AJ78" s="59" t="str">
        <f>IF($C78="","",IF(L$9="","",IF(L78="","NO",IF(L78&gt;$F78,"EXCEDE",ROUND($E78*L78,2)))))</f>
        <v/>
      </c>
      <c r="AK78" s="59" t="str">
        <f>IF($C78="","",IF(M$9="","",IF(M78="","NO",IF(M78&gt;$F78,"EXCEDE",ROUND($E78*M78,2)))))</f>
        <v/>
      </c>
      <c r="AL78" s="59" t="str">
        <f>IF($C78="","",IF(N$9="","",IF(N78="","NO",IF(N78&gt;$F78,"EXCEDE",ROUND($E78*N78,2)))))</f>
        <v/>
      </c>
      <c r="AM78" s="59" t="str">
        <f>IF($C78="","",IF(O$9="","",IF(O78="","NO",IF(O78&gt;$F78,"EXCEDE",ROUND($E78*O78,2)))))</f>
        <v/>
      </c>
      <c r="AN78" s="59" t="str">
        <f>IF($C78="","",IF(P$9="","",IF(P78="","NO",IF(P78&gt;$F78,"EXCEDE",ROUND($E78*P78,2)))))</f>
        <v/>
      </c>
      <c r="AO78" s="59" t="str">
        <f>IF($C78="","",IF(Q$9="","",IF(Q78="","NO",IF(Q78&gt;$F78,"EXCEDE",ROUND($E78*Q78,2)))))</f>
        <v/>
      </c>
      <c r="AP78" s="59" t="str">
        <f>IF($C78="","",IF(R$9="","",IF(R78="","NO",IF(R78&gt;$F78,"EXCEDE",ROUND($E78*R78,2)))))</f>
        <v/>
      </c>
      <c r="AQ78" s="59" t="str">
        <f>IF($C78="","",IF(S$9="","",IF(S78="","NO",IF(S78&gt;$F78,"EXCEDE",ROUND($E78*S78,2)))))</f>
        <v/>
      </c>
      <c r="AR78" s="59" t="str">
        <f>IF($C78="","",IF(T$9="","",IF(T78="","NO",IF(T78&gt;$F78,"EXCEDE",ROUND($E78*T78,2)))))</f>
        <v/>
      </c>
      <c r="AS78" s="59" t="str">
        <f>IF($C78="","",IF(U$9="","",IF(U78="","NO",IF(U78&gt;$F78,"EXCEDE",ROUND($E78*U78,2)))))</f>
        <v/>
      </c>
      <c r="AT78" s="59" t="str">
        <f>IF($C78="","",IF(V$9="","",IF(V78="","NO",IF(V78&gt;$F78,"EXCEDE",ROUND($E78*V78,2)))))</f>
        <v/>
      </c>
      <c r="AU78" s="59" t="str">
        <f>IF($C78="","",IF(W$9="","",IF(W78="","NO",IF(W78&gt;$F78,"EXCEDE",ROUND($E78*W78,2)))))</f>
        <v/>
      </c>
      <c r="AV78" s="59" t="str">
        <f>IF($C78="","",IF(X$9="","",IF(X78="","NO",IF(X78&gt;$F78,"EXCEDE",ROUND($E78*X78,2)))))</f>
        <v/>
      </c>
      <c r="AW78" s="59" t="str">
        <f>IF($C78="","",IF(Y$9="","",IF(Y78="","NO",IF(Y78&gt;$F78,"EXCEDE",ROUND($E78*Y78,2)))))</f>
        <v/>
      </c>
      <c r="AX78" s="59" t="str">
        <f>IF($C78="","",IF(Z$9="","",IF(Z78="","NO",IF(Z78&gt;$F78,"EXCEDE",ROUND($E78*Z78,2)))))</f>
        <v/>
      </c>
      <c r="AY78" s="59" t="str">
        <f>IF($C78="","",IF(AA$9="","",IF(AA78="","NO",IF(AA78&gt;$F78,"EXCEDE",ROUND($E78*AA78,2)))))</f>
        <v/>
      </c>
      <c r="AZ78" s="59" t="str">
        <f>IF($C78="","",IF(AB$9="","",IF(AB78="","NO",IF(AB78&gt;$F78,"EXCEDE",ROUND($E78*AB78,2)))))</f>
        <v/>
      </c>
      <c r="BA78" s="2"/>
      <c r="BB78" s="2"/>
      <c r="BC78" s="2"/>
      <c r="BE78" s="65" t="str">
        <f>IF(I78="","",($D78-I78)/$D78)</f>
        <v/>
      </c>
      <c r="BF78" s="65" t="str">
        <f>IF(J78="","",($D78-J78)/$D78)</f>
        <v/>
      </c>
      <c r="BG78" s="65" t="str">
        <f>IF(K78="","",($D78-K78)/$D78)</f>
        <v/>
      </c>
      <c r="BH78" s="65" t="str">
        <f>IF(L78="","",($D78-L78)/$D78)</f>
        <v/>
      </c>
      <c r="BI78" s="68" t="str">
        <f>IF(M78="","",($D78-M78)/$D78)</f>
        <v/>
      </c>
      <c r="BJ78" s="68" t="str">
        <f>IF(N78="","",($D78-N78)/$D78)</f>
        <v/>
      </c>
      <c r="BK78" s="68" t="str">
        <f>IF(O78="","",($D78-O78)/$D78)</f>
        <v/>
      </c>
      <c r="BL78" s="68" t="str">
        <f>IF(P78="","",($D78-P78)/$D78)</f>
        <v/>
      </c>
      <c r="BM78" s="68" t="str">
        <f>IF(Q78="","",($D78-Q78)/$D78)</f>
        <v/>
      </c>
      <c r="BN78" s="68" t="str">
        <f>IF(R78="","",($D78-R78)/$D78)</f>
        <v/>
      </c>
      <c r="BO78" s="68" t="str">
        <f>IF(S78="","",($D78-S78)/$D78)</f>
        <v/>
      </c>
      <c r="BP78" s="68" t="str">
        <f>IF(T78="","",($D78-T78)/$D78)</f>
        <v/>
      </c>
      <c r="BQ78" s="68" t="str">
        <f>IF(U78="","",($D78-U78)/$D78)</f>
        <v/>
      </c>
      <c r="BR78" s="68" t="str">
        <f>IF(V78="","",($D78-V78)/$D78)</f>
        <v/>
      </c>
      <c r="BS78" s="68" t="str">
        <f>IF(W78="","",($D78-W78)/$D78)</f>
        <v/>
      </c>
      <c r="BT78" s="68" t="str">
        <f>IF(X78="","",($D78-X78)/$D78)</f>
        <v/>
      </c>
      <c r="BU78" s="68" t="str">
        <f>IF(Y78="","",($D78-Y78)/$D78)</f>
        <v/>
      </c>
      <c r="BV78" s="68" t="str">
        <f>IF(Z78="","",($D78-Z78)/$D78)</f>
        <v/>
      </c>
      <c r="BW78" s="68" t="str">
        <f>IF(AA78="","",($D78-AA78)/$D78)</f>
        <v/>
      </c>
      <c r="BX78" s="68" t="str">
        <f>IF(AB78="","",($D78-AB78)/$D78)</f>
        <v/>
      </c>
    </row>
    <row r="79" spans="1:76" x14ac:dyDescent="0.25">
      <c r="A79" s="100"/>
      <c r="B79" s="99"/>
      <c r="C79" s="98"/>
      <c r="D79" s="51"/>
      <c r="E79" s="97"/>
      <c r="F79" s="92" t="str">
        <f>IF(C79="","",IF(D79="",MAX(I79:AB79),D79))</f>
        <v/>
      </c>
      <c r="G79" s="46" t="str">
        <f>IF(OR(E79="",F79=""),"",ROUND(E79*F79,2))</f>
        <v/>
      </c>
      <c r="H79" s="14" t="str">
        <f>IF(C79&lt;&gt;"",IF(OR(D79="",E79=""),"ERROR",""),"")</f>
        <v/>
      </c>
      <c r="I79" s="54"/>
      <c r="J79" s="54"/>
      <c r="K79" s="54"/>
      <c r="L79" s="54"/>
      <c r="M79" s="54"/>
      <c r="N79" s="54"/>
      <c r="O79" s="54"/>
      <c r="P79" s="54"/>
      <c r="Q79" s="54"/>
      <c r="R79" s="54"/>
      <c r="S79" s="54"/>
      <c r="T79" s="54"/>
      <c r="U79" s="54"/>
      <c r="V79" s="54"/>
      <c r="W79" s="54"/>
      <c r="X79" s="54"/>
      <c r="Y79" s="54"/>
      <c r="Z79" s="54"/>
      <c r="AA79" s="54"/>
      <c r="AB79" s="54"/>
      <c r="AC79" s="3"/>
      <c r="AD79" s="3"/>
      <c r="AE79" s="3"/>
      <c r="AF79" s="42" t="str">
        <f>IF(MIN(AG79:AZ79)=0,"",MIN(AG79:AZ79))</f>
        <v/>
      </c>
      <c r="AG79" s="59" t="str">
        <f>IF($C79="","",IF(I$9="","",IF(I79="","NO",IF(I79&gt;$F79,"EXCEDE",ROUND($E79*I79,2)))))</f>
        <v/>
      </c>
      <c r="AH79" s="59" t="str">
        <f>IF($C79="","",IF(J$9="","",IF(J79="","NO",IF(J79&gt;$F79,"EXCEDE",ROUND($E79*J79,2)))))</f>
        <v/>
      </c>
      <c r="AI79" s="59" t="str">
        <f>IF($C79="","",IF(K$9="","",IF(K79="","NO",IF(K79&gt;$F79,"EXCEDE",ROUND($E79*K79,2)))))</f>
        <v/>
      </c>
      <c r="AJ79" s="59" t="str">
        <f>IF($C79="","",IF(L$9="","",IF(L79="","NO",IF(L79&gt;$F79,"EXCEDE",ROUND($E79*L79,2)))))</f>
        <v/>
      </c>
      <c r="AK79" s="59" t="str">
        <f>IF($C79="","",IF(M$9="","",IF(M79="","NO",IF(M79&gt;$F79,"EXCEDE",ROUND($E79*M79,2)))))</f>
        <v/>
      </c>
      <c r="AL79" s="59" t="str">
        <f>IF($C79="","",IF(N$9="","",IF(N79="","NO",IF(N79&gt;$F79,"EXCEDE",ROUND($E79*N79,2)))))</f>
        <v/>
      </c>
      <c r="AM79" s="59" t="str">
        <f>IF($C79="","",IF(O$9="","",IF(O79="","NO",IF(O79&gt;$F79,"EXCEDE",ROUND($E79*O79,2)))))</f>
        <v/>
      </c>
      <c r="AN79" s="59" t="str">
        <f>IF($C79="","",IF(P$9="","",IF(P79="","NO",IF(P79&gt;$F79,"EXCEDE",ROUND($E79*P79,2)))))</f>
        <v/>
      </c>
      <c r="AO79" s="59" t="str">
        <f>IF($C79="","",IF(Q$9="","",IF(Q79="","NO",IF(Q79&gt;$F79,"EXCEDE",ROUND($E79*Q79,2)))))</f>
        <v/>
      </c>
      <c r="AP79" s="59" t="str">
        <f>IF($C79="","",IF(R$9="","",IF(R79="","NO",IF(R79&gt;$F79,"EXCEDE",ROUND($E79*R79,2)))))</f>
        <v/>
      </c>
      <c r="AQ79" s="59" t="str">
        <f>IF($C79="","",IF(S$9="","",IF(S79="","NO",IF(S79&gt;$F79,"EXCEDE",ROUND($E79*S79,2)))))</f>
        <v/>
      </c>
      <c r="AR79" s="59" t="str">
        <f>IF($C79="","",IF(T$9="","",IF(T79="","NO",IF(T79&gt;$F79,"EXCEDE",ROUND($E79*T79,2)))))</f>
        <v/>
      </c>
      <c r="AS79" s="59" t="str">
        <f>IF($C79="","",IF(U$9="","",IF(U79="","NO",IF(U79&gt;$F79,"EXCEDE",ROUND($E79*U79,2)))))</f>
        <v/>
      </c>
      <c r="AT79" s="59" t="str">
        <f>IF($C79="","",IF(V$9="","",IF(V79="","NO",IF(V79&gt;$F79,"EXCEDE",ROUND($E79*V79,2)))))</f>
        <v/>
      </c>
      <c r="AU79" s="59" t="str">
        <f>IF($C79="","",IF(W$9="","",IF(W79="","NO",IF(W79&gt;$F79,"EXCEDE",ROUND($E79*W79,2)))))</f>
        <v/>
      </c>
      <c r="AV79" s="59" t="str">
        <f>IF($C79="","",IF(X$9="","",IF(X79="","NO",IF(X79&gt;$F79,"EXCEDE",ROUND($E79*X79,2)))))</f>
        <v/>
      </c>
      <c r="AW79" s="59" t="str">
        <f>IF($C79="","",IF(Y$9="","",IF(Y79="","NO",IF(Y79&gt;$F79,"EXCEDE",ROUND($E79*Y79,2)))))</f>
        <v/>
      </c>
      <c r="AX79" s="59" t="str">
        <f>IF($C79="","",IF(Z$9="","",IF(Z79="","NO",IF(Z79&gt;$F79,"EXCEDE",ROUND($E79*Z79,2)))))</f>
        <v/>
      </c>
      <c r="AY79" s="59" t="str">
        <f>IF($C79="","",IF(AA$9="","",IF(AA79="","NO",IF(AA79&gt;$F79,"EXCEDE",ROUND($E79*AA79,2)))))</f>
        <v/>
      </c>
      <c r="AZ79" s="59" t="str">
        <f>IF($C79="","",IF(AB$9="","",IF(AB79="","NO",IF(AB79&gt;$F79,"EXCEDE",ROUND($E79*AB79,2)))))</f>
        <v/>
      </c>
      <c r="BA79" s="2"/>
      <c r="BB79" s="2"/>
      <c r="BC79" s="2"/>
      <c r="BE79" s="65" t="str">
        <f>IF(I79="","",($D79-I79)/$D79)</f>
        <v/>
      </c>
      <c r="BF79" s="65" t="str">
        <f>IF(J79="","",($D79-J79)/$D79)</f>
        <v/>
      </c>
      <c r="BG79" s="65" t="str">
        <f>IF(K79="","",($D79-K79)/$D79)</f>
        <v/>
      </c>
      <c r="BH79" s="65" t="str">
        <f>IF(L79="","",($D79-L79)/$D79)</f>
        <v/>
      </c>
      <c r="BI79" s="68" t="str">
        <f>IF(M79="","",($D79-M79)/$D79)</f>
        <v/>
      </c>
      <c r="BJ79" s="68" t="str">
        <f>IF(N79="","",($D79-N79)/$D79)</f>
        <v/>
      </c>
      <c r="BK79" s="68" t="str">
        <f>IF(O79="","",($D79-O79)/$D79)</f>
        <v/>
      </c>
      <c r="BL79" s="68" t="str">
        <f>IF(P79="","",($D79-P79)/$D79)</f>
        <v/>
      </c>
      <c r="BM79" s="68" t="str">
        <f>IF(Q79="","",($D79-Q79)/$D79)</f>
        <v/>
      </c>
      <c r="BN79" s="68" t="str">
        <f>IF(R79="","",($D79-R79)/$D79)</f>
        <v/>
      </c>
      <c r="BO79" s="68" t="str">
        <f>IF(S79="","",($D79-S79)/$D79)</f>
        <v/>
      </c>
      <c r="BP79" s="68" t="str">
        <f>IF(T79="","",($D79-T79)/$D79)</f>
        <v/>
      </c>
      <c r="BQ79" s="68" t="str">
        <f>IF(U79="","",($D79-U79)/$D79)</f>
        <v/>
      </c>
      <c r="BR79" s="68" t="str">
        <f>IF(V79="","",($D79-V79)/$D79)</f>
        <v/>
      </c>
      <c r="BS79" s="68" t="str">
        <f>IF(W79="","",($D79-W79)/$D79)</f>
        <v/>
      </c>
      <c r="BT79" s="68" t="str">
        <f>IF(X79="","",($D79-X79)/$D79)</f>
        <v/>
      </c>
      <c r="BU79" s="68" t="str">
        <f>IF(Y79="","",($D79-Y79)/$D79)</f>
        <v/>
      </c>
      <c r="BV79" s="68" t="str">
        <f>IF(Z79="","",($D79-Z79)/$D79)</f>
        <v/>
      </c>
      <c r="BW79" s="68" t="str">
        <f>IF(AA79="","",($D79-AA79)/$D79)</f>
        <v/>
      </c>
      <c r="BX79" s="68" t="str">
        <f>IF(AB79="","",($D79-AB79)/$D79)</f>
        <v/>
      </c>
    </row>
    <row r="80" spans="1:76" x14ac:dyDescent="0.25">
      <c r="A80" s="100"/>
      <c r="B80" s="99"/>
      <c r="C80" s="98"/>
      <c r="D80" s="51"/>
      <c r="E80" s="97"/>
      <c r="F80" s="92" t="str">
        <f>IF(C80="","",IF(D80="",MAX(I80:AB80),D80))</f>
        <v/>
      </c>
      <c r="G80" s="46" t="str">
        <f>IF(OR(E80="",F80=""),"",ROUND(E80*F80,2))</f>
        <v/>
      </c>
      <c r="H80" s="14" t="str">
        <f>IF(C80&lt;&gt;"",IF(OR(D80="",E80=""),"ERROR",""),"")</f>
        <v/>
      </c>
      <c r="I80" s="54"/>
      <c r="J80" s="54"/>
      <c r="K80" s="54"/>
      <c r="L80" s="54"/>
      <c r="M80" s="54"/>
      <c r="N80" s="54"/>
      <c r="O80" s="54"/>
      <c r="P80" s="54"/>
      <c r="Q80" s="54"/>
      <c r="R80" s="54"/>
      <c r="S80" s="54"/>
      <c r="T80" s="54"/>
      <c r="U80" s="54"/>
      <c r="V80" s="54"/>
      <c r="W80" s="54"/>
      <c r="X80" s="54"/>
      <c r="Y80" s="54"/>
      <c r="Z80" s="54"/>
      <c r="AA80" s="54"/>
      <c r="AB80" s="54"/>
      <c r="AC80" s="3"/>
      <c r="AD80" s="3"/>
      <c r="AE80" s="3"/>
      <c r="AF80" s="42" t="str">
        <f>IF(MIN(AG80:AZ80)=0,"",MIN(AG80:AZ80))</f>
        <v/>
      </c>
      <c r="AG80" s="59" t="str">
        <f>IF($C80="","",IF(I$9="","",IF(I80="","NO",IF(I80&gt;$F80,"EXCEDE",ROUND($E80*I80,2)))))</f>
        <v/>
      </c>
      <c r="AH80" s="59" t="str">
        <f>IF($C80="","",IF(J$9="","",IF(J80="","NO",IF(J80&gt;$F80,"EXCEDE",ROUND($E80*J80,2)))))</f>
        <v/>
      </c>
      <c r="AI80" s="59" t="str">
        <f>IF($C80="","",IF(K$9="","",IF(K80="","NO",IF(K80&gt;$F80,"EXCEDE",ROUND($E80*K80,2)))))</f>
        <v/>
      </c>
      <c r="AJ80" s="59" t="str">
        <f>IF($C80="","",IF(L$9="","",IF(L80="","NO",IF(L80&gt;$F80,"EXCEDE",ROUND($E80*L80,2)))))</f>
        <v/>
      </c>
      <c r="AK80" s="59" t="str">
        <f>IF($C80="","",IF(M$9="","",IF(M80="","NO",IF(M80&gt;$F80,"EXCEDE",ROUND($E80*M80,2)))))</f>
        <v/>
      </c>
      <c r="AL80" s="59" t="str">
        <f>IF($C80="","",IF(N$9="","",IF(N80="","NO",IF(N80&gt;$F80,"EXCEDE",ROUND($E80*N80,2)))))</f>
        <v/>
      </c>
      <c r="AM80" s="59" t="str">
        <f>IF($C80="","",IF(O$9="","",IF(O80="","NO",IF(O80&gt;$F80,"EXCEDE",ROUND($E80*O80,2)))))</f>
        <v/>
      </c>
      <c r="AN80" s="59" t="str">
        <f>IF($C80="","",IF(P$9="","",IF(P80="","NO",IF(P80&gt;$F80,"EXCEDE",ROUND($E80*P80,2)))))</f>
        <v/>
      </c>
      <c r="AO80" s="59" t="str">
        <f>IF($C80="","",IF(Q$9="","",IF(Q80="","NO",IF(Q80&gt;$F80,"EXCEDE",ROUND($E80*Q80,2)))))</f>
        <v/>
      </c>
      <c r="AP80" s="59" t="str">
        <f>IF($C80="","",IF(R$9="","",IF(R80="","NO",IF(R80&gt;$F80,"EXCEDE",ROUND($E80*R80,2)))))</f>
        <v/>
      </c>
      <c r="AQ80" s="59" t="str">
        <f>IF($C80="","",IF(S$9="","",IF(S80="","NO",IF(S80&gt;$F80,"EXCEDE",ROUND($E80*S80,2)))))</f>
        <v/>
      </c>
      <c r="AR80" s="59" t="str">
        <f>IF($C80="","",IF(T$9="","",IF(T80="","NO",IF(T80&gt;$F80,"EXCEDE",ROUND($E80*T80,2)))))</f>
        <v/>
      </c>
      <c r="AS80" s="59" t="str">
        <f>IF($C80="","",IF(U$9="","",IF(U80="","NO",IF(U80&gt;$F80,"EXCEDE",ROUND($E80*U80,2)))))</f>
        <v/>
      </c>
      <c r="AT80" s="59" t="str">
        <f>IF($C80="","",IF(V$9="","",IF(V80="","NO",IF(V80&gt;$F80,"EXCEDE",ROUND($E80*V80,2)))))</f>
        <v/>
      </c>
      <c r="AU80" s="59" t="str">
        <f>IF($C80="","",IF(W$9="","",IF(W80="","NO",IF(W80&gt;$F80,"EXCEDE",ROUND($E80*W80,2)))))</f>
        <v/>
      </c>
      <c r="AV80" s="59" t="str">
        <f>IF($C80="","",IF(X$9="","",IF(X80="","NO",IF(X80&gt;$F80,"EXCEDE",ROUND($E80*X80,2)))))</f>
        <v/>
      </c>
      <c r="AW80" s="59" t="str">
        <f>IF($C80="","",IF(Y$9="","",IF(Y80="","NO",IF(Y80&gt;$F80,"EXCEDE",ROUND($E80*Y80,2)))))</f>
        <v/>
      </c>
      <c r="AX80" s="59" t="str">
        <f>IF($C80="","",IF(Z$9="","",IF(Z80="","NO",IF(Z80&gt;$F80,"EXCEDE",ROUND($E80*Z80,2)))))</f>
        <v/>
      </c>
      <c r="AY80" s="59" t="str">
        <f>IF($C80="","",IF(AA$9="","",IF(AA80="","NO",IF(AA80&gt;$F80,"EXCEDE",ROUND($E80*AA80,2)))))</f>
        <v/>
      </c>
      <c r="AZ80" s="59" t="str">
        <f>IF($C80="","",IF(AB$9="","",IF(AB80="","NO",IF(AB80&gt;$F80,"EXCEDE",ROUND($E80*AB80,2)))))</f>
        <v/>
      </c>
      <c r="BA80" s="2"/>
      <c r="BB80" s="2"/>
      <c r="BC80" s="2"/>
      <c r="BE80" s="65" t="str">
        <f>IF(I80="","",($D80-I80)/$D80)</f>
        <v/>
      </c>
      <c r="BF80" s="65" t="str">
        <f>IF(J80="","",($D80-J80)/$D80)</f>
        <v/>
      </c>
      <c r="BG80" s="65" t="str">
        <f>IF(K80="","",($D80-K80)/$D80)</f>
        <v/>
      </c>
      <c r="BH80" s="65" t="str">
        <f>IF(L80="","",($D80-L80)/$D80)</f>
        <v/>
      </c>
      <c r="BI80" s="68" t="str">
        <f>IF(M80="","",($D80-M80)/$D80)</f>
        <v/>
      </c>
      <c r="BJ80" s="68" t="str">
        <f>IF(N80="","",($D80-N80)/$D80)</f>
        <v/>
      </c>
      <c r="BK80" s="68" t="str">
        <f>IF(O80="","",($D80-O80)/$D80)</f>
        <v/>
      </c>
      <c r="BL80" s="68" t="str">
        <f>IF(P80="","",($D80-P80)/$D80)</f>
        <v/>
      </c>
      <c r="BM80" s="68" t="str">
        <f>IF(Q80="","",($D80-Q80)/$D80)</f>
        <v/>
      </c>
      <c r="BN80" s="68" t="str">
        <f>IF(R80="","",($D80-R80)/$D80)</f>
        <v/>
      </c>
      <c r="BO80" s="68" t="str">
        <f>IF(S80="","",($D80-S80)/$D80)</f>
        <v/>
      </c>
      <c r="BP80" s="68" t="str">
        <f>IF(T80="","",($D80-T80)/$D80)</f>
        <v/>
      </c>
      <c r="BQ80" s="68" t="str">
        <f>IF(U80="","",($D80-U80)/$D80)</f>
        <v/>
      </c>
      <c r="BR80" s="68" t="str">
        <f>IF(V80="","",($D80-V80)/$D80)</f>
        <v/>
      </c>
      <c r="BS80" s="68" t="str">
        <f>IF(W80="","",($D80-W80)/$D80)</f>
        <v/>
      </c>
      <c r="BT80" s="68" t="str">
        <f>IF(X80="","",($D80-X80)/$D80)</f>
        <v/>
      </c>
      <c r="BU80" s="68" t="str">
        <f>IF(Y80="","",($D80-Y80)/$D80)</f>
        <v/>
      </c>
      <c r="BV80" s="68" t="str">
        <f>IF(Z80="","",($D80-Z80)/$D80)</f>
        <v/>
      </c>
      <c r="BW80" s="68" t="str">
        <f>IF(AA80="","",($D80-AA80)/$D80)</f>
        <v/>
      </c>
      <c r="BX80" s="68" t="str">
        <f>IF(AB80="","",($D80-AB80)/$D80)</f>
        <v/>
      </c>
    </row>
    <row r="81" spans="1:76" x14ac:dyDescent="0.25">
      <c r="A81" s="100"/>
      <c r="B81" s="99"/>
      <c r="C81" s="98"/>
      <c r="D81" s="51"/>
      <c r="E81" s="97"/>
      <c r="F81" s="92" t="str">
        <f>IF(C81="","",IF(D81="",MAX(I81:AB81),D81))</f>
        <v/>
      </c>
      <c r="G81" s="46" t="str">
        <f>IF(OR(E81="",F81=""),"",ROUND(E81*F81,2))</f>
        <v/>
      </c>
      <c r="H81" s="14" t="str">
        <f>IF(C81&lt;&gt;"",IF(OR(D81="",E81=""),"ERROR",""),"")</f>
        <v/>
      </c>
      <c r="I81" s="54"/>
      <c r="J81" s="54"/>
      <c r="K81" s="54"/>
      <c r="L81" s="54"/>
      <c r="M81" s="54"/>
      <c r="N81" s="54"/>
      <c r="O81" s="54"/>
      <c r="P81" s="54"/>
      <c r="Q81" s="54"/>
      <c r="R81" s="54"/>
      <c r="S81" s="54"/>
      <c r="T81" s="54"/>
      <c r="U81" s="54"/>
      <c r="V81" s="54"/>
      <c r="W81" s="54"/>
      <c r="X81" s="54"/>
      <c r="Y81" s="54"/>
      <c r="Z81" s="54"/>
      <c r="AA81" s="54"/>
      <c r="AB81" s="54"/>
      <c r="AC81" s="3"/>
      <c r="AD81" s="3"/>
      <c r="AE81" s="3"/>
      <c r="AF81" s="42" t="str">
        <f>IF(MIN(AG81:AZ81)=0,"",MIN(AG81:AZ81))</f>
        <v/>
      </c>
      <c r="AG81" s="59" t="str">
        <f>IF($C81="","",IF(I$9="","",IF(I81="","NO",IF(I81&gt;$F81,"EXCEDE",ROUND($E81*I81,2)))))</f>
        <v/>
      </c>
      <c r="AH81" s="59" t="str">
        <f>IF($C81="","",IF(J$9="","",IF(J81="","NO",IF(J81&gt;$F81,"EXCEDE",ROUND($E81*J81,2)))))</f>
        <v/>
      </c>
      <c r="AI81" s="59" t="str">
        <f>IF($C81="","",IF(K$9="","",IF(K81="","NO",IF(K81&gt;$F81,"EXCEDE",ROUND($E81*K81,2)))))</f>
        <v/>
      </c>
      <c r="AJ81" s="59" t="str">
        <f>IF($C81="","",IF(L$9="","",IF(L81="","NO",IF(L81&gt;$F81,"EXCEDE",ROUND($E81*L81,2)))))</f>
        <v/>
      </c>
      <c r="AK81" s="59" t="str">
        <f>IF($C81="","",IF(M$9="","",IF(M81="","NO",IF(M81&gt;$F81,"EXCEDE",ROUND($E81*M81,2)))))</f>
        <v/>
      </c>
      <c r="AL81" s="59" t="str">
        <f>IF($C81="","",IF(N$9="","",IF(N81="","NO",IF(N81&gt;$F81,"EXCEDE",ROUND($E81*N81,2)))))</f>
        <v/>
      </c>
      <c r="AM81" s="59" t="str">
        <f>IF($C81="","",IF(O$9="","",IF(O81="","NO",IF(O81&gt;$F81,"EXCEDE",ROUND($E81*O81,2)))))</f>
        <v/>
      </c>
      <c r="AN81" s="59" t="str">
        <f>IF($C81="","",IF(P$9="","",IF(P81="","NO",IF(P81&gt;$F81,"EXCEDE",ROUND($E81*P81,2)))))</f>
        <v/>
      </c>
      <c r="AO81" s="59" t="str">
        <f>IF($C81="","",IF(Q$9="","",IF(Q81="","NO",IF(Q81&gt;$F81,"EXCEDE",ROUND($E81*Q81,2)))))</f>
        <v/>
      </c>
      <c r="AP81" s="59" t="str">
        <f>IF($C81="","",IF(R$9="","",IF(R81="","NO",IF(R81&gt;$F81,"EXCEDE",ROUND($E81*R81,2)))))</f>
        <v/>
      </c>
      <c r="AQ81" s="59" t="str">
        <f>IF($C81="","",IF(S$9="","",IF(S81="","NO",IF(S81&gt;$F81,"EXCEDE",ROUND($E81*S81,2)))))</f>
        <v/>
      </c>
      <c r="AR81" s="59" t="str">
        <f>IF($C81="","",IF(T$9="","",IF(T81="","NO",IF(T81&gt;$F81,"EXCEDE",ROUND($E81*T81,2)))))</f>
        <v/>
      </c>
      <c r="AS81" s="59" t="str">
        <f>IF($C81="","",IF(U$9="","",IF(U81="","NO",IF(U81&gt;$F81,"EXCEDE",ROUND($E81*U81,2)))))</f>
        <v/>
      </c>
      <c r="AT81" s="59" t="str">
        <f>IF($C81="","",IF(V$9="","",IF(V81="","NO",IF(V81&gt;$F81,"EXCEDE",ROUND($E81*V81,2)))))</f>
        <v/>
      </c>
      <c r="AU81" s="59" t="str">
        <f>IF($C81="","",IF(W$9="","",IF(W81="","NO",IF(W81&gt;$F81,"EXCEDE",ROUND($E81*W81,2)))))</f>
        <v/>
      </c>
      <c r="AV81" s="59" t="str">
        <f>IF($C81="","",IF(X$9="","",IF(X81="","NO",IF(X81&gt;$F81,"EXCEDE",ROUND($E81*X81,2)))))</f>
        <v/>
      </c>
      <c r="AW81" s="59" t="str">
        <f>IF($C81="","",IF(Y$9="","",IF(Y81="","NO",IF(Y81&gt;$F81,"EXCEDE",ROUND($E81*Y81,2)))))</f>
        <v/>
      </c>
      <c r="AX81" s="59" t="str">
        <f>IF($C81="","",IF(Z$9="","",IF(Z81="","NO",IF(Z81&gt;$F81,"EXCEDE",ROUND($E81*Z81,2)))))</f>
        <v/>
      </c>
      <c r="AY81" s="59" t="str">
        <f>IF($C81="","",IF(AA$9="","",IF(AA81="","NO",IF(AA81&gt;$F81,"EXCEDE",ROUND($E81*AA81,2)))))</f>
        <v/>
      </c>
      <c r="AZ81" s="59" t="str">
        <f>IF($C81="","",IF(AB$9="","",IF(AB81="","NO",IF(AB81&gt;$F81,"EXCEDE",ROUND($E81*AB81,2)))))</f>
        <v/>
      </c>
      <c r="BA81" s="2"/>
      <c r="BB81" s="2"/>
      <c r="BC81" s="2"/>
      <c r="BE81" s="65" t="str">
        <f>IF(I81="","",($D81-I81)/$D81)</f>
        <v/>
      </c>
      <c r="BF81" s="65" t="str">
        <f>IF(J81="","",($D81-J81)/$D81)</f>
        <v/>
      </c>
      <c r="BG81" s="65" t="str">
        <f>IF(K81="","",($D81-K81)/$D81)</f>
        <v/>
      </c>
      <c r="BH81" s="65" t="str">
        <f>IF(L81="","",($D81-L81)/$D81)</f>
        <v/>
      </c>
      <c r="BI81" s="68" t="str">
        <f>IF(M81="","",($D81-M81)/$D81)</f>
        <v/>
      </c>
      <c r="BJ81" s="68" t="str">
        <f>IF(N81="","",($D81-N81)/$D81)</f>
        <v/>
      </c>
      <c r="BK81" s="68" t="str">
        <f>IF(O81="","",($D81-O81)/$D81)</f>
        <v/>
      </c>
      <c r="BL81" s="68" t="str">
        <f>IF(P81="","",($D81-P81)/$D81)</f>
        <v/>
      </c>
      <c r="BM81" s="68" t="str">
        <f>IF(Q81="","",($D81-Q81)/$D81)</f>
        <v/>
      </c>
      <c r="BN81" s="68" t="str">
        <f>IF(R81="","",($D81-R81)/$D81)</f>
        <v/>
      </c>
      <c r="BO81" s="68" t="str">
        <f>IF(S81="","",($D81-S81)/$D81)</f>
        <v/>
      </c>
      <c r="BP81" s="68" t="str">
        <f>IF(T81="","",($D81-T81)/$D81)</f>
        <v/>
      </c>
      <c r="BQ81" s="68" t="str">
        <f>IF(U81="","",($D81-U81)/$D81)</f>
        <v/>
      </c>
      <c r="BR81" s="68" t="str">
        <f>IF(V81="","",($D81-V81)/$D81)</f>
        <v/>
      </c>
      <c r="BS81" s="68" t="str">
        <f>IF(W81="","",($D81-W81)/$D81)</f>
        <v/>
      </c>
      <c r="BT81" s="68" t="str">
        <f>IF(X81="","",($D81-X81)/$D81)</f>
        <v/>
      </c>
      <c r="BU81" s="68" t="str">
        <f>IF(Y81="","",($D81-Y81)/$D81)</f>
        <v/>
      </c>
      <c r="BV81" s="68" t="str">
        <f>IF(Z81="","",($D81-Z81)/$D81)</f>
        <v/>
      </c>
      <c r="BW81" s="68" t="str">
        <f>IF(AA81="","",($D81-AA81)/$D81)</f>
        <v/>
      </c>
      <c r="BX81" s="68" t="str">
        <f>IF(AB81="","",($D81-AB81)/$D81)</f>
        <v/>
      </c>
    </row>
    <row r="82" spans="1:76" x14ac:dyDescent="0.25">
      <c r="A82" s="100"/>
      <c r="B82" s="99"/>
      <c r="C82" s="98"/>
      <c r="D82" s="51"/>
      <c r="E82" s="97"/>
      <c r="F82" s="92" t="str">
        <f>IF(C82="","",IF(D82="",MAX(I82:AB82),D82))</f>
        <v/>
      </c>
      <c r="G82" s="46" t="str">
        <f>IF(OR(E82="",F82=""),"",ROUND(E82*F82,2))</f>
        <v/>
      </c>
      <c r="H82" s="14" t="str">
        <f>IF(C82&lt;&gt;"",IF(OR(D82="",E82=""),"ERROR",""),"")</f>
        <v/>
      </c>
      <c r="I82" s="54"/>
      <c r="J82" s="54"/>
      <c r="K82" s="54"/>
      <c r="L82" s="54"/>
      <c r="M82" s="54"/>
      <c r="N82" s="54"/>
      <c r="O82" s="54"/>
      <c r="P82" s="54"/>
      <c r="Q82" s="54"/>
      <c r="R82" s="54"/>
      <c r="S82" s="54"/>
      <c r="T82" s="54"/>
      <c r="U82" s="54"/>
      <c r="V82" s="54"/>
      <c r="W82" s="54"/>
      <c r="X82" s="54"/>
      <c r="Y82" s="54"/>
      <c r="Z82" s="54"/>
      <c r="AA82" s="54"/>
      <c r="AB82" s="54"/>
      <c r="AC82" s="3"/>
      <c r="AD82" s="3"/>
      <c r="AE82" s="3"/>
      <c r="AF82" s="42" t="str">
        <f>IF(MIN(AG82:AZ82)=0,"",MIN(AG82:AZ82))</f>
        <v/>
      </c>
      <c r="AG82" s="59" t="str">
        <f>IF($C82="","",IF(I$9="","",IF(I82="","NO",IF(I82&gt;$F82,"EXCEDE",ROUND($E82*I82,2)))))</f>
        <v/>
      </c>
      <c r="AH82" s="59" t="str">
        <f>IF($C82="","",IF(J$9="","",IF(J82="","NO",IF(J82&gt;$F82,"EXCEDE",ROUND($E82*J82,2)))))</f>
        <v/>
      </c>
      <c r="AI82" s="59" t="str">
        <f>IF($C82="","",IF(K$9="","",IF(K82="","NO",IF(K82&gt;$F82,"EXCEDE",ROUND($E82*K82,2)))))</f>
        <v/>
      </c>
      <c r="AJ82" s="59" t="str">
        <f>IF($C82="","",IF(L$9="","",IF(L82="","NO",IF(L82&gt;$F82,"EXCEDE",ROUND($E82*L82,2)))))</f>
        <v/>
      </c>
      <c r="AK82" s="59" t="str">
        <f>IF($C82="","",IF(M$9="","",IF(M82="","NO",IF(M82&gt;$F82,"EXCEDE",ROUND($E82*M82,2)))))</f>
        <v/>
      </c>
      <c r="AL82" s="59" t="str">
        <f>IF($C82="","",IF(N$9="","",IF(N82="","NO",IF(N82&gt;$F82,"EXCEDE",ROUND($E82*N82,2)))))</f>
        <v/>
      </c>
      <c r="AM82" s="59" t="str">
        <f>IF($C82="","",IF(O$9="","",IF(O82="","NO",IF(O82&gt;$F82,"EXCEDE",ROUND($E82*O82,2)))))</f>
        <v/>
      </c>
      <c r="AN82" s="59" t="str">
        <f>IF($C82="","",IF(P$9="","",IF(P82="","NO",IF(P82&gt;$F82,"EXCEDE",ROUND($E82*P82,2)))))</f>
        <v/>
      </c>
      <c r="AO82" s="59" t="str">
        <f>IF($C82="","",IF(Q$9="","",IF(Q82="","NO",IF(Q82&gt;$F82,"EXCEDE",ROUND($E82*Q82,2)))))</f>
        <v/>
      </c>
      <c r="AP82" s="59" t="str">
        <f>IF($C82="","",IF(R$9="","",IF(R82="","NO",IF(R82&gt;$F82,"EXCEDE",ROUND($E82*R82,2)))))</f>
        <v/>
      </c>
      <c r="AQ82" s="59" t="str">
        <f>IF($C82="","",IF(S$9="","",IF(S82="","NO",IF(S82&gt;$F82,"EXCEDE",ROUND($E82*S82,2)))))</f>
        <v/>
      </c>
      <c r="AR82" s="59" t="str">
        <f>IF($C82="","",IF(T$9="","",IF(T82="","NO",IF(T82&gt;$F82,"EXCEDE",ROUND($E82*T82,2)))))</f>
        <v/>
      </c>
      <c r="AS82" s="59" t="str">
        <f>IF($C82="","",IF(U$9="","",IF(U82="","NO",IF(U82&gt;$F82,"EXCEDE",ROUND($E82*U82,2)))))</f>
        <v/>
      </c>
      <c r="AT82" s="59" t="str">
        <f>IF($C82="","",IF(V$9="","",IF(V82="","NO",IF(V82&gt;$F82,"EXCEDE",ROUND($E82*V82,2)))))</f>
        <v/>
      </c>
      <c r="AU82" s="59" t="str">
        <f>IF($C82="","",IF(W$9="","",IF(W82="","NO",IF(W82&gt;$F82,"EXCEDE",ROUND($E82*W82,2)))))</f>
        <v/>
      </c>
      <c r="AV82" s="59" t="str">
        <f>IF($C82="","",IF(X$9="","",IF(X82="","NO",IF(X82&gt;$F82,"EXCEDE",ROUND($E82*X82,2)))))</f>
        <v/>
      </c>
      <c r="AW82" s="59" t="str">
        <f>IF($C82="","",IF(Y$9="","",IF(Y82="","NO",IF(Y82&gt;$F82,"EXCEDE",ROUND($E82*Y82,2)))))</f>
        <v/>
      </c>
      <c r="AX82" s="59" t="str">
        <f>IF($C82="","",IF(Z$9="","",IF(Z82="","NO",IF(Z82&gt;$F82,"EXCEDE",ROUND($E82*Z82,2)))))</f>
        <v/>
      </c>
      <c r="AY82" s="59" t="str">
        <f>IF($C82="","",IF(AA$9="","",IF(AA82="","NO",IF(AA82&gt;$F82,"EXCEDE",ROUND($E82*AA82,2)))))</f>
        <v/>
      </c>
      <c r="AZ82" s="59" t="str">
        <f>IF($C82="","",IF(AB$9="","",IF(AB82="","NO",IF(AB82&gt;$F82,"EXCEDE",ROUND($E82*AB82,2)))))</f>
        <v/>
      </c>
      <c r="BA82" s="2"/>
      <c r="BB82" s="2"/>
      <c r="BC82" s="2"/>
      <c r="BE82" s="65" t="str">
        <f>IF(I82="","",($D82-I82)/$D82)</f>
        <v/>
      </c>
      <c r="BF82" s="65" t="str">
        <f>IF(J82="","",($D82-J82)/$D82)</f>
        <v/>
      </c>
      <c r="BG82" s="65" t="str">
        <f>IF(K82="","",($D82-K82)/$D82)</f>
        <v/>
      </c>
      <c r="BH82" s="65" t="str">
        <f>IF(L82="","",($D82-L82)/$D82)</f>
        <v/>
      </c>
      <c r="BI82" s="68" t="str">
        <f>IF(M82="","",($D82-M82)/$D82)</f>
        <v/>
      </c>
      <c r="BJ82" s="68" t="str">
        <f>IF(N82="","",($D82-N82)/$D82)</f>
        <v/>
      </c>
      <c r="BK82" s="68" t="str">
        <f>IF(O82="","",($D82-O82)/$D82)</f>
        <v/>
      </c>
      <c r="BL82" s="68" t="str">
        <f>IF(P82="","",($D82-P82)/$D82)</f>
        <v/>
      </c>
      <c r="BM82" s="68" t="str">
        <f>IF(Q82="","",($D82-Q82)/$D82)</f>
        <v/>
      </c>
      <c r="BN82" s="68" t="str">
        <f>IF(R82="","",($D82-R82)/$D82)</f>
        <v/>
      </c>
      <c r="BO82" s="68" t="str">
        <f>IF(S82="","",($D82-S82)/$D82)</f>
        <v/>
      </c>
      <c r="BP82" s="68" t="str">
        <f>IF(T82="","",($D82-T82)/$D82)</f>
        <v/>
      </c>
      <c r="BQ82" s="68" t="str">
        <f>IF(U82="","",($D82-U82)/$D82)</f>
        <v/>
      </c>
      <c r="BR82" s="68" t="str">
        <f>IF(V82="","",($D82-V82)/$D82)</f>
        <v/>
      </c>
      <c r="BS82" s="68" t="str">
        <f>IF(W82="","",($D82-W82)/$D82)</f>
        <v/>
      </c>
      <c r="BT82" s="68" t="str">
        <f>IF(X82="","",($D82-X82)/$D82)</f>
        <v/>
      </c>
      <c r="BU82" s="68" t="str">
        <f>IF(Y82="","",($D82-Y82)/$D82)</f>
        <v/>
      </c>
      <c r="BV82" s="68" t="str">
        <f>IF(Z82="","",($D82-Z82)/$D82)</f>
        <v/>
      </c>
      <c r="BW82" s="68" t="str">
        <f>IF(AA82="","",($D82-AA82)/$D82)</f>
        <v/>
      </c>
      <c r="BX82" s="68" t="str">
        <f>IF(AB82="","",($D82-AB82)/$D82)</f>
        <v/>
      </c>
    </row>
    <row r="83" spans="1:76" x14ac:dyDescent="0.25">
      <c r="A83" s="100"/>
      <c r="B83" s="99"/>
      <c r="C83" s="98"/>
      <c r="D83" s="51"/>
      <c r="E83" s="97"/>
      <c r="F83" s="92" t="str">
        <f>IF(C83="","",IF(D83="",MAX(I83:AB83),D83))</f>
        <v/>
      </c>
      <c r="G83" s="46" t="str">
        <f>IF(OR(E83="",F83=""),"",ROUND(E83*F83,2))</f>
        <v/>
      </c>
      <c r="H83" s="14" t="str">
        <f>IF(C83&lt;&gt;"",IF(OR(D83="",E83=""),"ERROR",""),"")</f>
        <v/>
      </c>
      <c r="I83" s="54"/>
      <c r="J83" s="54"/>
      <c r="K83" s="54"/>
      <c r="L83" s="54"/>
      <c r="M83" s="54"/>
      <c r="N83" s="54"/>
      <c r="O83" s="54"/>
      <c r="P83" s="54"/>
      <c r="Q83" s="54"/>
      <c r="R83" s="54"/>
      <c r="S83" s="54"/>
      <c r="T83" s="54"/>
      <c r="U83" s="54"/>
      <c r="V83" s="54"/>
      <c r="W83" s="54"/>
      <c r="X83" s="54"/>
      <c r="Y83" s="54"/>
      <c r="Z83" s="54"/>
      <c r="AA83" s="54"/>
      <c r="AB83" s="54"/>
      <c r="AC83" s="3"/>
      <c r="AD83" s="3"/>
      <c r="AE83" s="3"/>
      <c r="AF83" s="42" t="str">
        <f>IF(MIN(AG83:AZ83)=0,"",MIN(AG83:AZ83))</f>
        <v/>
      </c>
      <c r="AG83" s="59" t="str">
        <f>IF($C83="","",IF(I$9="","",IF(I83="","NO",IF(I83&gt;$F83,"EXCEDE",ROUND($E83*I83,2)))))</f>
        <v/>
      </c>
      <c r="AH83" s="59" t="str">
        <f>IF($C83="","",IF(J$9="","",IF(J83="","NO",IF(J83&gt;$F83,"EXCEDE",ROUND($E83*J83,2)))))</f>
        <v/>
      </c>
      <c r="AI83" s="59" t="str">
        <f>IF($C83="","",IF(K$9="","",IF(K83="","NO",IF(K83&gt;$F83,"EXCEDE",ROUND($E83*K83,2)))))</f>
        <v/>
      </c>
      <c r="AJ83" s="59" t="str">
        <f>IF($C83="","",IF(L$9="","",IF(L83="","NO",IF(L83&gt;$F83,"EXCEDE",ROUND($E83*L83,2)))))</f>
        <v/>
      </c>
      <c r="AK83" s="59" t="str">
        <f>IF($C83="","",IF(M$9="","",IF(M83="","NO",IF(M83&gt;$F83,"EXCEDE",ROUND($E83*M83,2)))))</f>
        <v/>
      </c>
      <c r="AL83" s="59" t="str">
        <f>IF($C83="","",IF(N$9="","",IF(N83="","NO",IF(N83&gt;$F83,"EXCEDE",ROUND($E83*N83,2)))))</f>
        <v/>
      </c>
      <c r="AM83" s="59" t="str">
        <f>IF($C83="","",IF(O$9="","",IF(O83="","NO",IF(O83&gt;$F83,"EXCEDE",ROUND($E83*O83,2)))))</f>
        <v/>
      </c>
      <c r="AN83" s="59" t="str">
        <f>IF($C83="","",IF(P$9="","",IF(P83="","NO",IF(P83&gt;$F83,"EXCEDE",ROUND($E83*P83,2)))))</f>
        <v/>
      </c>
      <c r="AO83" s="59" t="str">
        <f>IF($C83="","",IF(Q$9="","",IF(Q83="","NO",IF(Q83&gt;$F83,"EXCEDE",ROUND($E83*Q83,2)))))</f>
        <v/>
      </c>
      <c r="AP83" s="59" t="str">
        <f>IF($C83="","",IF(R$9="","",IF(R83="","NO",IF(R83&gt;$F83,"EXCEDE",ROUND($E83*R83,2)))))</f>
        <v/>
      </c>
      <c r="AQ83" s="59" t="str">
        <f>IF($C83="","",IF(S$9="","",IF(S83="","NO",IF(S83&gt;$F83,"EXCEDE",ROUND($E83*S83,2)))))</f>
        <v/>
      </c>
      <c r="AR83" s="59" t="str">
        <f>IF($C83="","",IF(T$9="","",IF(T83="","NO",IF(T83&gt;$F83,"EXCEDE",ROUND($E83*T83,2)))))</f>
        <v/>
      </c>
      <c r="AS83" s="59" t="str">
        <f>IF($C83="","",IF(U$9="","",IF(U83="","NO",IF(U83&gt;$F83,"EXCEDE",ROUND($E83*U83,2)))))</f>
        <v/>
      </c>
      <c r="AT83" s="59" t="str">
        <f>IF($C83="","",IF(V$9="","",IF(V83="","NO",IF(V83&gt;$F83,"EXCEDE",ROUND($E83*V83,2)))))</f>
        <v/>
      </c>
      <c r="AU83" s="59" t="str">
        <f>IF($C83="","",IF(W$9="","",IF(W83="","NO",IF(W83&gt;$F83,"EXCEDE",ROUND($E83*W83,2)))))</f>
        <v/>
      </c>
      <c r="AV83" s="59" t="str">
        <f>IF($C83="","",IF(X$9="","",IF(X83="","NO",IF(X83&gt;$F83,"EXCEDE",ROUND($E83*X83,2)))))</f>
        <v/>
      </c>
      <c r="AW83" s="59" t="str">
        <f>IF($C83="","",IF(Y$9="","",IF(Y83="","NO",IF(Y83&gt;$F83,"EXCEDE",ROUND($E83*Y83,2)))))</f>
        <v/>
      </c>
      <c r="AX83" s="59" t="str">
        <f>IF($C83="","",IF(Z$9="","",IF(Z83="","NO",IF(Z83&gt;$F83,"EXCEDE",ROUND($E83*Z83,2)))))</f>
        <v/>
      </c>
      <c r="AY83" s="59" t="str">
        <f>IF($C83="","",IF(AA$9="","",IF(AA83="","NO",IF(AA83&gt;$F83,"EXCEDE",ROUND($E83*AA83,2)))))</f>
        <v/>
      </c>
      <c r="AZ83" s="59" t="str">
        <f>IF($C83="","",IF(AB$9="","",IF(AB83="","NO",IF(AB83&gt;$F83,"EXCEDE",ROUND($E83*AB83,2)))))</f>
        <v/>
      </c>
      <c r="BA83" s="2"/>
      <c r="BB83" s="2"/>
      <c r="BC83" s="2"/>
      <c r="BE83" s="65" t="str">
        <f>IF(I83="","",($D83-I83)/$D83)</f>
        <v/>
      </c>
      <c r="BF83" s="65" t="str">
        <f>IF(J83="","",($D83-J83)/$D83)</f>
        <v/>
      </c>
      <c r="BG83" s="65" t="str">
        <f>IF(K83="","",($D83-K83)/$D83)</f>
        <v/>
      </c>
      <c r="BH83" s="65" t="str">
        <f>IF(L83="","",($D83-L83)/$D83)</f>
        <v/>
      </c>
      <c r="BI83" s="68" t="str">
        <f>IF(M83="","",($D83-M83)/$D83)</f>
        <v/>
      </c>
      <c r="BJ83" s="68" t="str">
        <f>IF(N83="","",($D83-N83)/$D83)</f>
        <v/>
      </c>
      <c r="BK83" s="68" t="str">
        <f>IF(O83="","",($D83-O83)/$D83)</f>
        <v/>
      </c>
      <c r="BL83" s="68" t="str">
        <f>IF(P83="","",($D83-P83)/$D83)</f>
        <v/>
      </c>
      <c r="BM83" s="68" t="str">
        <f>IF(Q83="","",($D83-Q83)/$D83)</f>
        <v/>
      </c>
      <c r="BN83" s="68" t="str">
        <f>IF(R83="","",($D83-R83)/$D83)</f>
        <v/>
      </c>
      <c r="BO83" s="68" t="str">
        <f>IF(S83="","",($D83-S83)/$D83)</f>
        <v/>
      </c>
      <c r="BP83" s="68" t="str">
        <f>IF(T83="","",($D83-T83)/$D83)</f>
        <v/>
      </c>
      <c r="BQ83" s="68" t="str">
        <f>IF(U83="","",($D83-U83)/$D83)</f>
        <v/>
      </c>
      <c r="BR83" s="68" t="str">
        <f>IF(V83="","",($D83-V83)/$D83)</f>
        <v/>
      </c>
      <c r="BS83" s="68" t="str">
        <f>IF(W83="","",($D83-W83)/$D83)</f>
        <v/>
      </c>
      <c r="BT83" s="68" t="str">
        <f>IF(X83="","",($D83-X83)/$D83)</f>
        <v/>
      </c>
      <c r="BU83" s="68" t="str">
        <f>IF(Y83="","",($D83-Y83)/$D83)</f>
        <v/>
      </c>
      <c r="BV83" s="68" t="str">
        <f>IF(Z83="","",($D83-Z83)/$D83)</f>
        <v/>
      </c>
      <c r="BW83" s="68" t="str">
        <f>IF(AA83="","",($D83-AA83)/$D83)</f>
        <v/>
      </c>
      <c r="BX83" s="68" t="str">
        <f>IF(AB83="","",($D83-AB83)/$D83)</f>
        <v/>
      </c>
    </row>
    <row r="84" spans="1:76" x14ac:dyDescent="0.25">
      <c r="A84" s="100"/>
      <c r="B84" s="99"/>
      <c r="C84" s="98"/>
      <c r="D84" s="51"/>
      <c r="E84" s="97"/>
      <c r="F84" s="92" t="str">
        <f>IF(C84="","",IF(D84="",MAX(I84:AB84),D84))</f>
        <v/>
      </c>
      <c r="G84" s="46" t="str">
        <f>IF(OR(E84="",F84=""),"",ROUND(E84*F84,2))</f>
        <v/>
      </c>
      <c r="H84" s="14" t="str">
        <f>IF(C84&lt;&gt;"",IF(OR(D84="",E84=""),"ERROR",""),"")</f>
        <v/>
      </c>
      <c r="I84" s="54"/>
      <c r="J84" s="54"/>
      <c r="K84" s="54"/>
      <c r="L84" s="54"/>
      <c r="M84" s="54"/>
      <c r="N84" s="54"/>
      <c r="O84" s="54"/>
      <c r="P84" s="54"/>
      <c r="Q84" s="54"/>
      <c r="R84" s="54"/>
      <c r="S84" s="54"/>
      <c r="T84" s="54"/>
      <c r="U84" s="54"/>
      <c r="V84" s="54"/>
      <c r="W84" s="54"/>
      <c r="X84" s="54"/>
      <c r="Y84" s="54"/>
      <c r="Z84" s="54"/>
      <c r="AA84" s="54"/>
      <c r="AB84" s="54"/>
      <c r="AC84" s="3"/>
      <c r="AD84" s="3"/>
      <c r="AE84" s="3"/>
      <c r="AF84" s="42" t="str">
        <f>IF(MIN(AG84:AZ84)=0,"",MIN(AG84:AZ84))</f>
        <v/>
      </c>
      <c r="AG84" s="59" t="str">
        <f>IF($C84="","",IF(I$9="","",IF(I84="","NO",IF(I84&gt;$F84,"EXCEDE",ROUND($E84*I84,2)))))</f>
        <v/>
      </c>
      <c r="AH84" s="59" t="str">
        <f>IF($C84="","",IF(J$9="","",IF(J84="","NO",IF(J84&gt;$F84,"EXCEDE",ROUND($E84*J84,2)))))</f>
        <v/>
      </c>
      <c r="AI84" s="59" t="str">
        <f>IF($C84="","",IF(K$9="","",IF(K84="","NO",IF(K84&gt;$F84,"EXCEDE",ROUND($E84*K84,2)))))</f>
        <v/>
      </c>
      <c r="AJ84" s="59" t="str">
        <f>IF($C84="","",IF(L$9="","",IF(L84="","NO",IF(L84&gt;$F84,"EXCEDE",ROUND($E84*L84,2)))))</f>
        <v/>
      </c>
      <c r="AK84" s="59" t="str">
        <f>IF($C84="","",IF(M$9="","",IF(M84="","NO",IF(M84&gt;$F84,"EXCEDE",ROUND($E84*M84,2)))))</f>
        <v/>
      </c>
      <c r="AL84" s="59" t="str">
        <f>IF($C84="","",IF(N$9="","",IF(N84="","NO",IF(N84&gt;$F84,"EXCEDE",ROUND($E84*N84,2)))))</f>
        <v/>
      </c>
      <c r="AM84" s="59" t="str">
        <f>IF($C84="","",IF(O$9="","",IF(O84="","NO",IF(O84&gt;$F84,"EXCEDE",ROUND($E84*O84,2)))))</f>
        <v/>
      </c>
      <c r="AN84" s="59" t="str">
        <f>IF($C84="","",IF(P$9="","",IF(P84="","NO",IF(P84&gt;$F84,"EXCEDE",ROUND($E84*P84,2)))))</f>
        <v/>
      </c>
      <c r="AO84" s="59" t="str">
        <f>IF($C84="","",IF(Q$9="","",IF(Q84="","NO",IF(Q84&gt;$F84,"EXCEDE",ROUND($E84*Q84,2)))))</f>
        <v/>
      </c>
      <c r="AP84" s="59" t="str">
        <f>IF($C84="","",IF(R$9="","",IF(R84="","NO",IF(R84&gt;$F84,"EXCEDE",ROUND($E84*R84,2)))))</f>
        <v/>
      </c>
      <c r="AQ84" s="59" t="str">
        <f>IF($C84="","",IF(S$9="","",IF(S84="","NO",IF(S84&gt;$F84,"EXCEDE",ROUND($E84*S84,2)))))</f>
        <v/>
      </c>
      <c r="AR84" s="59" t="str">
        <f>IF($C84="","",IF(T$9="","",IF(T84="","NO",IF(T84&gt;$F84,"EXCEDE",ROUND($E84*T84,2)))))</f>
        <v/>
      </c>
      <c r="AS84" s="59" t="str">
        <f>IF($C84="","",IF(U$9="","",IF(U84="","NO",IF(U84&gt;$F84,"EXCEDE",ROUND($E84*U84,2)))))</f>
        <v/>
      </c>
      <c r="AT84" s="59" t="str">
        <f>IF($C84="","",IF(V$9="","",IF(V84="","NO",IF(V84&gt;$F84,"EXCEDE",ROUND($E84*V84,2)))))</f>
        <v/>
      </c>
      <c r="AU84" s="59" t="str">
        <f>IF($C84="","",IF(W$9="","",IF(W84="","NO",IF(W84&gt;$F84,"EXCEDE",ROUND($E84*W84,2)))))</f>
        <v/>
      </c>
      <c r="AV84" s="59" t="str">
        <f>IF($C84="","",IF(X$9="","",IF(X84="","NO",IF(X84&gt;$F84,"EXCEDE",ROUND($E84*X84,2)))))</f>
        <v/>
      </c>
      <c r="AW84" s="59" t="str">
        <f>IF($C84="","",IF(Y$9="","",IF(Y84="","NO",IF(Y84&gt;$F84,"EXCEDE",ROUND($E84*Y84,2)))))</f>
        <v/>
      </c>
      <c r="AX84" s="59" t="str">
        <f>IF($C84="","",IF(Z$9="","",IF(Z84="","NO",IF(Z84&gt;$F84,"EXCEDE",ROUND($E84*Z84,2)))))</f>
        <v/>
      </c>
      <c r="AY84" s="59" t="str">
        <f>IF($C84="","",IF(AA$9="","",IF(AA84="","NO",IF(AA84&gt;$F84,"EXCEDE",ROUND($E84*AA84,2)))))</f>
        <v/>
      </c>
      <c r="AZ84" s="59" t="str">
        <f>IF($C84="","",IF(AB$9="","",IF(AB84="","NO",IF(AB84&gt;$F84,"EXCEDE",ROUND($E84*AB84,2)))))</f>
        <v/>
      </c>
      <c r="BA84" s="2"/>
      <c r="BB84" s="2"/>
      <c r="BC84" s="2"/>
      <c r="BE84" s="65" t="str">
        <f>IF(I84="","",($D84-I84)/$D84)</f>
        <v/>
      </c>
      <c r="BF84" s="65" t="str">
        <f>IF(J84="","",($D84-J84)/$D84)</f>
        <v/>
      </c>
      <c r="BG84" s="65" t="str">
        <f>IF(K84="","",($D84-K84)/$D84)</f>
        <v/>
      </c>
      <c r="BH84" s="65" t="str">
        <f>IF(L84="","",($D84-L84)/$D84)</f>
        <v/>
      </c>
      <c r="BI84" s="68" t="str">
        <f>IF(M84="","",($D84-M84)/$D84)</f>
        <v/>
      </c>
      <c r="BJ84" s="68" t="str">
        <f>IF(N84="","",($D84-N84)/$D84)</f>
        <v/>
      </c>
      <c r="BK84" s="68" t="str">
        <f>IF(O84="","",($D84-O84)/$D84)</f>
        <v/>
      </c>
      <c r="BL84" s="68" t="str">
        <f>IF(P84="","",($D84-P84)/$D84)</f>
        <v/>
      </c>
      <c r="BM84" s="68" t="str">
        <f>IF(Q84="","",($D84-Q84)/$D84)</f>
        <v/>
      </c>
      <c r="BN84" s="68" t="str">
        <f>IF(R84="","",($D84-R84)/$D84)</f>
        <v/>
      </c>
      <c r="BO84" s="68" t="str">
        <f>IF(S84="","",($D84-S84)/$D84)</f>
        <v/>
      </c>
      <c r="BP84" s="68" t="str">
        <f>IF(T84="","",($D84-T84)/$D84)</f>
        <v/>
      </c>
      <c r="BQ84" s="68" t="str">
        <f>IF(U84="","",($D84-U84)/$D84)</f>
        <v/>
      </c>
      <c r="BR84" s="68" t="str">
        <f>IF(V84="","",($D84-V84)/$D84)</f>
        <v/>
      </c>
      <c r="BS84" s="68" t="str">
        <f>IF(W84="","",($D84-W84)/$D84)</f>
        <v/>
      </c>
      <c r="BT84" s="68" t="str">
        <f>IF(X84="","",($D84-X84)/$D84)</f>
        <v/>
      </c>
      <c r="BU84" s="68" t="str">
        <f>IF(Y84="","",($D84-Y84)/$D84)</f>
        <v/>
      </c>
      <c r="BV84" s="68" t="str">
        <f>IF(Z84="","",($D84-Z84)/$D84)</f>
        <v/>
      </c>
      <c r="BW84" s="68" t="str">
        <f>IF(AA84="","",($D84-AA84)/$D84)</f>
        <v/>
      </c>
      <c r="BX84" s="68" t="str">
        <f>IF(AB84="","",($D84-AB84)/$D84)</f>
        <v/>
      </c>
    </row>
    <row r="85" spans="1:76" x14ac:dyDescent="0.25">
      <c r="A85" s="100"/>
      <c r="B85" s="99"/>
      <c r="C85" s="98"/>
      <c r="D85" s="51"/>
      <c r="E85" s="97"/>
      <c r="F85" s="92" t="str">
        <f>IF(C85="","",IF(D85="",MAX(I85:AB85),D85))</f>
        <v/>
      </c>
      <c r="G85" s="46" t="str">
        <f>IF(OR(E85="",F85=""),"",ROUND(E85*F85,2))</f>
        <v/>
      </c>
      <c r="H85" s="14" t="str">
        <f>IF(C85&lt;&gt;"",IF(OR(D85="",E85=""),"ERROR",""),"")</f>
        <v/>
      </c>
      <c r="I85" s="54"/>
      <c r="J85" s="54"/>
      <c r="K85" s="54"/>
      <c r="L85" s="54"/>
      <c r="M85" s="54"/>
      <c r="N85" s="54"/>
      <c r="O85" s="54"/>
      <c r="P85" s="54"/>
      <c r="Q85" s="54"/>
      <c r="R85" s="54"/>
      <c r="S85" s="54"/>
      <c r="T85" s="54"/>
      <c r="U85" s="54"/>
      <c r="V85" s="54"/>
      <c r="W85" s="54"/>
      <c r="X85" s="54"/>
      <c r="Y85" s="54"/>
      <c r="Z85" s="54"/>
      <c r="AA85" s="54"/>
      <c r="AB85" s="54"/>
      <c r="AC85" s="3"/>
      <c r="AD85" s="3"/>
      <c r="AE85" s="3"/>
      <c r="AF85" s="42" t="str">
        <f>IF(MIN(AG85:AZ85)=0,"",MIN(AG85:AZ85))</f>
        <v/>
      </c>
      <c r="AG85" s="59" t="str">
        <f>IF($C85="","",IF(I$9="","",IF(I85="","NO",IF(I85&gt;$F85,"EXCEDE",ROUND($E85*I85,2)))))</f>
        <v/>
      </c>
      <c r="AH85" s="59" t="str">
        <f>IF($C85="","",IF(J$9="","",IF(J85="","NO",IF(J85&gt;$F85,"EXCEDE",ROUND($E85*J85,2)))))</f>
        <v/>
      </c>
      <c r="AI85" s="59" t="str">
        <f>IF($C85="","",IF(K$9="","",IF(K85="","NO",IF(K85&gt;$F85,"EXCEDE",ROUND($E85*K85,2)))))</f>
        <v/>
      </c>
      <c r="AJ85" s="59" t="str">
        <f>IF($C85="","",IF(L$9="","",IF(L85="","NO",IF(L85&gt;$F85,"EXCEDE",ROUND($E85*L85,2)))))</f>
        <v/>
      </c>
      <c r="AK85" s="59" t="str">
        <f>IF($C85="","",IF(M$9="","",IF(M85="","NO",IF(M85&gt;$F85,"EXCEDE",ROUND($E85*M85,2)))))</f>
        <v/>
      </c>
      <c r="AL85" s="59" t="str">
        <f>IF($C85="","",IF(N$9="","",IF(N85="","NO",IF(N85&gt;$F85,"EXCEDE",ROUND($E85*N85,2)))))</f>
        <v/>
      </c>
      <c r="AM85" s="59" t="str">
        <f>IF($C85="","",IF(O$9="","",IF(O85="","NO",IF(O85&gt;$F85,"EXCEDE",ROUND($E85*O85,2)))))</f>
        <v/>
      </c>
      <c r="AN85" s="59" t="str">
        <f>IF($C85="","",IF(P$9="","",IF(P85="","NO",IF(P85&gt;$F85,"EXCEDE",ROUND($E85*P85,2)))))</f>
        <v/>
      </c>
      <c r="AO85" s="59" t="str">
        <f>IF($C85="","",IF(Q$9="","",IF(Q85="","NO",IF(Q85&gt;$F85,"EXCEDE",ROUND($E85*Q85,2)))))</f>
        <v/>
      </c>
      <c r="AP85" s="59" t="str">
        <f>IF($C85="","",IF(R$9="","",IF(R85="","NO",IF(R85&gt;$F85,"EXCEDE",ROUND($E85*R85,2)))))</f>
        <v/>
      </c>
      <c r="AQ85" s="59" t="str">
        <f>IF($C85="","",IF(S$9="","",IF(S85="","NO",IF(S85&gt;$F85,"EXCEDE",ROUND($E85*S85,2)))))</f>
        <v/>
      </c>
      <c r="AR85" s="59" t="str">
        <f>IF($C85="","",IF(T$9="","",IF(T85="","NO",IF(T85&gt;$F85,"EXCEDE",ROUND($E85*T85,2)))))</f>
        <v/>
      </c>
      <c r="AS85" s="59" t="str">
        <f>IF($C85="","",IF(U$9="","",IF(U85="","NO",IF(U85&gt;$F85,"EXCEDE",ROUND($E85*U85,2)))))</f>
        <v/>
      </c>
      <c r="AT85" s="59" t="str">
        <f>IF($C85="","",IF(V$9="","",IF(V85="","NO",IF(V85&gt;$F85,"EXCEDE",ROUND($E85*V85,2)))))</f>
        <v/>
      </c>
      <c r="AU85" s="59" t="str">
        <f>IF($C85="","",IF(W$9="","",IF(W85="","NO",IF(W85&gt;$F85,"EXCEDE",ROUND($E85*W85,2)))))</f>
        <v/>
      </c>
      <c r="AV85" s="59" t="str">
        <f>IF($C85="","",IF(X$9="","",IF(X85="","NO",IF(X85&gt;$F85,"EXCEDE",ROUND($E85*X85,2)))))</f>
        <v/>
      </c>
      <c r="AW85" s="59" t="str">
        <f>IF($C85="","",IF(Y$9="","",IF(Y85="","NO",IF(Y85&gt;$F85,"EXCEDE",ROUND($E85*Y85,2)))))</f>
        <v/>
      </c>
      <c r="AX85" s="59" t="str">
        <f>IF($C85="","",IF(Z$9="","",IF(Z85="","NO",IF(Z85&gt;$F85,"EXCEDE",ROUND($E85*Z85,2)))))</f>
        <v/>
      </c>
      <c r="AY85" s="59" t="str">
        <f>IF($C85="","",IF(AA$9="","",IF(AA85="","NO",IF(AA85&gt;$F85,"EXCEDE",ROUND($E85*AA85,2)))))</f>
        <v/>
      </c>
      <c r="AZ85" s="59" t="str">
        <f>IF($C85="","",IF(AB$9="","",IF(AB85="","NO",IF(AB85&gt;$F85,"EXCEDE",ROUND($E85*AB85,2)))))</f>
        <v/>
      </c>
      <c r="BA85" s="2"/>
      <c r="BB85" s="2"/>
      <c r="BC85" s="2"/>
      <c r="BE85" s="65" t="str">
        <f>IF(I85="","",($D85-I85)/$D85)</f>
        <v/>
      </c>
      <c r="BF85" s="65" t="str">
        <f>IF(J85="","",($D85-J85)/$D85)</f>
        <v/>
      </c>
      <c r="BG85" s="65" t="str">
        <f>IF(K85="","",($D85-K85)/$D85)</f>
        <v/>
      </c>
      <c r="BH85" s="65" t="str">
        <f>IF(L85="","",($D85-L85)/$D85)</f>
        <v/>
      </c>
      <c r="BI85" s="68" t="str">
        <f>IF(M85="","",($D85-M85)/$D85)</f>
        <v/>
      </c>
      <c r="BJ85" s="68" t="str">
        <f>IF(N85="","",($D85-N85)/$D85)</f>
        <v/>
      </c>
      <c r="BK85" s="68" t="str">
        <f>IF(O85="","",($D85-O85)/$D85)</f>
        <v/>
      </c>
      <c r="BL85" s="68" t="str">
        <f>IF(P85="","",($D85-P85)/$D85)</f>
        <v/>
      </c>
      <c r="BM85" s="68" t="str">
        <f>IF(Q85="","",($D85-Q85)/$D85)</f>
        <v/>
      </c>
      <c r="BN85" s="68" t="str">
        <f>IF(R85="","",($D85-R85)/$D85)</f>
        <v/>
      </c>
      <c r="BO85" s="68" t="str">
        <f>IF(S85="","",($D85-S85)/$D85)</f>
        <v/>
      </c>
      <c r="BP85" s="68" t="str">
        <f>IF(T85="","",($D85-T85)/$D85)</f>
        <v/>
      </c>
      <c r="BQ85" s="68" t="str">
        <f>IF(U85="","",($D85-U85)/$D85)</f>
        <v/>
      </c>
      <c r="BR85" s="68" t="str">
        <f>IF(V85="","",($D85-V85)/$D85)</f>
        <v/>
      </c>
      <c r="BS85" s="68" t="str">
        <f>IF(W85="","",($D85-W85)/$D85)</f>
        <v/>
      </c>
      <c r="BT85" s="68" t="str">
        <f>IF(X85="","",($D85-X85)/$D85)</f>
        <v/>
      </c>
      <c r="BU85" s="68" t="str">
        <f>IF(Y85="","",($D85-Y85)/$D85)</f>
        <v/>
      </c>
      <c r="BV85" s="68" t="str">
        <f>IF(Z85="","",($D85-Z85)/$D85)</f>
        <v/>
      </c>
      <c r="BW85" s="68" t="str">
        <f>IF(AA85="","",($D85-AA85)/$D85)</f>
        <v/>
      </c>
      <c r="BX85" s="68" t="str">
        <f>IF(AB85="","",($D85-AB85)/$D85)</f>
        <v/>
      </c>
    </row>
    <row r="86" spans="1:76" x14ac:dyDescent="0.25">
      <c r="A86" s="100"/>
      <c r="B86" s="99"/>
      <c r="C86" s="98"/>
      <c r="D86" s="51"/>
      <c r="E86" s="97"/>
      <c r="F86" s="92" t="str">
        <f>IF(C86="","",IF(D86="",MAX(I86:AB86),D86))</f>
        <v/>
      </c>
      <c r="G86" s="46" t="str">
        <f>IF(OR(E86="",F86=""),"",ROUND(E86*F86,2))</f>
        <v/>
      </c>
      <c r="H86" s="14" t="str">
        <f>IF(C86&lt;&gt;"",IF(OR(D86="",E86=""),"ERROR",""),"")</f>
        <v/>
      </c>
      <c r="I86" s="54"/>
      <c r="J86" s="54"/>
      <c r="K86" s="54"/>
      <c r="L86" s="54"/>
      <c r="M86" s="54"/>
      <c r="N86" s="54"/>
      <c r="O86" s="54"/>
      <c r="P86" s="54"/>
      <c r="Q86" s="54"/>
      <c r="R86" s="54"/>
      <c r="S86" s="54"/>
      <c r="T86" s="54"/>
      <c r="U86" s="54"/>
      <c r="V86" s="54"/>
      <c r="W86" s="54"/>
      <c r="X86" s="54"/>
      <c r="Y86" s="54"/>
      <c r="Z86" s="54"/>
      <c r="AA86" s="54"/>
      <c r="AB86" s="54"/>
      <c r="AC86" s="3"/>
      <c r="AD86" s="3"/>
      <c r="AE86" s="3"/>
      <c r="AF86" s="42" t="str">
        <f>IF(MIN(AG86:AZ86)=0,"",MIN(AG86:AZ86))</f>
        <v/>
      </c>
      <c r="AG86" s="59" t="str">
        <f>IF($C86="","",IF(I$9="","",IF(I86="","NO",IF(I86&gt;$F86,"EXCEDE",ROUND($E86*I86,2)))))</f>
        <v/>
      </c>
      <c r="AH86" s="59" t="str">
        <f>IF($C86="","",IF(J$9="","",IF(J86="","NO",IF(J86&gt;$F86,"EXCEDE",ROUND($E86*J86,2)))))</f>
        <v/>
      </c>
      <c r="AI86" s="59" t="str">
        <f>IF($C86="","",IF(K$9="","",IF(K86="","NO",IF(K86&gt;$F86,"EXCEDE",ROUND($E86*K86,2)))))</f>
        <v/>
      </c>
      <c r="AJ86" s="59" t="str">
        <f>IF($C86="","",IF(L$9="","",IF(L86="","NO",IF(L86&gt;$F86,"EXCEDE",ROUND($E86*L86,2)))))</f>
        <v/>
      </c>
      <c r="AK86" s="59" t="str">
        <f>IF($C86="","",IF(M$9="","",IF(M86="","NO",IF(M86&gt;$F86,"EXCEDE",ROUND($E86*M86,2)))))</f>
        <v/>
      </c>
      <c r="AL86" s="59" t="str">
        <f>IF($C86="","",IF(N$9="","",IF(N86="","NO",IF(N86&gt;$F86,"EXCEDE",ROUND($E86*N86,2)))))</f>
        <v/>
      </c>
      <c r="AM86" s="59" t="str">
        <f>IF($C86="","",IF(O$9="","",IF(O86="","NO",IF(O86&gt;$F86,"EXCEDE",ROUND($E86*O86,2)))))</f>
        <v/>
      </c>
      <c r="AN86" s="59" t="str">
        <f>IF($C86="","",IF(P$9="","",IF(P86="","NO",IF(P86&gt;$F86,"EXCEDE",ROUND($E86*P86,2)))))</f>
        <v/>
      </c>
      <c r="AO86" s="59" t="str">
        <f>IF($C86="","",IF(Q$9="","",IF(Q86="","NO",IF(Q86&gt;$F86,"EXCEDE",ROUND($E86*Q86,2)))))</f>
        <v/>
      </c>
      <c r="AP86" s="59" t="str">
        <f>IF($C86="","",IF(R$9="","",IF(R86="","NO",IF(R86&gt;$F86,"EXCEDE",ROUND($E86*R86,2)))))</f>
        <v/>
      </c>
      <c r="AQ86" s="59" t="str">
        <f>IF($C86="","",IF(S$9="","",IF(S86="","NO",IF(S86&gt;$F86,"EXCEDE",ROUND($E86*S86,2)))))</f>
        <v/>
      </c>
      <c r="AR86" s="59" t="str">
        <f>IF($C86="","",IF(T$9="","",IF(T86="","NO",IF(T86&gt;$F86,"EXCEDE",ROUND($E86*T86,2)))))</f>
        <v/>
      </c>
      <c r="AS86" s="59" t="str">
        <f>IF($C86="","",IF(U$9="","",IF(U86="","NO",IF(U86&gt;$F86,"EXCEDE",ROUND($E86*U86,2)))))</f>
        <v/>
      </c>
      <c r="AT86" s="59" t="str">
        <f>IF($C86="","",IF(V$9="","",IF(V86="","NO",IF(V86&gt;$F86,"EXCEDE",ROUND($E86*V86,2)))))</f>
        <v/>
      </c>
      <c r="AU86" s="59" t="str">
        <f>IF($C86="","",IF(W$9="","",IF(W86="","NO",IF(W86&gt;$F86,"EXCEDE",ROUND($E86*W86,2)))))</f>
        <v/>
      </c>
      <c r="AV86" s="59" t="str">
        <f>IF($C86="","",IF(X$9="","",IF(X86="","NO",IF(X86&gt;$F86,"EXCEDE",ROUND($E86*X86,2)))))</f>
        <v/>
      </c>
      <c r="AW86" s="59" t="str">
        <f>IF($C86="","",IF(Y$9="","",IF(Y86="","NO",IF(Y86&gt;$F86,"EXCEDE",ROUND($E86*Y86,2)))))</f>
        <v/>
      </c>
      <c r="AX86" s="59" t="str">
        <f>IF($C86="","",IF(Z$9="","",IF(Z86="","NO",IF(Z86&gt;$F86,"EXCEDE",ROUND($E86*Z86,2)))))</f>
        <v/>
      </c>
      <c r="AY86" s="59" t="str">
        <f>IF($C86="","",IF(AA$9="","",IF(AA86="","NO",IF(AA86&gt;$F86,"EXCEDE",ROUND($E86*AA86,2)))))</f>
        <v/>
      </c>
      <c r="AZ86" s="59" t="str">
        <f>IF($C86="","",IF(AB$9="","",IF(AB86="","NO",IF(AB86&gt;$F86,"EXCEDE",ROUND($E86*AB86,2)))))</f>
        <v/>
      </c>
      <c r="BA86" s="2"/>
      <c r="BB86" s="2"/>
      <c r="BC86" s="2"/>
      <c r="BE86" s="65" t="str">
        <f>IF(I86="","",($D86-I86)/$D86)</f>
        <v/>
      </c>
      <c r="BF86" s="65" t="str">
        <f>IF(J86="","",($D86-J86)/$D86)</f>
        <v/>
      </c>
      <c r="BG86" s="65" t="str">
        <f>IF(K86="","",($D86-K86)/$D86)</f>
        <v/>
      </c>
      <c r="BH86" s="65" t="str">
        <f>IF(L86="","",($D86-L86)/$D86)</f>
        <v/>
      </c>
      <c r="BI86" s="68" t="str">
        <f>IF(M86="","",($D86-M86)/$D86)</f>
        <v/>
      </c>
      <c r="BJ86" s="68" t="str">
        <f>IF(N86="","",($D86-N86)/$D86)</f>
        <v/>
      </c>
      <c r="BK86" s="68" t="str">
        <f>IF(O86="","",($D86-O86)/$D86)</f>
        <v/>
      </c>
      <c r="BL86" s="68" t="str">
        <f>IF(P86="","",($D86-P86)/$D86)</f>
        <v/>
      </c>
      <c r="BM86" s="68" t="str">
        <f>IF(Q86="","",($D86-Q86)/$D86)</f>
        <v/>
      </c>
      <c r="BN86" s="68" t="str">
        <f>IF(R86="","",($D86-R86)/$D86)</f>
        <v/>
      </c>
      <c r="BO86" s="68" t="str">
        <f>IF(S86="","",($D86-S86)/$D86)</f>
        <v/>
      </c>
      <c r="BP86" s="68" t="str">
        <f>IF(T86="","",($D86-T86)/$D86)</f>
        <v/>
      </c>
      <c r="BQ86" s="68" t="str">
        <f>IF(U86="","",($D86-U86)/$D86)</f>
        <v/>
      </c>
      <c r="BR86" s="68" t="str">
        <f>IF(V86="","",($D86-V86)/$D86)</f>
        <v/>
      </c>
      <c r="BS86" s="68" t="str">
        <f>IF(W86="","",($D86-W86)/$D86)</f>
        <v/>
      </c>
      <c r="BT86" s="68" t="str">
        <f>IF(X86="","",($D86-X86)/$D86)</f>
        <v/>
      </c>
      <c r="BU86" s="68" t="str">
        <f>IF(Y86="","",($D86-Y86)/$D86)</f>
        <v/>
      </c>
      <c r="BV86" s="68" t="str">
        <f>IF(Z86="","",($D86-Z86)/$D86)</f>
        <v/>
      </c>
      <c r="BW86" s="68" t="str">
        <f>IF(AA86="","",($D86-AA86)/$D86)</f>
        <v/>
      </c>
      <c r="BX86" s="68" t="str">
        <f>IF(AB86="","",($D86-AB86)/$D86)</f>
        <v/>
      </c>
    </row>
    <row r="87" spans="1:76" x14ac:dyDescent="0.25">
      <c r="A87" s="100"/>
      <c r="B87" s="99"/>
      <c r="C87" s="98"/>
      <c r="D87" s="51"/>
      <c r="E87" s="97"/>
      <c r="F87" s="92" t="str">
        <f>IF(C87="","",IF(D87="",MAX(I87:AB87),D87))</f>
        <v/>
      </c>
      <c r="G87" s="46" t="str">
        <f>IF(OR(E87="",F87=""),"",ROUND(E87*F87,2))</f>
        <v/>
      </c>
      <c r="H87" s="14" t="str">
        <f>IF(C87&lt;&gt;"",IF(OR(D87="",E87=""),"ERROR",""),"")</f>
        <v/>
      </c>
      <c r="I87" s="54"/>
      <c r="J87" s="54"/>
      <c r="K87" s="54"/>
      <c r="L87" s="54"/>
      <c r="M87" s="54"/>
      <c r="N87" s="54"/>
      <c r="O87" s="54"/>
      <c r="P87" s="54"/>
      <c r="Q87" s="54"/>
      <c r="R87" s="54"/>
      <c r="S87" s="54"/>
      <c r="T87" s="54"/>
      <c r="U87" s="54"/>
      <c r="V87" s="54"/>
      <c r="W87" s="54"/>
      <c r="X87" s="54"/>
      <c r="Y87" s="54"/>
      <c r="Z87" s="54"/>
      <c r="AA87" s="54"/>
      <c r="AB87" s="54"/>
      <c r="AC87" s="3"/>
      <c r="AD87" s="3"/>
      <c r="AE87" s="3"/>
      <c r="AF87" s="42" t="str">
        <f>IF(MIN(AG87:AZ87)=0,"",MIN(AG87:AZ87))</f>
        <v/>
      </c>
      <c r="AG87" s="59" t="str">
        <f>IF($C87="","",IF(I$9="","",IF(I87="","NO",IF(I87&gt;$F87,"EXCEDE",ROUND($E87*I87,2)))))</f>
        <v/>
      </c>
      <c r="AH87" s="59" t="str">
        <f>IF($C87="","",IF(J$9="","",IF(J87="","NO",IF(J87&gt;$F87,"EXCEDE",ROUND($E87*J87,2)))))</f>
        <v/>
      </c>
      <c r="AI87" s="59" t="str">
        <f>IF($C87="","",IF(K$9="","",IF(K87="","NO",IF(K87&gt;$F87,"EXCEDE",ROUND($E87*K87,2)))))</f>
        <v/>
      </c>
      <c r="AJ87" s="59" t="str">
        <f>IF($C87="","",IF(L$9="","",IF(L87="","NO",IF(L87&gt;$F87,"EXCEDE",ROUND($E87*L87,2)))))</f>
        <v/>
      </c>
      <c r="AK87" s="59" t="str">
        <f>IF($C87="","",IF(M$9="","",IF(M87="","NO",IF(M87&gt;$F87,"EXCEDE",ROUND($E87*M87,2)))))</f>
        <v/>
      </c>
      <c r="AL87" s="59" t="str">
        <f>IF($C87="","",IF(N$9="","",IF(N87="","NO",IF(N87&gt;$F87,"EXCEDE",ROUND($E87*N87,2)))))</f>
        <v/>
      </c>
      <c r="AM87" s="59" t="str">
        <f>IF($C87="","",IF(O$9="","",IF(O87="","NO",IF(O87&gt;$F87,"EXCEDE",ROUND($E87*O87,2)))))</f>
        <v/>
      </c>
      <c r="AN87" s="59" t="str">
        <f>IF($C87="","",IF(P$9="","",IF(P87="","NO",IF(P87&gt;$F87,"EXCEDE",ROUND($E87*P87,2)))))</f>
        <v/>
      </c>
      <c r="AO87" s="59" t="str">
        <f>IF($C87="","",IF(Q$9="","",IF(Q87="","NO",IF(Q87&gt;$F87,"EXCEDE",ROUND($E87*Q87,2)))))</f>
        <v/>
      </c>
      <c r="AP87" s="59" t="str">
        <f>IF($C87="","",IF(R$9="","",IF(R87="","NO",IF(R87&gt;$F87,"EXCEDE",ROUND($E87*R87,2)))))</f>
        <v/>
      </c>
      <c r="AQ87" s="59" t="str">
        <f>IF($C87="","",IF(S$9="","",IF(S87="","NO",IF(S87&gt;$F87,"EXCEDE",ROUND($E87*S87,2)))))</f>
        <v/>
      </c>
      <c r="AR87" s="59" t="str">
        <f>IF($C87="","",IF(T$9="","",IF(T87="","NO",IF(T87&gt;$F87,"EXCEDE",ROUND($E87*T87,2)))))</f>
        <v/>
      </c>
      <c r="AS87" s="59" t="str">
        <f>IF($C87="","",IF(U$9="","",IF(U87="","NO",IF(U87&gt;$F87,"EXCEDE",ROUND($E87*U87,2)))))</f>
        <v/>
      </c>
      <c r="AT87" s="59" t="str">
        <f>IF($C87="","",IF(V$9="","",IF(V87="","NO",IF(V87&gt;$F87,"EXCEDE",ROUND($E87*V87,2)))))</f>
        <v/>
      </c>
      <c r="AU87" s="59" t="str">
        <f>IF($C87="","",IF(W$9="","",IF(W87="","NO",IF(W87&gt;$F87,"EXCEDE",ROUND($E87*W87,2)))))</f>
        <v/>
      </c>
      <c r="AV87" s="59" t="str">
        <f>IF($C87="","",IF(X$9="","",IF(X87="","NO",IF(X87&gt;$F87,"EXCEDE",ROUND($E87*X87,2)))))</f>
        <v/>
      </c>
      <c r="AW87" s="59" t="str">
        <f>IF($C87="","",IF(Y$9="","",IF(Y87="","NO",IF(Y87&gt;$F87,"EXCEDE",ROUND($E87*Y87,2)))))</f>
        <v/>
      </c>
      <c r="AX87" s="59" t="str">
        <f>IF($C87="","",IF(Z$9="","",IF(Z87="","NO",IF(Z87&gt;$F87,"EXCEDE",ROUND($E87*Z87,2)))))</f>
        <v/>
      </c>
      <c r="AY87" s="59" t="str">
        <f>IF($C87="","",IF(AA$9="","",IF(AA87="","NO",IF(AA87&gt;$F87,"EXCEDE",ROUND($E87*AA87,2)))))</f>
        <v/>
      </c>
      <c r="AZ87" s="59" t="str">
        <f>IF($C87="","",IF(AB$9="","",IF(AB87="","NO",IF(AB87&gt;$F87,"EXCEDE",ROUND($E87*AB87,2)))))</f>
        <v/>
      </c>
      <c r="BA87" s="2"/>
      <c r="BB87" s="2"/>
      <c r="BC87" s="2"/>
      <c r="BE87" s="65" t="str">
        <f>IF(I87="","",($D87-I87)/$D87)</f>
        <v/>
      </c>
      <c r="BF87" s="65" t="str">
        <f>IF(J87="","",($D87-J87)/$D87)</f>
        <v/>
      </c>
      <c r="BG87" s="65" t="str">
        <f>IF(K87="","",($D87-K87)/$D87)</f>
        <v/>
      </c>
      <c r="BH87" s="65" t="str">
        <f>IF(L87="","",($D87-L87)/$D87)</f>
        <v/>
      </c>
      <c r="BI87" s="68" t="str">
        <f>IF(M87="","",($D87-M87)/$D87)</f>
        <v/>
      </c>
      <c r="BJ87" s="68" t="str">
        <f>IF(N87="","",($D87-N87)/$D87)</f>
        <v/>
      </c>
      <c r="BK87" s="68" t="str">
        <f>IF(O87="","",($D87-O87)/$D87)</f>
        <v/>
      </c>
      <c r="BL87" s="68" t="str">
        <f>IF(P87="","",($D87-P87)/$D87)</f>
        <v/>
      </c>
      <c r="BM87" s="68" t="str">
        <f>IF(Q87="","",($D87-Q87)/$D87)</f>
        <v/>
      </c>
      <c r="BN87" s="68" t="str">
        <f>IF(R87="","",($D87-R87)/$D87)</f>
        <v/>
      </c>
      <c r="BO87" s="68" t="str">
        <f>IF(S87="","",($D87-S87)/$D87)</f>
        <v/>
      </c>
      <c r="BP87" s="68" t="str">
        <f>IF(T87="","",($D87-T87)/$D87)</f>
        <v/>
      </c>
      <c r="BQ87" s="68" t="str">
        <f>IF(U87="","",($D87-U87)/$D87)</f>
        <v/>
      </c>
      <c r="BR87" s="68" t="str">
        <f>IF(V87="","",($D87-V87)/$D87)</f>
        <v/>
      </c>
      <c r="BS87" s="68" t="str">
        <f>IF(W87="","",($D87-W87)/$D87)</f>
        <v/>
      </c>
      <c r="BT87" s="68" t="str">
        <f>IF(X87="","",($D87-X87)/$D87)</f>
        <v/>
      </c>
      <c r="BU87" s="68" t="str">
        <f>IF(Y87="","",($D87-Y87)/$D87)</f>
        <v/>
      </c>
      <c r="BV87" s="68" t="str">
        <f>IF(Z87="","",($D87-Z87)/$D87)</f>
        <v/>
      </c>
      <c r="BW87" s="68" t="str">
        <f>IF(AA87="","",($D87-AA87)/$D87)</f>
        <v/>
      </c>
      <c r="BX87" s="68" t="str">
        <f>IF(AB87="","",($D87-AB87)/$D87)</f>
        <v/>
      </c>
    </row>
    <row r="88" spans="1:76" x14ac:dyDescent="0.25">
      <c r="A88" s="100"/>
      <c r="B88" s="99"/>
      <c r="C88" s="98"/>
      <c r="D88" s="51"/>
      <c r="E88" s="97"/>
      <c r="F88" s="92" t="str">
        <f>IF(C88="","",IF(D88="",MAX(I88:AB88),D88))</f>
        <v/>
      </c>
      <c r="G88" s="46" t="str">
        <f>IF(OR(E88="",F88=""),"",ROUND(E88*F88,2))</f>
        <v/>
      </c>
      <c r="H88" s="14" t="str">
        <f>IF(C88&lt;&gt;"",IF(OR(D88="",E88=""),"ERROR",""),"")</f>
        <v/>
      </c>
      <c r="I88" s="54"/>
      <c r="J88" s="54"/>
      <c r="K88" s="54"/>
      <c r="L88" s="54"/>
      <c r="M88" s="54"/>
      <c r="N88" s="54"/>
      <c r="O88" s="54"/>
      <c r="P88" s="54"/>
      <c r="Q88" s="54"/>
      <c r="R88" s="54"/>
      <c r="S88" s="54"/>
      <c r="T88" s="54"/>
      <c r="U88" s="54"/>
      <c r="V88" s="54"/>
      <c r="W88" s="54"/>
      <c r="X88" s="54"/>
      <c r="Y88" s="54"/>
      <c r="Z88" s="54"/>
      <c r="AA88" s="54"/>
      <c r="AB88" s="54"/>
      <c r="AC88" s="3"/>
      <c r="AD88" s="3"/>
      <c r="AE88" s="3"/>
      <c r="AF88" s="42" t="str">
        <f>IF(MIN(AG88:AZ88)=0,"",MIN(AG88:AZ88))</f>
        <v/>
      </c>
      <c r="AG88" s="59" t="str">
        <f>IF($C88="","",IF(I$9="","",IF(I88="","NO",IF(I88&gt;$F88,"EXCEDE",ROUND($E88*I88,2)))))</f>
        <v/>
      </c>
      <c r="AH88" s="59" t="str">
        <f>IF($C88="","",IF(J$9="","",IF(J88="","NO",IF(J88&gt;$F88,"EXCEDE",ROUND($E88*J88,2)))))</f>
        <v/>
      </c>
      <c r="AI88" s="59" t="str">
        <f>IF($C88="","",IF(K$9="","",IF(K88="","NO",IF(K88&gt;$F88,"EXCEDE",ROUND($E88*K88,2)))))</f>
        <v/>
      </c>
      <c r="AJ88" s="59" t="str">
        <f>IF($C88="","",IF(L$9="","",IF(L88="","NO",IF(L88&gt;$F88,"EXCEDE",ROUND($E88*L88,2)))))</f>
        <v/>
      </c>
      <c r="AK88" s="59" t="str">
        <f>IF($C88="","",IF(M$9="","",IF(M88="","NO",IF(M88&gt;$F88,"EXCEDE",ROUND($E88*M88,2)))))</f>
        <v/>
      </c>
      <c r="AL88" s="59" t="str">
        <f>IF($C88="","",IF(N$9="","",IF(N88="","NO",IF(N88&gt;$F88,"EXCEDE",ROUND($E88*N88,2)))))</f>
        <v/>
      </c>
      <c r="AM88" s="59" t="str">
        <f>IF($C88="","",IF(O$9="","",IF(O88="","NO",IF(O88&gt;$F88,"EXCEDE",ROUND($E88*O88,2)))))</f>
        <v/>
      </c>
      <c r="AN88" s="59" t="str">
        <f>IF($C88="","",IF(P$9="","",IF(P88="","NO",IF(P88&gt;$F88,"EXCEDE",ROUND($E88*P88,2)))))</f>
        <v/>
      </c>
      <c r="AO88" s="59" t="str">
        <f>IF($C88="","",IF(Q$9="","",IF(Q88="","NO",IF(Q88&gt;$F88,"EXCEDE",ROUND($E88*Q88,2)))))</f>
        <v/>
      </c>
      <c r="AP88" s="59" t="str">
        <f>IF($C88="","",IF(R$9="","",IF(R88="","NO",IF(R88&gt;$F88,"EXCEDE",ROUND($E88*R88,2)))))</f>
        <v/>
      </c>
      <c r="AQ88" s="59" t="str">
        <f>IF($C88="","",IF(S$9="","",IF(S88="","NO",IF(S88&gt;$F88,"EXCEDE",ROUND($E88*S88,2)))))</f>
        <v/>
      </c>
      <c r="AR88" s="59" t="str">
        <f>IF($C88="","",IF(T$9="","",IF(T88="","NO",IF(T88&gt;$F88,"EXCEDE",ROUND($E88*T88,2)))))</f>
        <v/>
      </c>
      <c r="AS88" s="59" t="str">
        <f>IF($C88="","",IF(U$9="","",IF(U88="","NO",IF(U88&gt;$F88,"EXCEDE",ROUND($E88*U88,2)))))</f>
        <v/>
      </c>
      <c r="AT88" s="59" t="str">
        <f>IF($C88="","",IF(V$9="","",IF(V88="","NO",IF(V88&gt;$F88,"EXCEDE",ROUND($E88*V88,2)))))</f>
        <v/>
      </c>
      <c r="AU88" s="59" t="str">
        <f>IF($C88="","",IF(W$9="","",IF(W88="","NO",IF(W88&gt;$F88,"EXCEDE",ROUND($E88*W88,2)))))</f>
        <v/>
      </c>
      <c r="AV88" s="59" t="str">
        <f>IF($C88="","",IF(X$9="","",IF(X88="","NO",IF(X88&gt;$F88,"EXCEDE",ROUND($E88*X88,2)))))</f>
        <v/>
      </c>
      <c r="AW88" s="59" t="str">
        <f>IF($C88="","",IF(Y$9="","",IF(Y88="","NO",IF(Y88&gt;$F88,"EXCEDE",ROUND($E88*Y88,2)))))</f>
        <v/>
      </c>
      <c r="AX88" s="59" t="str">
        <f>IF($C88="","",IF(Z$9="","",IF(Z88="","NO",IF(Z88&gt;$F88,"EXCEDE",ROUND($E88*Z88,2)))))</f>
        <v/>
      </c>
      <c r="AY88" s="59" t="str">
        <f>IF($C88="","",IF(AA$9="","",IF(AA88="","NO",IF(AA88&gt;$F88,"EXCEDE",ROUND($E88*AA88,2)))))</f>
        <v/>
      </c>
      <c r="AZ88" s="59" t="str">
        <f>IF($C88="","",IF(AB$9="","",IF(AB88="","NO",IF(AB88&gt;$F88,"EXCEDE",ROUND($E88*AB88,2)))))</f>
        <v/>
      </c>
      <c r="BA88" s="2"/>
      <c r="BB88" s="2"/>
      <c r="BC88" s="2"/>
      <c r="BE88" s="65" t="str">
        <f>IF(I88="","",($D88-I88)/$D88)</f>
        <v/>
      </c>
      <c r="BF88" s="65" t="str">
        <f>IF(J88="","",($D88-J88)/$D88)</f>
        <v/>
      </c>
      <c r="BG88" s="65" t="str">
        <f>IF(K88="","",($D88-K88)/$D88)</f>
        <v/>
      </c>
      <c r="BH88" s="65" t="str">
        <f>IF(L88="","",($D88-L88)/$D88)</f>
        <v/>
      </c>
      <c r="BI88" s="68" t="str">
        <f>IF(M88="","",($D88-M88)/$D88)</f>
        <v/>
      </c>
      <c r="BJ88" s="68" t="str">
        <f>IF(N88="","",($D88-N88)/$D88)</f>
        <v/>
      </c>
      <c r="BK88" s="68" t="str">
        <f>IF(O88="","",($D88-O88)/$D88)</f>
        <v/>
      </c>
      <c r="BL88" s="68" t="str">
        <f>IF(P88="","",($D88-P88)/$D88)</f>
        <v/>
      </c>
      <c r="BM88" s="68" t="str">
        <f>IF(Q88="","",($D88-Q88)/$D88)</f>
        <v/>
      </c>
      <c r="BN88" s="68" t="str">
        <f>IF(R88="","",($D88-R88)/$D88)</f>
        <v/>
      </c>
      <c r="BO88" s="68" t="str">
        <f>IF(S88="","",($D88-S88)/$D88)</f>
        <v/>
      </c>
      <c r="BP88" s="68" t="str">
        <f>IF(T88="","",($D88-T88)/$D88)</f>
        <v/>
      </c>
      <c r="BQ88" s="68" t="str">
        <f>IF(U88="","",($D88-U88)/$D88)</f>
        <v/>
      </c>
      <c r="BR88" s="68" t="str">
        <f>IF(V88="","",($D88-V88)/$D88)</f>
        <v/>
      </c>
      <c r="BS88" s="68" t="str">
        <f>IF(W88="","",($D88-W88)/$D88)</f>
        <v/>
      </c>
      <c r="BT88" s="68" t="str">
        <f>IF(X88="","",($D88-X88)/$D88)</f>
        <v/>
      </c>
      <c r="BU88" s="68" t="str">
        <f>IF(Y88="","",($D88-Y88)/$D88)</f>
        <v/>
      </c>
      <c r="BV88" s="68" t="str">
        <f>IF(Z88="","",($D88-Z88)/$D88)</f>
        <v/>
      </c>
      <c r="BW88" s="68" t="str">
        <f>IF(AA88="","",($D88-AA88)/$D88)</f>
        <v/>
      </c>
      <c r="BX88" s="68" t="str">
        <f>IF(AB88="","",($D88-AB88)/$D88)</f>
        <v/>
      </c>
    </row>
    <row r="89" spans="1:76" x14ac:dyDescent="0.25">
      <c r="A89" s="100"/>
      <c r="B89" s="99"/>
      <c r="C89" s="98"/>
      <c r="D89" s="51"/>
      <c r="E89" s="97"/>
      <c r="F89" s="92" t="str">
        <f>IF(C89="","",IF(D89="",MAX(I89:AB89),D89))</f>
        <v/>
      </c>
      <c r="G89" s="46" t="str">
        <f>IF(OR(E89="",F89=""),"",ROUND(E89*F89,2))</f>
        <v/>
      </c>
      <c r="H89" s="14" t="str">
        <f>IF(C89&lt;&gt;"",IF(OR(D89="",E89=""),"ERROR",""),"")</f>
        <v/>
      </c>
      <c r="I89" s="54"/>
      <c r="J89" s="54"/>
      <c r="K89" s="54"/>
      <c r="L89" s="54"/>
      <c r="M89" s="54"/>
      <c r="N89" s="54"/>
      <c r="O89" s="54"/>
      <c r="P89" s="54"/>
      <c r="Q89" s="54"/>
      <c r="R89" s="54"/>
      <c r="S89" s="54"/>
      <c r="T89" s="54"/>
      <c r="U89" s="54"/>
      <c r="V89" s="54"/>
      <c r="W89" s="54"/>
      <c r="X89" s="54"/>
      <c r="Y89" s="54"/>
      <c r="Z89" s="54"/>
      <c r="AA89" s="54"/>
      <c r="AB89" s="54"/>
      <c r="AC89" s="3"/>
      <c r="AD89" s="3"/>
      <c r="AE89" s="3"/>
      <c r="AF89" s="42" t="str">
        <f>IF(MIN(AG89:AZ89)=0,"",MIN(AG89:AZ89))</f>
        <v/>
      </c>
      <c r="AG89" s="59" t="str">
        <f>IF($C89="","",IF(I$9="","",IF(I89="","NO",IF(I89&gt;$F89,"EXCEDE",ROUND($E89*I89,2)))))</f>
        <v/>
      </c>
      <c r="AH89" s="59" t="str">
        <f>IF($C89="","",IF(J$9="","",IF(J89="","NO",IF(J89&gt;$F89,"EXCEDE",ROUND($E89*J89,2)))))</f>
        <v/>
      </c>
      <c r="AI89" s="59" t="str">
        <f>IF($C89="","",IF(K$9="","",IF(K89="","NO",IF(K89&gt;$F89,"EXCEDE",ROUND($E89*K89,2)))))</f>
        <v/>
      </c>
      <c r="AJ89" s="59" t="str">
        <f>IF($C89="","",IF(L$9="","",IF(L89="","NO",IF(L89&gt;$F89,"EXCEDE",ROUND($E89*L89,2)))))</f>
        <v/>
      </c>
      <c r="AK89" s="59" t="str">
        <f>IF($C89="","",IF(M$9="","",IF(M89="","NO",IF(M89&gt;$F89,"EXCEDE",ROUND($E89*M89,2)))))</f>
        <v/>
      </c>
      <c r="AL89" s="59" t="str">
        <f>IF($C89="","",IF(N$9="","",IF(N89="","NO",IF(N89&gt;$F89,"EXCEDE",ROUND($E89*N89,2)))))</f>
        <v/>
      </c>
      <c r="AM89" s="59" t="str">
        <f>IF($C89="","",IF(O$9="","",IF(O89="","NO",IF(O89&gt;$F89,"EXCEDE",ROUND($E89*O89,2)))))</f>
        <v/>
      </c>
      <c r="AN89" s="59" t="str">
        <f>IF($C89="","",IF(P$9="","",IF(P89="","NO",IF(P89&gt;$F89,"EXCEDE",ROUND($E89*P89,2)))))</f>
        <v/>
      </c>
      <c r="AO89" s="59" t="str">
        <f>IF($C89="","",IF(Q$9="","",IF(Q89="","NO",IF(Q89&gt;$F89,"EXCEDE",ROUND($E89*Q89,2)))))</f>
        <v/>
      </c>
      <c r="AP89" s="59" t="str">
        <f>IF($C89="","",IF(R$9="","",IF(R89="","NO",IF(R89&gt;$F89,"EXCEDE",ROUND($E89*R89,2)))))</f>
        <v/>
      </c>
      <c r="AQ89" s="59" t="str">
        <f>IF($C89="","",IF(S$9="","",IF(S89="","NO",IF(S89&gt;$F89,"EXCEDE",ROUND($E89*S89,2)))))</f>
        <v/>
      </c>
      <c r="AR89" s="59" t="str">
        <f>IF($C89="","",IF(T$9="","",IF(T89="","NO",IF(T89&gt;$F89,"EXCEDE",ROUND($E89*T89,2)))))</f>
        <v/>
      </c>
      <c r="AS89" s="59" t="str">
        <f>IF($C89="","",IF(U$9="","",IF(U89="","NO",IF(U89&gt;$F89,"EXCEDE",ROUND($E89*U89,2)))))</f>
        <v/>
      </c>
      <c r="AT89" s="59" t="str">
        <f>IF($C89="","",IF(V$9="","",IF(V89="","NO",IF(V89&gt;$F89,"EXCEDE",ROUND($E89*V89,2)))))</f>
        <v/>
      </c>
      <c r="AU89" s="59" t="str">
        <f>IF($C89="","",IF(W$9="","",IF(W89="","NO",IF(W89&gt;$F89,"EXCEDE",ROUND($E89*W89,2)))))</f>
        <v/>
      </c>
      <c r="AV89" s="59" t="str">
        <f>IF($C89="","",IF(X$9="","",IF(X89="","NO",IF(X89&gt;$F89,"EXCEDE",ROUND($E89*X89,2)))))</f>
        <v/>
      </c>
      <c r="AW89" s="59" t="str">
        <f>IF($C89="","",IF(Y$9="","",IF(Y89="","NO",IF(Y89&gt;$F89,"EXCEDE",ROUND($E89*Y89,2)))))</f>
        <v/>
      </c>
      <c r="AX89" s="59" t="str">
        <f>IF($C89="","",IF(Z$9="","",IF(Z89="","NO",IF(Z89&gt;$F89,"EXCEDE",ROUND($E89*Z89,2)))))</f>
        <v/>
      </c>
      <c r="AY89" s="59" t="str">
        <f>IF($C89="","",IF(AA$9="","",IF(AA89="","NO",IF(AA89&gt;$F89,"EXCEDE",ROUND($E89*AA89,2)))))</f>
        <v/>
      </c>
      <c r="AZ89" s="59" t="str">
        <f>IF($C89="","",IF(AB$9="","",IF(AB89="","NO",IF(AB89&gt;$F89,"EXCEDE",ROUND($E89*AB89,2)))))</f>
        <v/>
      </c>
      <c r="BA89" s="2"/>
      <c r="BB89" s="2"/>
      <c r="BC89" s="2"/>
      <c r="BE89" s="65" t="str">
        <f>IF(I89="","",($D89-I89)/$D89)</f>
        <v/>
      </c>
      <c r="BF89" s="65" t="str">
        <f>IF(J89="","",($D89-J89)/$D89)</f>
        <v/>
      </c>
      <c r="BG89" s="65" t="str">
        <f>IF(K89="","",($D89-K89)/$D89)</f>
        <v/>
      </c>
      <c r="BH89" s="65" t="str">
        <f>IF(L89="","",($D89-L89)/$D89)</f>
        <v/>
      </c>
      <c r="BI89" s="68" t="str">
        <f>IF(M89="","",($D89-M89)/$D89)</f>
        <v/>
      </c>
      <c r="BJ89" s="68" t="str">
        <f>IF(N89="","",($D89-N89)/$D89)</f>
        <v/>
      </c>
      <c r="BK89" s="68" t="str">
        <f>IF(O89="","",($D89-O89)/$D89)</f>
        <v/>
      </c>
      <c r="BL89" s="68" t="str">
        <f>IF(P89="","",($D89-P89)/$D89)</f>
        <v/>
      </c>
      <c r="BM89" s="68" t="str">
        <f>IF(Q89="","",($D89-Q89)/$D89)</f>
        <v/>
      </c>
      <c r="BN89" s="68" t="str">
        <f>IF(R89="","",($D89-R89)/$D89)</f>
        <v/>
      </c>
      <c r="BO89" s="68" t="str">
        <f>IF(S89="","",($D89-S89)/$D89)</f>
        <v/>
      </c>
      <c r="BP89" s="68" t="str">
        <f>IF(T89="","",($D89-T89)/$D89)</f>
        <v/>
      </c>
      <c r="BQ89" s="68" t="str">
        <f>IF(U89="","",($D89-U89)/$D89)</f>
        <v/>
      </c>
      <c r="BR89" s="68" t="str">
        <f>IF(V89="","",($D89-V89)/$D89)</f>
        <v/>
      </c>
      <c r="BS89" s="68" t="str">
        <f>IF(W89="","",($D89-W89)/$D89)</f>
        <v/>
      </c>
      <c r="BT89" s="68" t="str">
        <f>IF(X89="","",($D89-X89)/$D89)</f>
        <v/>
      </c>
      <c r="BU89" s="68" t="str">
        <f>IF(Y89="","",($D89-Y89)/$D89)</f>
        <v/>
      </c>
      <c r="BV89" s="68" t="str">
        <f>IF(Z89="","",($D89-Z89)/$D89)</f>
        <v/>
      </c>
      <c r="BW89" s="68" t="str">
        <f>IF(AA89="","",($D89-AA89)/$D89)</f>
        <v/>
      </c>
      <c r="BX89" s="68" t="str">
        <f>IF(AB89="","",($D89-AB89)/$D89)</f>
        <v/>
      </c>
    </row>
    <row r="90" spans="1:76" x14ac:dyDescent="0.25">
      <c r="A90" s="100"/>
      <c r="B90" s="99"/>
      <c r="C90" s="98"/>
      <c r="D90" s="51"/>
      <c r="E90" s="97"/>
      <c r="F90" s="92" t="str">
        <f>IF(C90="","",IF(D90="",MAX(I90:AB90),D90))</f>
        <v/>
      </c>
      <c r="G90" s="46" t="str">
        <f>IF(OR(E90="",F90=""),"",ROUND(E90*F90,2))</f>
        <v/>
      </c>
      <c r="H90" s="14" t="str">
        <f>IF(C90&lt;&gt;"",IF(OR(D90="",E90=""),"ERROR",""),"")</f>
        <v/>
      </c>
      <c r="I90" s="54"/>
      <c r="J90" s="54"/>
      <c r="K90" s="54"/>
      <c r="L90" s="54"/>
      <c r="M90" s="54"/>
      <c r="N90" s="54"/>
      <c r="O90" s="54"/>
      <c r="P90" s="54"/>
      <c r="Q90" s="54"/>
      <c r="R90" s="54"/>
      <c r="S90" s="54"/>
      <c r="T90" s="54"/>
      <c r="U90" s="54"/>
      <c r="V90" s="54"/>
      <c r="W90" s="54"/>
      <c r="X90" s="54"/>
      <c r="Y90" s="54"/>
      <c r="Z90" s="54"/>
      <c r="AA90" s="54"/>
      <c r="AB90" s="54"/>
      <c r="AC90" s="3"/>
      <c r="AD90" s="3"/>
      <c r="AE90" s="3"/>
      <c r="AF90" s="42" t="str">
        <f>IF(MIN(AG90:AZ90)=0,"",MIN(AG90:AZ90))</f>
        <v/>
      </c>
      <c r="AG90" s="59" t="str">
        <f>IF($C90="","",IF(I$9="","",IF(I90="","NO",IF(I90&gt;$F90,"EXCEDE",ROUND($E90*I90,2)))))</f>
        <v/>
      </c>
      <c r="AH90" s="59" t="str">
        <f>IF($C90="","",IF(J$9="","",IF(J90="","NO",IF(J90&gt;$F90,"EXCEDE",ROUND($E90*J90,2)))))</f>
        <v/>
      </c>
      <c r="AI90" s="59" t="str">
        <f>IF($C90="","",IF(K$9="","",IF(K90="","NO",IF(K90&gt;$F90,"EXCEDE",ROUND($E90*K90,2)))))</f>
        <v/>
      </c>
      <c r="AJ90" s="59" t="str">
        <f>IF($C90="","",IF(L$9="","",IF(L90="","NO",IF(L90&gt;$F90,"EXCEDE",ROUND($E90*L90,2)))))</f>
        <v/>
      </c>
      <c r="AK90" s="59" t="str">
        <f>IF($C90="","",IF(M$9="","",IF(M90="","NO",IF(M90&gt;$F90,"EXCEDE",ROUND($E90*M90,2)))))</f>
        <v/>
      </c>
      <c r="AL90" s="59" t="str">
        <f>IF($C90="","",IF(N$9="","",IF(N90="","NO",IF(N90&gt;$F90,"EXCEDE",ROUND($E90*N90,2)))))</f>
        <v/>
      </c>
      <c r="AM90" s="59" t="str">
        <f>IF($C90="","",IF(O$9="","",IF(O90="","NO",IF(O90&gt;$F90,"EXCEDE",ROUND($E90*O90,2)))))</f>
        <v/>
      </c>
      <c r="AN90" s="59" t="str">
        <f>IF($C90="","",IF(P$9="","",IF(P90="","NO",IF(P90&gt;$F90,"EXCEDE",ROUND($E90*P90,2)))))</f>
        <v/>
      </c>
      <c r="AO90" s="59" t="str">
        <f>IF($C90="","",IF(Q$9="","",IF(Q90="","NO",IF(Q90&gt;$F90,"EXCEDE",ROUND($E90*Q90,2)))))</f>
        <v/>
      </c>
      <c r="AP90" s="59" t="str">
        <f>IF($C90="","",IF(R$9="","",IF(R90="","NO",IF(R90&gt;$F90,"EXCEDE",ROUND($E90*R90,2)))))</f>
        <v/>
      </c>
      <c r="AQ90" s="59" t="str">
        <f>IF($C90="","",IF(S$9="","",IF(S90="","NO",IF(S90&gt;$F90,"EXCEDE",ROUND($E90*S90,2)))))</f>
        <v/>
      </c>
      <c r="AR90" s="59" t="str">
        <f>IF($C90="","",IF(T$9="","",IF(T90="","NO",IF(T90&gt;$F90,"EXCEDE",ROUND($E90*T90,2)))))</f>
        <v/>
      </c>
      <c r="AS90" s="59" t="str">
        <f>IF($C90="","",IF(U$9="","",IF(U90="","NO",IF(U90&gt;$F90,"EXCEDE",ROUND($E90*U90,2)))))</f>
        <v/>
      </c>
      <c r="AT90" s="59" t="str">
        <f>IF($C90="","",IF(V$9="","",IF(V90="","NO",IF(V90&gt;$F90,"EXCEDE",ROUND($E90*V90,2)))))</f>
        <v/>
      </c>
      <c r="AU90" s="59" t="str">
        <f>IF($C90="","",IF(W$9="","",IF(W90="","NO",IF(W90&gt;$F90,"EXCEDE",ROUND($E90*W90,2)))))</f>
        <v/>
      </c>
      <c r="AV90" s="59" t="str">
        <f>IF($C90="","",IF(X$9="","",IF(X90="","NO",IF(X90&gt;$F90,"EXCEDE",ROUND($E90*X90,2)))))</f>
        <v/>
      </c>
      <c r="AW90" s="59" t="str">
        <f>IF($C90="","",IF(Y$9="","",IF(Y90="","NO",IF(Y90&gt;$F90,"EXCEDE",ROUND($E90*Y90,2)))))</f>
        <v/>
      </c>
      <c r="AX90" s="59" t="str">
        <f>IF($C90="","",IF(Z$9="","",IF(Z90="","NO",IF(Z90&gt;$F90,"EXCEDE",ROUND($E90*Z90,2)))))</f>
        <v/>
      </c>
      <c r="AY90" s="59" t="str">
        <f>IF($C90="","",IF(AA$9="","",IF(AA90="","NO",IF(AA90&gt;$F90,"EXCEDE",ROUND($E90*AA90,2)))))</f>
        <v/>
      </c>
      <c r="AZ90" s="59" t="str">
        <f>IF($C90="","",IF(AB$9="","",IF(AB90="","NO",IF(AB90&gt;$F90,"EXCEDE",ROUND($E90*AB90,2)))))</f>
        <v/>
      </c>
      <c r="BA90" s="2"/>
      <c r="BB90" s="2"/>
      <c r="BC90" s="2"/>
      <c r="BE90" s="65" t="str">
        <f>IF(I90="","",($D90-I90)/$D90)</f>
        <v/>
      </c>
      <c r="BF90" s="65" t="str">
        <f>IF(J90="","",($D90-J90)/$D90)</f>
        <v/>
      </c>
      <c r="BG90" s="65" t="str">
        <f>IF(K90="","",($D90-K90)/$D90)</f>
        <v/>
      </c>
      <c r="BH90" s="65" t="str">
        <f>IF(L90="","",($D90-L90)/$D90)</f>
        <v/>
      </c>
      <c r="BI90" s="68" t="str">
        <f>IF(M90="","",($D90-M90)/$D90)</f>
        <v/>
      </c>
      <c r="BJ90" s="68" t="str">
        <f>IF(N90="","",($D90-N90)/$D90)</f>
        <v/>
      </c>
      <c r="BK90" s="68" t="str">
        <f>IF(O90="","",($D90-O90)/$D90)</f>
        <v/>
      </c>
      <c r="BL90" s="68" t="str">
        <f>IF(P90="","",($D90-P90)/$D90)</f>
        <v/>
      </c>
      <c r="BM90" s="68" t="str">
        <f>IF(Q90="","",($D90-Q90)/$D90)</f>
        <v/>
      </c>
      <c r="BN90" s="68" t="str">
        <f>IF(R90="","",($D90-R90)/$D90)</f>
        <v/>
      </c>
      <c r="BO90" s="68" t="str">
        <f>IF(S90="","",($D90-S90)/$D90)</f>
        <v/>
      </c>
      <c r="BP90" s="68" t="str">
        <f>IF(T90="","",($D90-T90)/$D90)</f>
        <v/>
      </c>
      <c r="BQ90" s="68" t="str">
        <f>IF(U90="","",($D90-U90)/$D90)</f>
        <v/>
      </c>
      <c r="BR90" s="68" t="str">
        <f>IF(V90="","",($D90-V90)/$D90)</f>
        <v/>
      </c>
      <c r="BS90" s="68" t="str">
        <f>IF(W90="","",($D90-W90)/$D90)</f>
        <v/>
      </c>
      <c r="BT90" s="68" t="str">
        <f>IF(X90="","",($D90-X90)/$D90)</f>
        <v/>
      </c>
      <c r="BU90" s="68" t="str">
        <f>IF(Y90="","",($D90-Y90)/$D90)</f>
        <v/>
      </c>
      <c r="BV90" s="68" t="str">
        <f>IF(Z90="","",($D90-Z90)/$D90)</f>
        <v/>
      </c>
      <c r="BW90" s="68" t="str">
        <f>IF(AA90="","",($D90-AA90)/$D90)</f>
        <v/>
      </c>
      <c r="BX90" s="68" t="str">
        <f>IF(AB90="","",($D90-AB90)/$D90)</f>
        <v/>
      </c>
    </row>
    <row r="91" spans="1:76" x14ac:dyDescent="0.25">
      <c r="A91" s="100"/>
      <c r="B91" s="99"/>
      <c r="C91" s="98"/>
      <c r="D91" s="51"/>
      <c r="E91" s="97"/>
      <c r="F91" s="92" t="str">
        <f>IF(C91="","",IF(D91="",MAX(I91:AB91),D91))</f>
        <v/>
      </c>
      <c r="G91" s="46" t="str">
        <f>IF(OR(E91="",F91=""),"",ROUND(E91*F91,2))</f>
        <v/>
      </c>
      <c r="H91" s="14" t="str">
        <f>IF(C91&lt;&gt;"",IF(OR(D91="",E91=""),"ERROR",""),"")</f>
        <v/>
      </c>
      <c r="I91" s="54"/>
      <c r="J91" s="54"/>
      <c r="K91" s="54"/>
      <c r="L91" s="54"/>
      <c r="M91" s="54"/>
      <c r="N91" s="54"/>
      <c r="O91" s="54"/>
      <c r="P91" s="54"/>
      <c r="Q91" s="54"/>
      <c r="R91" s="54"/>
      <c r="S91" s="54"/>
      <c r="T91" s="54"/>
      <c r="U91" s="54"/>
      <c r="V91" s="54"/>
      <c r="W91" s="54"/>
      <c r="X91" s="54"/>
      <c r="Y91" s="54"/>
      <c r="Z91" s="54"/>
      <c r="AA91" s="54"/>
      <c r="AB91" s="54"/>
      <c r="AC91" s="3"/>
      <c r="AD91" s="3"/>
      <c r="AE91" s="3"/>
      <c r="AF91" s="42" t="str">
        <f>IF(MIN(AG91:AZ91)=0,"",MIN(AG91:AZ91))</f>
        <v/>
      </c>
      <c r="AG91" s="59" t="str">
        <f>IF($C91="","",IF(I$9="","",IF(I91="","NO",IF(I91&gt;$F91,"EXCEDE",ROUND($E91*I91,2)))))</f>
        <v/>
      </c>
      <c r="AH91" s="59" t="str">
        <f>IF($C91="","",IF(J$9="","",IF(J91="","NO",IF(J91&gt;$F91,"EXCEDE",ROUND($E91*J91,2)))))</f>
        <v/>
      </c>
      <c r="AI91" s="59" t="str">
        <f>IF($C91="","",IF(K$9="","",IF(K91="","NO",IF(K91&gt;$F91,"EXCEDE",ROUND($E91*K91,2)))))</f>
        <v/>
      </c>
      <c r="AJ91" s="59" t="str">
        <f>IF($C91="","",IF(L$9="","",IF(L91="","NO",IF(L91&gt;$F91,"EXCEDE",ROUND($E91*L91,2)))))</f>
        <v/>
      </c>
      <c r="AK91" s="59" t="str">
        <f>IF($C91="","",IF(M$9="","",IF(M91="","NO",IF(M91&gt;$F91,"EXCEDE",ROUND($E91*M91,2)))))</f>
        <v/>
      </c>
      <c r="AL91" s="59" t="str">
        <f>IF($C91="","",IF(N$9="","",IF(N91="","NO",IF(N91&gt;$F91,"EXCEDE",ROUND($E91*N91,2)))))</f>
        <v/>
      </c>
      <c r="AM91" s="59" t="str">
        <f>IF($C91="","",IF(O$9="","",IF(O91="","NO",IF(O91&gt;$F91,"EXCEDE",ROUND($E91*O91,2)))))</f>
        <v/>
      </c>
      <c r="AN91" s="59" t="str">
        <f>IF($C91="","",IF(P$9="","",IF(P91="","NO",IF(P91&gt;$F91,"EXCEDE",ROUND($E91*P91,2)))))</f>
        <v/>
      </c>
      <c r="AO91" s="59" t="str">
        <f>IF($C91="","",IF(Q$9="","",IF(Q91="","NO",IF(Q91&gt;$F91,"EXCEDE",ROUND($E91*Q91,2)))))</f>
        <v/>
      </c>
      <c r="AP91" s="59" t="str">
        <f>IF($C91="","",IF(R$9="","",IF(R91="","NO",IF(R91&gt;$F91,"EXCEDE",ROUND($E91*R91,2)))))</f>
        <v/>
      </c>
      <c r="AQ91" s="59" t="str">
        <f>IF($C91="","",IF(S$9="","",IF(S91="","NO",IF(S91&gt;$F91,"EXCEDE",ROUND($E91*S91,2)))))</f>
        <v/>
      </c>
      <c r="AR91" s="59" t="str">
        <f>IF($C91="","",IF(T$9="","",IF(T91="","NO",IF(T91&gt;$F91,"EXCEDE",ROUND($E91*T91,2)))))</f>
        <v/>
      </c>
      <c r="AS91" s="59" t="str">
        <f>IF($C91="","",IF(U$9="","",IF(U91="","NO",IF(U91&gt;$F91,"EXCEDE",ROUND($E91*U91,2)))))</f>
        <v/>
      </c>
      <c r="AT91" s="59" t="str">
        <f>IF($C91="","",IF(V$9="","",IF(V91="","NO",IF(V91&gt;$F91,"EXCEDE",ROUND($E91*V91,2)))))</f>
        <v/>
      </c>
      <c r="AU91" s="59" t="str">
        <f>IF($C91="","",IF(W$9="","",IF(W91="","NO",IF(W91&gt;$F91,"EXCEDE",ROUND($E91*W91,2)))))</f>
        <v/>
      </c>
      <c r="AV91" s="59" t="str">
        <f>IF($C91="","",IF(X$9="","",IF(X91="","NO",IF(X91&gt;$F91,"EXCEDE",ROUND($E91*X91,2)))))</f>
        <v/>
      </c>
      <c r="AW91" s="59" t="str">
        <f>IF($C91="","",IF(Y$9="","",IF(Y91="","NO",IF(Y91&gt;$F91,"EXCEDE",ROUND($E91*Y91,2)))))</f>
        <v/>
      </c>
      <c r="AX91" s="59" t="str">
        <f>IF($C91="","",IF(Z$9="","",IF(Z91="","NO",IF(Z91&gt;$F91,"EXCEDE",ROUND($E91*Z91,2)))))</f>
        <v/>
      </c>
      <c r="AY91" s="59" t="str">
        <f>IF($C91="","",IF(AA$9="","",IF(AA91="","NO",IF(AA91&gt;$F91,"EXCEDE",ROUND($E91*AA91,2)))))</f>
        <v/>
      </c>
      <c r="AZ91" s="59" t="str">
        <f>IF($C91="","",IF(AB$9="","",IF(AB91="","NO",IF(AB91&gt;$F91,"EXCEDE",ROUND($E91*AB91,2)))))</f>
        <v/>
      </c>
      <c r="BA91" s="2"/>
      <c r="BB91" s="2"/>
      <c r="BC91" s="2"/>
      <c r="BE91" s="65" t="str">
        <f>IF(I91="","",($D91-I91)/$D91)</f>
        <v/>
      </c>
      <c r="BF91" s="65" t="str">
        <f>IF(J91="","",($D91-J91)/$D91)</f>
        <v/>
      </c>
      <c r="BG91" s="65" t="str">
        <f>IF(K91="","",($D91-K91)/$D91)</f>
        <v/>
      </c>
      <c r="BH91" s="65" t="str">
        <f>IF(L91="","",($D91-L91)/$D91)</f>
        <v/>
      </c>
      <c r="BI91" s="68" t="str">
        <f>IF(M91="","",($D91-M91)/$D91)</f>
        <v/>
      </c>
      <c r="BJ91" s="68" t="str">
        <f>IF(N91="","",($D91-N91)/$D91)</f>
        <v/>
      </c>
      <c r="BK91" s="68" t="str">
        <f>IF(O91="","",($D91-O91)/$D91)</f>
        <v/>
      </c>
      <c r="BL91" s="68" t="str">
        <f>IF(P91="","",($D91-P91)/$D91)</f>
        <v/>
      </c>
      <c r="BM91" s="68" t="str">
        <f>IF(Q91="","",($D91-Q91)/$D91)</f>
        <v/>
      </c>
      <c r="BN91" s="68" t="str">
        <f>IF(R91="","",($D91-R91)/$D91)</f>
        <v/>
      </c>
      <c r="BO91" s="68" t="str">
        <f>IF(S91="","",($D91-S91)/$D91)</f>
        <v/>
      </c>
      <c r="BP91" s="68" t="str">
        <f>IF(T91="","",($D91-T91)/$D91)</f>
        <v/>
      </c>
      <c r="BQ91" s="68" t="str">
        <f>IF(U91="","",($D91-U91)/$D91)</f>
        <v/>
      </c>
      <c r="BR91" s="68" t="str">
        <f>IF(V91="","",($D91-V91)/$D91)</f>
        <v/>
      </c>
      <c r="BS91" s="68" t="str">
        <f>IF(W91="","",($D91-W91)/$D91)</f>
        <v/>
      </c>
      <c r="BT91" s="68" t="str">
        <f>IF(X91="","",($D91-X91)/$D91)</f>
        <v/>
      </c>
      <c r="BU91" s="68" t="str">
        <f>IF(Y91="","",($D91-Y91)/$D91)</f>
        <v/>
      </c>
      <c r="BV91" s="68" t="str">
        <f>IF(Z91="","",($D91-Z91)/$D91)</f>
        <v/>
      </c>
      <c r="BW91" s="68" t="str">
        <f>IF(AA91="","",($D91-AA91)/$D91)</f>
        <v/>
      </c>
      <c r="BX91" s="68" t="str">
        <f>IF(AB91="","",($D91-AB91)/$D91)</f>
        <v/>
      </c>
    </row>
    <row r="92" spans="1:76" x14ac:dyDescent="0.25">
      <c r="A92" s="100"/>
      <c r="B92" s="99"/>
      <c r="C92" s="98"/>
      <c r="D92" s="51"/>
      <c r="E92" s="97"/>
      <c r="F92" s="92" t="str">
        <f>IF(C92="","",IF(D92="",MAX(I92:AB92),D92))</f>
        <v/>
      </c>
      <c r="G92" s="46" t="str">
        <f>IF(OR(E92="",F92=""),"",ROUND(E92*F92,2))</f>
        <v/>
      </c>
      <c r="H92" s="14" t="str">
        <f>IF(C92&lt;&gt;"",IF(OR(D92="",E92=""),"ERROR",""),"")</f>
        <v/>
      </c>
      <c r="I92" s="54"/>
      <c r="J92" s="54"/>
      <c r="K92" s="54"/>
      <c r="L92" s="54"/>
      <c r="M92" s="54"/>
      <c r="N92" s="54"/>
      <c r="O92" s="54"/>
      <c r="P92" s="54"/>
      <c r="Q92" s="54"/>
      <c r="R92" s="54"/>
      <c r="S92" s="54"/>
      <c r="T92" s="54"/>
      <c r="U92" s="54"/>
      <c r="V92" s="54"/>
      <c r="W92" s="54"/>
      <c r="X92" s="54"/>
      <c r="Y92" s="54"/>
      <c r="Z92" s="54"/>
      <c r="AA92" s="54"/>
      <c r="AB92" s="54"/>
      <c r="AC92" s="3"/>
      <c r="AD92" s="3"/>
      <c r="AE92" s="3"/>
      <c r="AF92" s="42" t="str">
        <f>IF(MIN(AG92:AZ92)=0,"",MIN(AG92:AZ92))</f>
        <v/>
      </c>
      <c r="AG92" s="59" t="str">
        <f>IF($C92="","",IF(I$9="","",IF(I92="","NO",IF(I92&gt;$F92,"EXCEDE",ROUND($E92*I92,2)))))</f>
        <v/>
      </c>
      <c r="AH92" s="59" t="str">
        <f>IF($C92="","",IF(J$9="","",IF(J92="","NO",IF(J92&gt;$F92,"EXCEDE",ROUND($E92*J92,2)))))</f>
        <v/>
      </c>
      <c r="AI92" s="59" t="str">
        <f>IF($C92="","",IF(K$9="","",IF(K92="","NO",IF(K92&gt;$F92,"EXCEDE",ROUND($E92*K92,2)))))</f>
        <v/>
      </c>
      <c r="AJ92" s="59" t="str">
        <f>IF($C92="","",IF(L$9="","",IF(L92="","NO",IF(L92&gt;$F92,"EXCEDE",ROUND($E92*L92,2)))))</f>
        <v/>
      </c>
      <c r="AK92" s="59" t="str">
        <f>IF($C92="","",IF(M$9="","",IF(M92="","NO",IF(M92&gt;$F92,"EXCEDE",ROUND($E92*M92,2)))))</f>
        <v/>
      </c>
      <c r="AL92" s="59" t="str">
        <f>IF($C92="","",IF(N$9="","",IF(N92="","NO",IF(N92&gt;$F92,"EXCEDE",ROUND($E92*N92,2)))))</f>
        <v/>
      </c>
      <c r="AM92" s="59" t="str">
        <f>IF($C92="","",IF(O$9="","",IF(O92="","NO",IF(O92&gt;$F92,"EXCEDE",ROUND($E92*O92,2)))))</f>
        <v/>
      </c>
      <c r="AN92" s="59" t="str">
        <f>IF($C92="","",IF(P$9="","",IF(P92="","NO",IF(P92&gt;$F92,"EXCEDE",ROUND($E92*P92,2)))))</f>
        <v/>
      </c>
      <c r="AO92" s="59" t="str">
        <f>IF($C92="","",IF(Q$9="","",IF(Q92="","NO",IF(Q92&gt;$F92,"EXCEDE",ROUND($E92*Q92,2)))))</f>
        <v/>
      </c>
      <c r="AP92" s="59" t="str">
        <f>IF($C92="","",IF(R$9="","",IF(R92="","NO",IF(R92&gt;$F92,"EXCEDE",ROUND($E92*R92,2)))))</f>
        <v/>
      </c>
      <c r="AQ92" s="59" t="str">
        <f>IF($C92="","",IF(S$9="","",IF(S92="","NO",IF(S92&gt;$F92,"EXCEDE",ROUND($E92*S92,2)))))</f>
        <v/>
      </c>
      <c r="AR92" s="59" t="str">
        <f>IF($C92="","",IF(T$9="","",IF(T92="","NO",IF(T92&gt;$F92,"EXCEDE",ROUND($E92*T92,2)))))</f>
        <v/>
      </c>
      <c r="AS92" s="59" t="str">
        <f>IF($C92="","",IF(U$9="","",IF(U92="","NO",IF(U92&gt;$F92,"EXCEDE",ROUND($E92*U92,2)))))</f>
        <v/>
      </c>
      <c r="AT92" s="59" t="str">
        <f>IF($C92="","",IF(V$9="","",IF(V92="","NO",IF(V92&gt;$F92,"EXCEDE",ROUND($E92*V92,2)))))</f>
        <v/>
      </c>
      <c r="AU92" s="59" t="str">
        <f>IF($C92="","",IF(W$9="","",IF(W92="","NO",IF(W92&gt;$F92,"EXCEDE",ROUND($E92*W92,2)))))</f>
        <v/>
      </c>
      <c r="AV92" s="59" t="str">
        <f>IF($C92="","",IF(X$9="","",IF(X92="","NO",IF(X92&gt;$F92,"EXCEDE",ROUND($E92*X92,2)))))</f>
        <v/>
      </c>
      <c r="AW92" s="59" t="str">
        <f>IF($C92="","",IF(Y$9="","",IF(Y92="","NO",IF(Y92&gt;$F92,"EXCEDE",ROUND($E92*Y92,2)))))</f>
        <v/>
      </c>
      <c r="AX92" s="59" t="str">
        <f>IF($C92="","",IF(Z$9="","",IF(Z92="","NO",IF(Z92&gt;$F92,"EXCEDE",ROUND($E92*Z92,2)))))</f>
        <v/>
      </c>
      <c r="AY92" s="59" t="str">
        <f>IF($C92="","",IF(AA$9="","",IF(AA92="","NO",IF(AA92&gt;$F92,"EXCEDE",ROUND($E92*AA92,2)))))</f>
        <v/>
      </c>
      <c r="AZ92" s="59" t="str">
        <f>IF($C92="","",IF(AB$9="","",IF(AB92="","NO",IF(AB92&gt;$F92,"EXCEDE",ROUND($E92*AB92,2)))))</f>
        <v/>
      </c>
      <c r="BA92" s="2"/>
      <c r="BB92" s="2"/>
      <c r="BC92" s="2"/>
      <c r="BE92" s="65" t="str">
        <f>IF(I92="","",($D92-I92)/$D92)</f>
        <v/>
      </c>
      <c r="BF92" s="65" t="str">
        <f>IF(J92="","",($D92-J92)/$D92)</f>
        <v/>
      </c>
      <c r="BG92" s="65" t="str">
        <f>IF(K92="","",($D92-K92)/$D92)</f>
        <v/>
      </c>
      <c r="BH92" s="65" t="str">
        <f>IF(L92="","",($D92-L92)/$D92)</f>
        <v/>
      </c>
      <c r="BI92" s="68" t="str">
        <f>IF(M92="","",($D92-M92)/$D92)</f>
        <v/>
      </c>
      <c r="BJ92" s="68" t="str">
        <f>IF(N92="","",($D92-N92)/$D92)</f>
        <v/>
      </c>
      <c r="BK92" s="68" t="str">
        <f>IF(O92="","",($D92-O92)/$D92)</f>
        <v/>
      </c>
      <c r="BL92" s="68" t="str">
        <f>IF(P92="","",($D92-P92)/$D92)</f>
        <v/>
      </c>
      <c r="BM92" s="68" t="str">
        <f>IF(Q92="","",($D92-Q92)/$D92)</f>
        <v/>
      </c>
      <c r="BN92" s="68" t="str">
        <f>IF(R92="","",($D92-R92)/$D92)</f>
        <v/>
      </c>
      <c r="BO92" s="68" t="str">
        <f>IF(S92="","",($D92-S92)/$D92)</f>
        <v/>
      </c>
      <c r="BP92" s="68" t="str">
        <f>IF(T92="","",($D92-T92)/$D92)</f>
        <v/>
      </c>
      <c r="BQ92" s="68" t="str">
        <f>IF(U92="","",($D92-U92)/$D92)</f>
        <v/>
      </c>
      <c r="BR92" s="68" t="str">
        <f>IF(V92="","",($D92-V92)/$D92)</f>
        <v/>
      </c>
      <c r="BS92" s="68" t="str">
        <f>IF(W92="","",($D92-W92)/$D92)</f>
        <v/>
      </c>
      <c r="BT92" s="68" t="str">
        <f>IF(X92="","",($D92-X92)/$D92)</f>
        <v/>
      </c>
      <c r="BU92" s="68" t="str">
        <f>IF(Y92="","",($D92-Y92)/$D92)</f>
        <v/>
      </c>
      <c r="BV92" s="68" t="str">
        <f>IF(Z92="","",($D92-Z92)/$D92)</f>
        <v/>
      </c>
      <c r="BW92" s="68" t="str">
        <f>IF(AA92="","",($D92-AA92)/$D92)</f>
        <v/>
      </c>
      <c r="BX92" s="68" t="str">
        <f>IF(AB92="","",($D92-AB92)/$D92)</f>
        <v/>
      </c>
    </row>
    <row r="93" spans="1:76" x14ac:dyDescent="0.25">
      <c r="A93" s="100"/>
      <c r="B93" s="99"/>
      <c r="C93" s="98"/>
      <c r="D93" s="51"/>
      <c r="E93" s="97"/>
      <c r="F93" s="92" t="str">
        <f>IF(C93="","",IF(D93="",MAX(I93:AB93),D93))</f>
        <v/>
      </c>
      <c r="G93" s="46" t="str">
        <f>IF(OR(E93="",F93=""),"",ROUND(E93*F93,2))</f>
        <v/>
      </c>
      <c r="H93" s="14" t="str">
        <f>IF(C93&lt;&gt;"",IF(OR(D93="",E93=""),"ERROR",""),"")</f>
        <v/>
      </c>
      <c r="I93" s="54"/>
      <c r="J93" s="54"/>
      <c r="K93" s="54"/>
      <c r="L93" s="54"/>
      <c r="M93" s="54"/>
      <c r="N93" s="54"/>
      <c r="O93" s="54"/>
      <c r="P93" s="54"/>
      <c r="Q93" s="54"/>
      <c r="R93" s="54"/>
      <c r="S93" s="54"/>
      <c r="T93" s="54"/>
      <c r="U93" s="54"/>
      <c r="V93" s="54"/>
      <c r="W93" s="54"/>
      <c r="X93" s="54"/>
      <c r="Y93" s="54"/>
      <c r="Z93" s="54"/>
      <c r="AA93" s="54"/>
      <c r="AB93" s="54"/>
      <c r="AC93" s="3"/>
      <c r="AD93" s="3"/>
      <c r="AE93" s="3"/>
      <c r="AF93" s="42" t="str">
        <f>IF(MIN(AG93:AZ93)=0,"",MIN(AG93:AZ93))</f>
        <v/>
      </c>
      <c r="AG93" s="59" t="str">
        <f>IF($C93="","",IF(I$9="","",IF(I93="","NO",IF(I93&gt;$F93,"EXCEDE",ROUND($E93*I93,2)))))</f>
        <v/>
      </c>
      <c r="AH93" s="59" t="str">
        <f>IF($C93="","",IF(J$9="","",IF(J93="","NO",IF(J93&gt;$F93,"EXCEDE",ROUND($E93*J93,2)))))</f>
        <v/>
      </c>
      <c r="AI93" s="59" t="str">
        <f>IF($C93="","",IF(K$9="","",IF(K93="","NO",IF(K93&gt;$F93,"EXCEDE",ROUND($E93*K93,2)))))</f>
        <v/>
      </c>
      <c r="AJ93" s="59" t="str">
        <f>IF($C93="","",IF(L$9="","",IF(L93="","NO",IF(L93&gt;$F93,"EXCEDE",ROUND($E93*L93,2)))))</f>
        <v/>
      </c>
      <c r="AK93" s="59" t="str">
        <f>IF($C93="","",IF(M$9="","",IF(M93="","NO",IF(M93&gt;$F93,"EXCEDE",ROUND($E93*M93,2)))))</f>
        <v/>
      </c>
      <c r="AL93" s="59" t="str">
        <f>IF($C93="","",IF(N$9="","",IF(N93="","NO",IF(N93&gt;$F93,"EXCEDE",ROUND($E93*N93,2)))))</f>
        <v/>
      </c>
      <c r="AM93" s="59" t="str">
        <f>IF($C93="","",IF(O$9="","",IF(O93="","NO",IF(O93&gt;$F93,"EXCEDE",ROUND($E93*O93,2)))))</f>
        <v/>
      </c>
      <c r="AN93" s="59" t="str">
        <f>IF($C93="","",IF(P$9="","",IF(P93="","NO",IF(P93&gt;$F93,"EXCEDE",ROUND($E93*P93,2)))))</f>
        <v/>
      </c>
      <c r="AO93" s="59" t="str">
        <f>IF($C93="","",IF(Q$9="","",IF(Q93="","NO",IF(Q93&gt;$F93,"EXCEDE",ROUND($E93*Q93,2)))))</f>
        <v/>
      </c>
      <c r="AP93" s="59" t="str">
        <f>IF($C93="","",IF(R$9="","",IF(R93="","NO",IF(R93&gt;$F93,"EXCEDE",ROUND($E93*R93,2)))))</f>
        <v/>
      </c>
      <c r="AQ93" s="59" t="str">
        <f>IF($C93="","",IF(S$9="","",IF(S93="","NO",IF(S93&gt;$F93,"EXCEDE",ROUND($E93*S93,2)))))</f>
        <v/>
      </c>
      <c r="AR93" s="59" t="str">
        <f>IF($C93="","",IF(T$9="","",IF(T93="","NO",IF(T93&gt;$F93,"EXCEDE",ROUND($E93*T93,2)))))</f>
        <v/>
      </c>
      <c r="AS93" s="59" t="str">
        <f>IF($C93="","",IF(U$9="","",IF(U93="","NO",IF(U93&gt;$F93,"EXCEDE",ROUND($E93*U93,2)))))</f>
        <v/>
      </c>
      <c r="AT93" s="59" t="str">
        <f>IF($C93="","",IF(V$9="","",IF(V93="","NO",IF(V93&gt;$F93,"EXCEDE",ROUND($E93*V93,2)))))</f>
        <v/>
      </c>
      <c r="AU93" s="59" t="str">
        <f>IF($C93="","",IF(W$9="","",IF(W93="","NO",IF(W93&gt;$F93,"EXCEDE",ROUND($E93*W93,2)))))</f>
        <v/>
      </c>
      <c r="AV93" s="59" t="str">
        <f>IF($C93="","",IF(X$9="","",IF(X93="","NO",IF(X93&gt;$F93,"EXCEDE",ROUND($E93*X93,2)))))</f>
        <v/>
      </c>
      <c r="AW93" s="59" t="str">
        <f>IF($C93="","",IF(Y$9="","",IF(Y93="","NO",IF(Y93&gt;$F93,"EXCEDE",ROUND($E93*Y93,2)))))</f>
        <v/>
      </c>
      <c r="AX93" s="59" t="str">
        <f>IF($C93="","",IF(Z$9="","",IF(Z93="","NO",IF(Z93&gt;$F93,"EXCEDE",ROUND($E93*Z93,2)))))</f>
        <v/>
      </c>
      <c r="AY93" s="59" t="str">
        <f>IF($C93="","",IF(AA$9="","",IF(AA93="","NO",IF(AA93&gt;$F93,"EXCEDE",ROUND($E93*AA93,2)))))</f>
        <v/>
      </c>
      <c r="AZ93" s="59" t="str">
        <f>IF($C93="","",IF(AB$9="","",IF(AB93="","NO",IF(AB93&gt;$F93,"EXCEDE",ROUND($E93*AB93,2)))))</f>
        <v/>
      </c>
      <c r="BA93" s="2"/>
      <c r="BB93" s="2"/>
      <c r="BC93" s="2"/>
      <c r="BE93" s="65" t="str">
        <f>IF(I93="","",($D93-I93)/$D93)</f>
        <v/>
      </c>
      <c r="BF93" s="65" t="str">
        <f>IF(J93="","",($D93-J93)/$D93)</f>
        <v/>
      </c>
      <c r="BG93" s="65" t="str">
        <f>IF(K93="","",($D93-K93)/$D93)</f>
        <v/>
      </c>
      <c r="BH93" s="65" t="str">
        <f>IF(L93="","",($D93-L93)/$D93)</f>
        <v/>
      </c>
      <c r="BI93" s="68" t="str">
        <f>IF(M93="","",($D93-M93)/$D93)</f>
        <v/>
      </c>
      <c r="BJ93" s="68" t="str">
        <f>IF(N93="","",($D93-N93)/$D93)</f>
        <v/>
      </c>
      <c r="BK93" s="68" t="str">
        <f>IF(O93="","",($D93-O93)/$D93)</f>
        <v/>
      </c>
      <c r="BL93" s="68" t="str">
        <f>IF(P93="","",($D93-P93)/$D93)</f>
        <v/>
      </c>
      <c r="BM93" s="68" t="str">
        <f>IF(Q93="","",($D93-Q93)/$D93)</f>
        <v/>
      </c>
      <c r="BN93" s="68" t="str">
        <f>IF(R93="","",($D93-R93)/$D93)</f>
        <v/>
      </c>
      <c r="BO93" s="68" t="str">
        <f>IF(S93="","",($D93-S93)/$D93)</f>
        <v/>
      </c>
      <c r="BP93" s="68" t="str">
        <f>IF(T93="","",($D93-T93)/$D93)</f>
        <v/>
      </c>
      <c r="BQ93" s="68" t="str">
        <f>IF(U93="","",($D93-U93)/$D93)</f>
        <v/>
      </c>
      <c r="BR93" s="68" t="str">
        <f>IF(V93="","",($D93-V93)/$D93)</f>
        <v/>
      </c>
      <c r="BS93" s="68" t="str">
        <f>IF(W93="","",($D93-W93)/$D93)</f>
        <v/>
      </c>
      <c r="BT93" s="68" t="str">
        <f>IF(X93="","",($D93-X93)/$D93)</f>
        <v/>
      </c>
      <c r="BU93" s="68" t="str">
        <f>IF(Y93="","",($D93-Y93)/$D93)</f>
        <v/>
      </c>
      <c r="BV93" s="68" t="str">
        <f>IF(Z93="","",($D93-Z93)/$D93)</f>
        <v/>
      </c>
      <c r="BW93" s="68" t="str">
        <f>IF(AA93="","",($D93-AA93)/$D93)</f>
        <v/>
      </c>
      <c r="BX93" s="68" t="str">
        <f>IF(AB93="","",($D93-AB93)/$D93)</f>
        <v/>
      </c>
    </row>
    <row r="94" spans="1:76" x14ac:dyDescent="0.25">
      <c r="A94" s="100"/>
      <c r="B94" s="99"/>
      <c r="C94" s="98"/>
      <c r="D94" s="51"/>
      <c r="E94" s="97"/>
      <c r="F94" s="92" t="str">
        <f>IF(C94="","",IF(D94="",MAX(I94:AB94),D94))</f>
        <v/>
      </c>
      <c r="G94" s="46" t="str">
        <f>IF(OR(E94="",F94=""),"",ROUND(E94*F94,2))</f>
        <v/>
      </c>
      <c r="H94" s="14" t="str">
        <f>IF(C94&lt;&gt;"",IF(OR(D94="",E94=""),"ERROR",""),"")</f>
        <v/>
      </c>
      <c r="I94" s="54"/>
      <c r="J94" s="54"/>
      <c r="K94" s="54"/>
      <c r="L94" s="54"/>
      <c r="M94" s="54"/>
      <c r="N94" s="54"/>
      <c r="O94" s="54"/>
      <c r="P94" s="54"/>
      <c r="Q94" s="54"/>
      <c r="R94" s="54"/>
      <c r="S94" s="54"/>
      <c r="T94" s="54"/>
      <c r="U94" s="54"/>
      <c r="V94" s="54"/>
      <c r="W94" s="54"/>
      <c r="X94" s="54"/>
      <c r="Y94" s="54"/>
      <c r="Z94" s="54"/>
      <c r="AA94" s="54"/>
      <c r="AB94" s="54"/>
      <c r="AC94" s="3"/>
      <c r="AD94" s="3"/>
      <c r="AE94" s="3"/>
      <c r="AF94" s="42" t="str">
        <f>IF(MIN(AG94:AZ94)=0,"",MIN(AG94:AZ94))</f>
        <v/>
      </c>
      <c r="AG94" s="59" t="str">
        <f>IF($C94="","",IF(I$9="","",IF(I94="","NO",IF(I94&gt;$F94,"EXCEDE",ROUND($E94*I94,2)))))</f>
        <v/>
      </c>
      <c r="AH94" s="59" t="str">
        <f>IF($C94="","",IF(J$9="","",IF(J94="","NO",IF(J94&gt;$F94,"EXCEDE",ROUND($E94*J94,2)))))</f>
        <v/>
      </c>
      <c r="AI94" s="59" t="str">
        <f>IF($C94="","",IF(K$9="","",IF(K94="","NO",IF(K94&gt;$F94,"EXCEDE",ROUND($E94*K94,2)))))</f>
        <v/>
      </c>
      <c r="AJ94" s="59" t="str">
        <f>IF($C94="","",IF(L$9="","",IF(L94="","NO",IF(L94&gt;$F94,"EXCEDE",ROUND($E94*L94,2)))))</f>
        <v/>
      </c>
      <c r="AK94" s="59" t="str">
        <f>IF($C94="","",IF(M$9="","",IF(M94="","NO",IF(M94&gt;$F94,"EXCEDE",ROUND($E94*M94,2)))))</f>
        <v/>
      </c>
      <c r="AL94" s="59" t="str">
        <f>IF($C94="","",IF(N$9="","",IF(N94="","NO",IF(N94&gt;$F94,"EXCEDE",ROUND($E94*N94,2)))))</f>
        <v/>
      </c>
      <c r="AM94" s="59" t="str">
        <f>IF($C94="","",IF(O$9="","",IF(O94="","NO",IF(O94&gt;$F94,"EXCEDE",ROUND($E94*O94,2)))))</f>
        <v/>
      </c>
      <c r="AN94" s="59" t="str">
        <f>IF($C94="","",IF(P$9="","",IF(P94="","NO",IF(P94&gt;$F94,"EXCEDE",ROUND($E94*P94,2)))))</f>
        <v/>
      </c>
      <c r="AO94" s="59" t="str">
        <f>IF($C94="","",IF(Q$9="","",IF(Q94="","NO",IF(Q94&gt;$F94,"EXCEDE",ROUND($E94*Q94,2)))))</f>
        <v/>
      </c>
      <c r="AP94" s="59" t="str">
        <f>IF($C94="","",IF(R$9="","",IF(R94="","NO",IF(R94&gt;$F94,"EXCEDE",ROUND($E94*R94,2)))))</f>
        <v/>
      </c>
      <c r="AQ94" s="59" t="str">
        <f>IF($C94="","",IF(S$9="","",IF(S94="","NO",IF(S94&gt;$F94,"EXCEDE",ROUND($E94*S94,2)))))</f>
        <v/>
      </c>
      <c r="AR94" s="59" t="str">
        <f>IF($C94="","",IF(T$9="","",IF(T94="","NO",IF(T94&gt;$F94,"EXCEDE",ROUND($E94*T94,2)))))</f>
        <v/>
      </c>
      <c r="AS94" s="59" t="str">
        <f>IF($C94="","",IF(U$9="","",IF(U94="","NO",IF(U94&gt;$F94,"EXCEDE",ROUND($E94*U94,2)))))</f>
        <v/>
      </c>
      <c r="AT94" s="59" t="str">
        <f>IF($C94="","",IF(V$9="","",IF(V94="","NO",IF(V94&gt;$F94,"EXCEDE",ROUND($E94*V94,2)))))</f>
        <v/>
      </c>
      <c r="AU94" s="59" t="str">
        <f>IF($C94="","",IF(W$9="","",IF(W94="","NO",IF(W94&gt;$F94,"EXCEDE",ROUND($E94*W94,2)))))</f>
        <v/>
      </c>
      <c r="AV94" s="59" t="str">
        <f>IF($C94="","",IF(X$9="","",IF(X94="","NO",IF(X94&gt;$F94,"EXCEDE",ROUND($E94*X94,2)))))</f>
        <v/>
      </c>
      <c r="AW94" s="59" t="str">
        <f>IF($C94="","",IF(Y$9="","",IF(Y94="","NO",IF(Y94&gt;$F94,"EXCEDE",ROUND($E94*Y94,2)))))</f>
        <v/>
      </c>
      <c r="AX94" s="59" t="str">
        <f>IF($C94="","",IF(Z$9="","",IF(Z94="","NO",IF(Z94&gt;$F94,"EXCEDE",ROUND($E94*Z94,2)))))</f>
        <v/>
      </c>
      <c r="AY94" s="59" t="str">
        <f>IF($C94="","",IF(AA$9="","",IF(AA94="","NO",IF(AA94&gt;$F94,"EXCEDE",ROUND($E94*AA94,2)))))</f>
        <v/>
      </c>
      <c r="AZ94" s="59" t="str">
        <f>IF($C94="","",IF(AB$9="","",IF(AB94="","NO",IF(AB94&gt;$F94,"EXCEDE",ROUND($E94*AB94,2)))))</f>
        <v/>
      </c>
      <c r="BA94" s="2"/>
      <c r="BB94" s="2"/>
      <c r="BC94" s="2"/>
      <c r="BE94" s="65" t="str">
        <f>IF(I94="","",($D94-I94)/$D94)</f>
        <v/>
      </c>
      <c r="BF94" s="65" t="str">
        <f>IF(J94="","",($D94-J94)/$D94)</f>
        <v/>
      </c>
      <c r="BG94" s="65" t="str">
        <f>IF(K94="","",($D94-K94)/$D94)</f>
        <v/>
      </c>
      <c r="BH94" s="65" t="str">
        <f>IF(L94="","",($D94-L94)/$D94)</f>
        <v/>
      </c>
      <c r="BI94" s="68" t="str">
        <f>IF(M94="","",($D94-M94)/$D94)</f>
        <v/>
      </c>
      <c r="BJ94" s="68" t="str">
        <f>IF(N94="","",($D94-N94)/$D94)</f>
        <v/>
      </c>
      <c r="BK94" s="68" t="str">
        <f>IF(O94="","",($D94-O94)/$D94)</f>
        <v/>
      </c>
      <c r="BL94" s="68" t="str">
        <f>IF(P94="","",($D94-P94)/$D94)</f>
        <v/>
      </c>
      <c r="BM94" s="68" t="str">
        <f>IF(Q94="","",($D94-Q94)/$D94)</f>
        <v/>
      </c>
      <c r="BN94" s="68" t="str">
        <f>IF(R94="","",($D94-R94)/$D94)</f>
        <v/>
      </c>
      <c r="BO94" s="68" t="str">
        <f>IF(S94="","",($D94-S94)/$D94)</f>
        <v/>
      </c>
      <c r="BP94" s="68" t="str">
        <f>IF(T94="","",($D94-T94)/$D94)</f>
        <v/>
      </c>
      <c r="BQ94" s="68" t="str">
        <f>IF(U94="","",($D94-U94)/$D94)</f>
        <v/>
      </c>
      <c r="BR94" s="68" t="str">
        <f>IF(V94="","",($D94-V94)/$D94)</f>
        <v/>
      </c>
      <c r="BS94" s="68" t="str">
        <f>IF(W94="","",($D94-W94)/$D94)</f>
        <v/>
      </c>
      <c r="BT94" s="68" t="str">
        <f>IF(X94="","",($D94-X94)/$D94)</f>
        <v/>
      </c>
      <c r="BU94" s="68" t="str">
        <f>IF(Y94="","",($D94-Y94)/$D94)</f>
        <v/>
      </c>
      <c r="BV94" s="68" t="str">
        <f>IF(Z94="","",($D94-Z94)/$D94)</f>
        <v/>
      </c>
      <c r="BW94" s="68" t="str">
        <f>IF(AA94="","",($D94-AA94)/$D94)</f>
        <v/>
      </c>
      <c r="BX94" s="68" t="str">
        <f>IF(AB94="","",($D94-AB94)/$D94)</f>
        <v/>
      </c>
    </row>
    <row r="95" spans="1:76" x14ac:dyDescent="0.25">
      <c r="A95" s="100"/>
      <c r="B95" s="99"/>
      <c r="C95" s="98"/>
      <c r="D95" s="51"/>
      <c r="E95" s="97"/>
      <c r="F95" s="92" t="str">
        <f>IF(C95="","",IF(D95="",MAX(I95:AB95),D95))</f>
        <v/>
      </c>
      <c r="G95" s="46" t="str">
        <f>IF(OR(E95="",F95=""),"",ROUND(E95*F95,2))</f>
        <v/>
      </c>
      <c r="H95" s="14" t="str">
        <f>IF(C95&lt;&gt;"",IF(OR(D95="",E95=""),"ERROR",""),"")</f>
        <v/>
      </c>
      <c r="I95" s="54"/>
      <c r="J95" s="54"/>
      <c r="K95" s="54"/>
      <c r="L95" s="54"/>
      <c r="M95" s="54"/>
      <c r="N95" s="54"/>
      <c r="O95" s="54"/>
      <c r="P95" s="54"/>
      <c r="Q95" s="54"/>
      <c r="R95" s="54"/>
      <c r="S95" s="54"/>
      <c r="T95" s="54"/>
      <c r="U95" s="54"/>
      <c r="V95" s="54"/>
      <c r="W95" s="54"/>
      <c r="X95" s="54"/>
      <c r="Y95" s="54"/>
      <c r="Z95" s="54"/>
      <c r="AA95" s="54"/>
      <c r="AB95" s="54"/>
      <c r="AC95" s="3"/>
      <c r="AD95" s="3"/>
      <c r="AE95" s="3"/>
      <c r="AF95" s="42" t="str">
        <f>IF(MIN(AG95:AZ95)=0,"",MIN(AG95:AZ95))</f>
        <v/>
      </c>
      <c r="AG95" s="59" t="str">
        <f>IF($C95="","",IF(I$9="","",IF(I95="","NO",IF(I95&gt;$F95,"EXCEDE",ROUND($E95*I95,2)))))</f>
        <v/>
      </c>
      <c r="AH95" s="59" t="str">
        <f>IF($C95="","",IF(J$9="","",IF(J95="","NO",IF(J95&gt;$F95,"EXCEDE",ROUND($E95*J95,2)))))</f>
        <v/>
      </c>
      <c r="AI95" s="59" t="str">
        <f>IF($C95="","",IF(K$9="","",IF(K95="","NO",IF(K95&gt;$F95,"EXCEDE",ROUND($E95*K95,2)))))</f>
        <v/>
      </c>
      <c r="AJ95" s="59" t="str">
        <f>IF($C95="","",IF(L$9="","",IF(L95="","NO",IF(L95&gt;$F95,"EXCEDE",ROUND($E95*L95,2)))))</f>
        <v/>
      </c>
      <c r="AK95" s="59" t="str">
        <f>IF($C95="","",IF(M$9="","",IF(M95="","NO",IF(M95&gt;$F95,"EXCEDE",ROUND($E95*M95,2)))))</f>
        <v/>
      </c>
      <c r="AL95" s="59" t="str">
        <f>IF($C95="","",IF(N$9="","",IF(N95="","NO",IF(N95&gt;$F95,"EXCEDE",ROUND($E95*N95,2)))))</f>
        <v/>
      </c>
      <c r="AM95" s="59" t="str">
        <f>IF($C95="","",IF(O$9="","",IF(O95="","NO",IF(O95&gt;$F95,"EXCEDE",ROUND($E95*O95,2)))))</f>
        <v/>
      </c>
      <c r="AN95" s="59" t="str">
        <f>IF($C95="","",IF(P$9="","",IF(P95="","NO",IF(P95&gt;$F95,"EXCEDE",ROUND($E95*P95,2)))))</f>
        <v/>
      </c>
      <c r="AO95" s="59" t="str">
        <f>IF($C95="","",IF(Q$9="","",IF(Q95="","NO",IF(Q95&gt;$F95,"EXCEDE",ROUND($E95*Q95,2)))))</f>
        <v/>
      </c>
      <c r="AP95" s="59" t="str">
        <f>IF($C95="","",IF(R$9="","",IF(R95="","NO",IF(R95&gt;$F95,"EXCEDE",ROUND($E95*R95,2)))))</f>
        <v/>
      </c>
      <c r="AQ95" s="59" t="str">
        <f>IF($C95="","",IF(S$9="","",IF(S95="","NO",IF(S95&gt;$F95,"EXCEDE",ROUND($E95*S95,2)))))</f>
        <v/>
      </c>
      <c r="AR95" s="59" t="str">
        <f>IF($C95="","",IF(T$9="","",IF(T95="","NO",IF(T95&gt;$F95,"EXCEDE",ROUND($E95*T95,2)))))</f>
        <v/>
      </c>
      <c r="AS95" s="59" t="str">
        <f>IF($C95="","",IF(U$9="","",IF(U95="","NO",IF(U95&gt;$F95,"EXCEDE",ROUND($E95*U95,2)))))</f>
        <v/>
      </c>
      <c r="AT95" s="59" t="str">
        <f>IF($C95="","",IF(V$9="","",IF(V95="","NO",IF(V95&gt;$F95,"EXCEDE",ROUND($E95*V95,2)))))</f>
        <v/>
      </c>
      <c r="AU95" s="59" t="str">
        <f>IF($C95="","",IF(W$9="","",IF(W95="","NO",IF(W95&gt;$F95,"EXCEDE",ROUND($E95*W95,2)))))</f>
        <v/>
      </c>
      <c r="AV95" s="59" t="str">
        <f>IF($C95="","",IF(X$9="","",IF(X95="","NO",IF(X95&gt;$F95,"EXCEDE",ROUND($E95*X95,2)))))</f>
        <v/>
      </c>
      <c r="AW95" s="59" t="str">
        <f>IF($C95="","",IF(Y$9="","",IF(Y95="","NO",IF(Y95&gt;$F95,"EXCEDE",ROUND($E95*Y95,2)))))</f>
        <v/>
      </c>
      <c r="AX95" s="59" t="str">
        <f>IF($C95="","",IF(Z$9="","",IF(Z95="","NO",IF(Z95&gt;$F95,"EXCEDE",ROUND($E95*Z95,2)))))</f>
        <v/>
      </c>
      <c r="AY95" s="59" t="str">
        <f>IF($C95="","",IF(AA$9="","",IF(AA95="","NO",IF(AA95&gt;$F95,"EXCEDE",ROUND($E95*AA95,2)))))</f>
        <v/>
      </c>
      <c r="AZ95" s="59" t="str">
        <f>IF($C95="","",IF(AB$9="","",IF(AB95="","NO",IF(AB95&gt;$F95,"EXCEDE",ROUND($E95*AB95,2)))))</f>
        <v/>
      </c>
      <c r="BA95" s="2"/>
      <c r="BB95" s="2"/>
      <c r="BC95" s="2"/>
      <c r="BE95" s="65" t="str">
        <f>IF(I95="","",($D95-I95)/$D95)</f>
        <v/>
      </c>
      <c r="BF95" s="65" t="str">
        <f>IF(J95="","",($D95-J95)/$D95)</f>
        <v/>
      </c>
      <c r="BG95" s="65" t="str">
        <f>IF(K95="","",($D95-K95)/$D95)</f>
        <v/>
      </c>
      <c r="BH95" s="65" t="str">
        <f>IF(L95="","",($D95-L95)/$D95)</f>
        <v/>
      </c>
      <c r="BI95" s="68" t="str">
        <f>IF(M95="","",($D95-M95)/$D95)</f>
        <v/>
      </c>
      <c r="BJ95" s="68" t="str">
        <f>IF(N95="","",($D95-N95)/$D95)</f>
        <v/>
      </c>
      <c r="BK95" s="68" t="str">
        <f>IF(O95="","",($D95-O95)/$D95)</f>
        <v/>
      </c>
      <c r="BL95" s="68" t="str">
        <f>IF(P95="","",($D95-P95)/$D95)</f>
        <v/>
      </c>
      <c r="BM95" s="68" t="str">
        <f>IF(Q95="","",($D95-Q95)/$D95)</f>
        <v/>
      </c>
      <c r="BN95" s="68" t="str">
        <f>IF(R95="","",($D95-R95)/$D95)</f>
        <v/>
      </c>
      <c r="BO95" s="68" t="str">
        <f>IF(S95="","",($D95-S95)/$D95)</f>
        <v/>
      </c>
      <c r="BP95" s="68" t="str">
        <f>IF(T95="","",($D95-T95)/$D95)</f>
        <v/>
      </c>
      <c r="BQ95" s="68" t="str">
        <f>IF(U95="","",($D95-U95)/$D95)</f>
        <v/>
      </c>
      <c r="BR95" s="68" t="str">
        <f>IF(V95="","",($D95-V95)/$D95)</f>
        <v/>
      </c>
      <c r="BS95" s="68" t="str">
        <f>IF(W95="","",($D95-W95)/$D95)</f>
        <v/>
      </c>
      <c r="BT95" s="68" t="str">
        <f>IF(X95="","",($D95-X95)/$D95)</f>
        <v/>
      </c>
      <c r="BU95" s="68" t="str">
        <f>IF(Y95="","",($D95-Y95)/$D95)</f>
        <v/>
      </c>
      <c r="BV95" s="68" t="str">
        <f>IF(Z95="","",($D95-Z95)/$D95)</f>
        <v/>
      </c>
      <c r="BW95" s="68" t="str">
        <f>IF(AA95="","",($D95-AA95)/$D95)</f>
        <v/>
      </c>
      <c r="BX95" s="68" t="str">
        <f>IF(AB95="","",($D95-AB95)/$D95)</f>
        <v/>
      </c>
    </row>
    <row r="96" spans="1:76" x14ac:dyDescent="0.25">
      <c r="A96" s="100"/>
      <c r="B96" s="99"/>
      <c r="C96" s="98"/>
      <c r="D96" s="51"/>
      <c r="E96" s="97"/>
      <c r="F96" s="92" t="str">
        <f>IF(C96="","",IF(D96="",MAX(I96:AB96),D96))</f>
        <v/>
      </c>
      <c r="G96" s="46" t="str">
        <f>IF(OR(E96="",F96=""),"",ROUND(E96*F96,2))</f>
        <v/>
      </c>
      <c r="H96" s="14" t="str">
        <f>IF(C96&lt;&gt;"",IF(OR(D96="",E96=""),"ERROR",""),"")</f>
        <v/>
      </c>
      <c r="I96" s="54"/>
      <c r="J96" s="54"/>
      <c r="K96" s="54"/>
      <c r="L96" s="54"/>
      <c r="M96" s="54"/>
      <c r="N96" s="54"/>
      <c r="O96" s="54"/>
      <c r="P96" s="54"/>
      <c r="Q96" s="54"/>
      <c r="R96" s="54"/>
      <c r="S96" s="54"/>
      <c r="T96" s="54"/>
      <c r="U96" s="54"/>
      <c r="V96" s="54"/>
      <c r="W96" s="54"/>
      <c r="X96" s="54"/>
      <c r="Y96" s="54"/>
      <c r="Z96" s="54"/>
      <c r="AA96" s="54"/>
      <c r="AB96" s="54"/>
      <c r="AC96" s="3"/>
      <c r="AD96" s="3"/>
      <c r="AE96" s="3"/>
      <c r="AF96" s="42" t="str">
        <f>IF(MIN(AG96:AZ96)=0,"",MIN(AG96:AZ96))</f>
        <v/>
      </c>
      <c r="AG96" s="59" t="str">
        <f>IF($C96="","",IF(I$9="","",IF(I96="","NO",IF(I96&gt;$F96,"EXCEDE",ROUND($E96*I96,2)))))</f>
        <v/>
      </c>
      <c r="AH96" s="59" t="str">
        <f>IF($C96="","",IF(J$9="","",IF(J96="","NO",IF(J96&gt;$F96,"EXCEDE",ROUND($E96*J96,2)))))</f>
        <v/>
      </c>
      <c r="AI96" s="59" t="str">
        <f>IF($C96="","",IF(K$9="","",IF(K96="","NO",IF(K96&gt;$F96,"EXCEDE",ROUND($E96*K96,2)))))</f>
        <v/>
      </c>
      <c r="AJ96" s="59" t="str">
        <f>IF($C96="","",IF(L$9="","",IF(L96="","NO",IF(L96&gt;$F96,"EXCEDE",ROUND($E96*L96,2)))))</f>
        <v/>
      </c>
      <c r="AK96" s="59" t="str">
        <f>IF($C96="","",IF(M$9="","",IF(M96="","NO",IF(M96&gt;$F96,"EXCEDE",ROUND($E96*M96,2)))))</f>
        <v/>
      </c>
      <c r="AL96" s="59" t="str">
        <f>IF($C96="","",IF(N$9="","",IF(N96="","NO",IF(N96&gt;$F96,"EXCEDE",ROUND($E96*N96,2)))))</f>
        <v/>
      </c>
      <c r="AM96" s="59" t="str">
        <f>IF($C96="","",IF(O$9="","",IF(O96="","NO",IF(O96&gt;$F96,"EXCEDE",ROUND($E96*O96,2)))))</f>
        <v/>
      </c>
      <c r="AN96" s="59" t="str">
        <f>IF($C96="","",IF(P$9="","",IF(P96="","NO",IF(P96&gt;$F96,"EXCEDE",ROUND($E96*P96,2)))))</f>
        <v/>
      </c>
      <c r="AO96" s="59" t="str">
        <f>IF($C96="","",IF(Q$9="","",IF(Q96="","NO",IF(Q96&gt;$F96,"EXCEDE",ROUND($E96*Q96,2)))))</f>
        <v/>
      </c>
      <c r="AP96" s="59" t="str">
        <f>IF($C96="","",IF(R$9="","",IF(R96="","NO",IF(R96&gt;$F96,"EXCEDE",ROUND($E96*R96,2)))))</f>
        <v/>
      </c>
      <c r="AQ96" s="59" t="str">
        <f>IF($C96="","",IF(S$9="","",IF(S96="","NO",IF(S96&gt;$F96,"EXCEDE",ROUND($E96*S96,2)))))</f>
        <v/>
      </c>
      <c r="AR96" s="59" t="str">
        <f>IF($C96="","",IF(T$9="","",IF(T96="","NO",IF(T96&gt;$F96,"EXCEDE",ROUND($E96*T96,2)))))</f>
        <v/>
      </c>
      <c r="AS96" s="59" t="str">
        <f>IF($C96="","",IF(U$9="","",IF(U96="","NO",IF(U96&gt;$F96,"EXCEDE",ROUND($E96*U96,2)))))</f>
        <v/>
      </c>
      <c r="AT96" s="59" t="str">
        <f>IF($C96="","",IF(V$9="","",IF(V96="","NO",IF(V96&gt;$F96,"EXCEDE",ROUND($E96*V96,2)))))</f>
        <v/>
      </c>
      <c r="AU96" s="59" t="str">
        <f>IF($C96="","",IF(W$9="","",IF(W96="","NO",IF(W96&gt;$F96,"EXCEDE",ROUND($E96*W96,2)))))</f>
        <v/>
      </c>
      <c r="AV96" s="59" t="str">
        <f>IF($C96="","",IF(X$9="","",IF(X96="","NO",IF(X96&gt;$F96,"EXCEDE",ROUND($E96*X96,2)))))</f>
        <v/>
      </c>
      <c r="AW96" s="59" t="str">
        <f>IF($C96="","",IF(Y$9="","",IF(Y96="","NO",IF(Y96&gt;$F96,"EXCEDE",ROUND($E96*Y96,2)))))</f>
        <v/>
      </c>
      <c r="AX96" s="59" t="str">
        <f>IF($C96="","",IF(Z$9="","",IF(Z96="","NO",IF(Z96&gt;$F96,"EXCEDE",ROUND($E96*Z96,2)))))</f>
        <v/>
      </c>
      <c r="AY96" s="59" t="str">
        <f>IF($C96="","",IF(AA$9="","",IF(AA96="","NO",IF(AA96&gt;$F96,"EXCEDE",ROUND($E96*AA96,2)))))</f>
        <v/>
      </c>
      <c r="AZ96" s="59" t="str">
        <f>IF($C96="","",IF(AB$9="","",IF(AB96="","NO",IF(AB96&gt;$F96,"EXCEDE",ROUND($E96*AB96,2)))))</f>
        <v/>
      </c>
      <c r="BA96" s="2"/>
      <c r="BB96" s="2"/>
      <c r="BC96" s="2"/>
      <c r="BE96" s="65" t="str">
        <f>IF(I96="","",($D96-I96)/$D96)</f>
        <v/>
      </c>
      <c r="BF96" s="65" t="str">
        <f>IF(J96="","",($D96-J96)/$D96)</f>
        <v/>
      </c>
      <c r="BG96" s="65" t="str">
        <f>IF(K96="","",($D96-K96)/$D96)</f>
        <v/>
      </c>
      <c r="BH96" s="65" t="str">
        <f>IF(L96="","",($D96-L96)/$D96)</f>
        <v/>
      </c>
      <c r="BI96" s="68" t="str">
        <f>IF(M96="","",($D96-M96)/$D96)</f>
        <v/>
      </c>
      <c r="BJ96" s="68" t="str">
        <f>IF(N96="","",($D96-N96)/$D96)</f>
        <v/>
      </c>
      <c r="BK96" s="68" t="str">
        <f>IF(O96="","",($D96-O96)/$D96)</f>
        <v/>
      </c>
      <c r="BL96" s="68" t="str">
        <f>IF(P96="","",($D96-P96)/$D96)</f>
        <v/>
      </c>
      <c r="BM96" s="68" t="str">
        <f>IF(Q96="","",($D96-Q96)/$D96)</f>
        <v/>
      </c>
      <c r="BN96" s="68" t="str">
        <f>IF(R96="","",($D96-R96)/$D96)</f>
        <v/>
      </c>
      <c r="BO96" s="68" t="str">
        <f>IF(S96="","",($D96-S96)/$D96)</f>
        <v/>
      </c>
      <c r="BP96" s="68" t="str">
        <f>IF(T96="","",($D96-T96)/$D96)</f>
        <v/>
      </c>
      <c r="BQ96" s="68" t="str">
        <f>IF(U96="","",($D96-U96)/$D96)</f>
        <v/>
      </c>
      <c r="BR96" s="68" t="str">
        <f>IF(V96="","",($D96-V96)/$D96)</f>
        <v/>
      </c>
      <c r="BS96" s="68" t="str">
        <f>IF(W96="","",($D96-W96)/$D96)</f>
        <v/>
      </c>
      <c r="BT96" s="68" t="str">
        <f>IF(X96="","",($D96-X96)/$D96)</f>
        <v/>
      </c>
      <c r="BU96" s="68" t="str">
        <f>IF(Y96="","",($D96-Y96)/$D96)</f>
        <v/>
      </c>
      <c r="BV96" s="68" t="str">
        <f>IF(Z96="","",($D96-Z96)/$D96)</f>
        <v/>
      </c>
      <c r="BW96" s="68" t="str">
        <f>IF(AA96="","",($D96-AA96)/$D96)</f>
        <v/>
      </c>
      <c r="BX96" s="68" t="str">
        <f>IF(AB96="","",($D96-AB96)/$D96)</f>
        <v/>
      </c>
    </row>
    <row r="97" spans="1:76" x14ac:dyDescent="0.25">
      <c r="A97" s="100"/>
      <c r="B97" s="99"/>
      <c r="C97" s="98"/>
      <c r="D97" s="51"/>
      <c r="E97" s="97"/>
      <c r="F97" s="92" t="str">
        <f>IF(C97="","",IF(D97="",MAX(I97:AB97),D97))</f>
        <v/>
      </c>
      <c r="G97" s="46" t="str">
        <f>IF(OR(E97="",F97=""),"",ROUND(E97*F97,2))</f>
        <v/>
      </c>
      <c r="H97" s="14" t="str">
        <f>IF(C97&lt;&gt;"",IF(OR(D97="",E97=""),"ERROR",""),"")</f>
        <v/>
      </c>
      <c r="I97" s="54"/>
      <c r="J97" s="54"/>
      <c r="K97" s="54"/>
      <c r="L97" s="54"/>
      <c r="M97" s="54"/>
      <c r="N97" s="54"/>
      <c r="O97" s="54"/>
      <c r="P97" s="54"/>
      <c r="Q97" s="54"/>
      <c r="R97" s="54"/>
      <c r="S97" s="54"/>
      <c r="T97" s="54"/>
      <c r="U97" s="54"/>
      <c r="V97" s="54"/>
      <c r="W97" s="54"/>
      <c r="X97" s="54"/>
      <c r="Y97" s="54"/>
      <c r="Z97" s="54"/>
      <c r="AA97" s="54"/>
      <c r="AB97" s="54"/>
      <c r="AC97" s="3"/>
      <c r="AD97" s="3"/>
      <c r="AE97" s="3"/>
      <c r="AF97" s="42" t="str">
        <f>IF(MIN(AG97:AZ97)=0,"",MIN(AG97:AZ97))</f>
        <v/>
      </c>
      <c r="AG97" s="59" t="str">
        <f>IF($C97="","",IF(I$9="","",IF(I97="","NO",IF(I97&gt;$F97,"EXCEDE",ROUND($E97*I97,2)))))</f>
        <v/>
      </c>
      <c r="AH97" s="59" t="str">
        <f>IF($C97="","",IF(J$9="","",IF(J97="","NO",IF(J97&gt;$F97,"EXCEDE",ROUND($E97*J97,2)))))</f>
        <v/>
      </c>
      <c r="AI97" s="59" t="str">
        <f>IF($C97="","",IF(K$9="","",IF(K97="","NO",IF(K97&gt;$F97,"EXCEDE",ROUND($E97*K97,2)))))</f>
        <v/>
      </c>
      <c r="AJ97" s="59" t="str">
        <f>IF($C97="","",IF(L$9="","",IF(L97="","NO",IF(L97&gt;$F97,"EXCEDE",ROUND($E97*L97,2)))))</f>
        <v/>
      </c>
      <c r="AK97" s="59" t="str">
        <f>IF($C97="","",IF(M$9="","",IF(M97="","NO",IF(M97&gt;$F97,"EXCEDE",ROUND($E97*M97,2)))))</f>
        <v/>
      </c>
      <c r="AL97" s="59" t="str">
        <f>IF($C97="","",IF(N$9="","",IF(N97="","NO",IF(N97&gt;$F97,"EXCEDE",ROUND($E97*N97,2)))))</f>
        <v/>
      </c>
      <c r="AM97" s="59" t="str">
        <f>IF($C97="","",IF(O$9="","",IF(O97="","NO",IF(O97&gt;$F97,"EXCEDE",ROUND($E97*O97,2)))))</f>
        <v/>
      </c>
      <c r="AN97" s="59" t="str">
        <f>IF($C97="","",IF(P$9="","",IF(P97="","NO",IF(P97&gt;$F97,"EXCEDE",ROUND($E97*P97,2)))))</f>
        <v/>
      </c>
      <c r="AO97" s="59" t="str">
        <f>IF($C97="","",IF(Q$9="","",IF(Q97="","NO",IF(Q97&gt;$F97,"EXCEDE",ROUND($E97*Q97,2)))))</f>
        <v/>
      </c>
      <c r="AP97" s="59" t="str">
        <f>IF($C97="","",IF(R$9="","",IF(R97="","NO",IF(R97&gt;$F97,"EXCEDE",ROUND($E97*R97,2)))))</f>
        <v/>
      </c>
      <c r="AQ97" s="59" t="str">
        <f>IF($C97="","",IF(S$9="","",IF(S97="","NO",IF(S97&gt;$F97,"EXCEDE",ROUND($E97*S97,2)))))</f>
        <v/>
      </c>
      <c r="AR97" s="59" t="str">
        <f>IF($C97="","",IF(T$9="","",IF(T97="","NO",IF(T97&gt;$F97,"EXCEDE",ROUND($E97*T97,2)))))</f>
        <v/>
      </c>
      <c r="AS97" s="59" t="str">
        <f>IF($C97="","",IF(U$9="","",IF(U97="","NO",IF(U97&gt;$F97,"EXCEDE",ROUND($E97*U97,2)))))</f>
        <v/>
      </c>
      <c r="AT97" s="59" t="str">
        <f>IF($C97="","",IF(V$9="","",IF(V97="","NO",IF(V97&gt;$F97,"EXCEDE",ROUND($E97*V97,2)))))</f>
        <v/>
      </c>
      <c r="AU97" s="59" t="str">
        <f>IF($C97="","",IF(W$9="","",IF(W97="","NO",IF(W97&gt;$F97,"EXCEDE",ROUND($E97*W97,2)))))</f>
        <v/>
      </c>
      <c r="AV97" s="59" t="str">
        <f>IF($C97="","",IF(X$9="","",IF(X97="","NO",IF(X97&gt;$F97,"EXCEDE",ROUND($E97*X97,2)))))</f>
        <v/>
      </c>
      <c r="AW97" s="59" t="str">
        <f>IF($C97="","",IF(Y$9="","",IF(Y97="","NO",IF(Y97&gt;$F97,"EXCEDE",ROUND($E97*Y97,2)))))</f>
        <v/>
      </c>
      <c r="AX97" s="59" t="str">
        <f>IF($C97="","",IF(Z$9="","",IF(Z97="","NO",IF(Z97&gt;$F97,"EXCEDE",ROUND($E97*Z97,2)))))</f>
        <v/>
      </c>
      <c r="AY97" s="59" t="str">
        <f>IF($C97="","",IF(AA$9="","",IF(AA97="","NO",IF(AA97&gt;$F97,"EXCEDE",ROUND($E97*AA97,2)))))</f>
        <v/>
      </c>
      <c r="AZ97" s="59" t="str">
        <f>IF($C97="","",IF(AB$9="","",IF(AB97="","NO",IF(AB97&gt;$F97,"EXCEDE",ROUND($E97*AB97,2)))))</f>
        <v/>
      </c>
      <c r="BA97" s="2"/>
      <c r="BB97" s="2"/>
      <c r="BC97" s="2"/>
      <c r="BE97" s="65" t="str">
        <f>IF(I97="","",($D97-I97)/$D97)</f>
        <v/>
      </c>
      <c r="BF97" s="65" t="str">
        <f>IF(J97="","",($D97-J97)/$D97)</f>
        <v/>
      </c>
      <c r="BG97" s="65" t="str">
        <f>IF(K97="","",($D97-K97)/$D97)</f>
        <v/>
      </c>
      <c r="BH97" s="65" t="str">
        <f>IF(L97="","",($D97-L97)/$D97)</f>
        <v/>
      </c>
      <c r="BI97" s="68" t="str">
        <f>IF(M97="","",($D97-M97)/$D97)</f>
        <v/>
      </c>
      <c r="BJ97" s="68" t="str">
        <f>IF(N97="","",($D97-N97)/$D97)</f>
        <v/>
      </c>
      <c r="BK97" s="68" t="str">
        <f>IF(O97="","",($D97-O97)/$D97)</f>
        <v/>
      </c>
      <c r="BL97" s="68" t="str">
        <f>IF(P97="","",($D97-P97)/$D97)</f>
        <v/>
      </c>
      <c r="BM97" s="68" t="str">
        <f>IF(Q97="","",($D97-Q97)/$D97)</f>
        <v/>
      </c>
      <c r="BN97" s="68" t="str">
        <f>IF(R97="","",($D97-R97)/$D97)</f>
        <v/>
      </c>
      <c r="BO97" s="68" t="str">
        <f>IF(S97="","",($D97-S97)/$D97)</f>
        <v/>
      </c>
      <c r="BP97" s="68" t="str">
        <f>IF(T97="","",($D97-T97)/$D97)</f>
        <v/>
      </c>
      <c r="BQ97" s="68" t="str">
        <f>IF(U97="","",($D97-U97)/$D97)</f>
        <v/>
      </c>
      <c r="BR97" s="68" t="str">
        <f>IF(V97="","",($D97-V97)/$D97)</f>
        <v/>
      </c>
      <c r="BS97" s="68" t="str">
        <f>IF(W97="","",($D97-W97)/$D97)</f>
        <v/>
      </c>
      <c r="BT97" s="68" t="str">
        <f>IF(X97="","",($D97-X97)/$D97)</f>
        <v/>
      </c>
      <c r="BU97" s="68" t="str">
        <f>IF(Y97="","",($D97-Y97)/$D97)</f>
        <v/>
      </c>
      <c r="BV97" s="68" t="str">
        <f>IF(Z97="","",($D97-Z97)/$D97)</f>
        <v/>
      </c>
      <c r="BW97" s="68" t="str">
        <f>IF(AA97="","",($D97-AA97)/$D97)</f>
        <v/>
      </c>
      <c r="BX97" s="68" t="str">
        <f>IF(AB97="","",($D97-AB97)/$D97)</f>
        <v/>
      </c>
    </row>
    <row r="98" spans="1:76" x14ac:dyDescent="0.25">
      <c r="A98" s="100"/>
      <c r="B98" s="99"/>
      <c r="C98" s="98"/>
      <c r="D98" s="51"/>
      <c r="E98" s="97"/>
      <c r="F98" s="92" t="str">
        <f>IF(C98="","",IF(D98="",MAX(I98:AB98),D98))</f>
        <v/>
      </c>
      <c r="G98" s="46" t="str">
        <f>IF(OR(E98="",F98=""),"",ROUND(E98*F98,2))</f>
        <v/>
      </c>
      <c r="H98" s="14" t="str">
        <f>IF(C98&lt;&gt;"",IF(OR(D98="",E98=""),"ERROR",""),"")</f>
        <v/>
      </c>
      <c r="I98" s="54"/>
      <c r="J98" s="54"/>
      <c r="K98" s="54"/>
      <c r="L98" s="54"/>
      <c r="M98" s="54"/>
      <c r="N98" s="54"/>
      <c r="O98" s="54"/>
      <c r="P98" s="54"/>
      <c r="Q98" s="54"/>
      <c r="R98" s="54"/>
      <c r="S98" s="54"/>
      <c r="T98" s="54"/>
      <c r="U98" s="54"/>
      <c r="V98" s="54"/>
      <c r="W98" s="54"/>
      <c r="X98" s="54"/>
      <c r="Y98" s="54"/>
      <c r="Z98" s="54"/>
      <c r="AA98" s="54"/>
      <c r="AB98" s="54"/>
      <c r="AC98" s="3"/>
      <c r="AD98" s="3"/>
      <c r="AE98" s="3"/>
      <c r="AF98" s="42" t="str">
        <f>IF(MIN(AG98:AZ98)=0,"",MIN(AG98:AZ98))</f>
        <v/>
      </c>
      <c r="AG98" s="59" t="str">
        <f>IF($C98="","",IF(I$9="","",IF(I98="","NO",IF(I98&gt;$F98,"EXCEDE",ROUND($E98*I98,2)))))</f>
        <v/>
      </c>
      <c r="AH98" s="59" t="str">
        <f>IF($C98="","",IF(J$9="","",IF(J98="","NO",IF(J98&gt;$F98,"EXCEDE",ROUND($E98*J98,2)))))</f>
        <v/>
      </c>
      <c r="AI98" s="59" t="str">
        <f>IF($C98="","",IF(K$9="","",IF(K98="","NO",IF(K98&gt;$F98,"EXCEDE",ROUND($E98*K98,2)))))</f>
        <v/>
      </c>
      <c r="AJ98" s="59" t="str">
        <f>IF($C98="","",IF(L$9="","",IF(L98="","NO",IF(L98&gt;$F98,"EXCEDE",ROUND($E98*L98,2)))))</f>
        <v/>
      </c>
      <c r="AK98" s="59" t="str">
        <f>IF($C98="","",IF(M$9="","",IF(M98="","NO",IF(M98&gt;$F98,"EXCEDE",ROUND($E98*M98,2)))))</f>
        <v/>
      </c>
      <c r="AL98" s="59" t="str">
        <f>IF($C98="","",IF(N$9="","",IF(N98="","NO",IF(N98&gt;$F98,"EXCEDE",ROUND($E98*N98,2)))))</f>
        <v/>
      </c>
      <c r="AM98" s="59" t="str">
        <f>IF($C98="","",IF(O$9="","",IF(O98="","NO",IF(O98&gt;$F98,"EXCEDE",ROUND($E98*O98,2)))))</f>
        <v/>
      </c>
      <c r="AN98" s="59" t="str">
        <f>IF($C98="","",IF(P$9="","",IF(P98="","NO",IF(P98&gt;$F98,"EXCEDE",ROUND($E98*P98,2)))))</f>
        <v/>
      </c>
      <c r="AO98" s="59" t="str">
        <f>IF($C98="","",IF(Q$9="","",IF(Q98="","NO",IF(Q98&gt;$F98,"EXCEDE",ROUND($E98*Q98,2)))))</f>
        <v/>
      </c>
      <c r="AP98" s="59" t="str">
        <f>IF($C98="","",IF(R$9="","",IF(R98="","NO",IF(R98&gt;$F98,"EXCEDE",ROUND($E98*R98,2)))))</f>
        <v/>
      </c>
      <c r="AQ98" s="59" t="str">
        <f>IF($C98="","",IF(S$9="","",IF(S98="","NO",IF(S98&gt;$F98,"EXCEDE",ROUND($E98*S98,2)))))</f>
        <v/>
      </c>
      <c r="AR98" s="59" t="str">
        <f>IF($C98="","",IF(T$9="","",IF(T98="","NO",IF(T98&gt;$F98,"EXCEDE",ROUND($E98*T98,2)))))</f>
        <v/>
      </c>
      <c r="AS98" s="59" t="str">
        <f>IF($C98="","",IF(U$9="","",IF(U98="","NO",IF(U98&gt;$F98,"EXCEDE",ROUND($E98*U98,2)))))</f>
        <v/>
      </c>
      <c r="AT98" s="59" t="str">
        <f>IF($C98="","",IF(V$9="","",IF(V98="","NO",IF(V98&gt;$F98,"EXCEDE",ROUND($E98*V98,2)))))</f>
        <v/>
      </c>
      <c r="AU98" s="59" t="str">
        <f>IF($C98="","",IF(W$9="","",IF(W98="","NO",IF(W98&gt;$F98,"EXCEDE",ROUND($E98*W98,2)))))</f>
        <v/>
      </c>
      <c r="AV98" s="59" t="str">
        <f>IF($C98="","",IF(X$9="","",IF(X98="","NO",IF(X98&gt;$F98,"EXCEDE",ROUND($E98*X98,2)))))</f>
        <v/>
      </c>
      <c r="AW98" s="59" t="str">
        <f>IF($C98="","",IF(Y$9="","",IF(Y98="","NO",IF(Y98&gt;$F98,"EXCEDE",ROUND($E98*Y98,2)))))</f>
        <v/>
      </c>
      <c r="AX98" s="59" t="str">
        <f>IF($C98="","",IF(Z$9="","",IF(Z98="","NO",IF(Z98&gt;$F98,"EXCEDE",ROUND($E98*Z98,2)))))</f>
        <v/>
      </c>
      <c r="AY98" s="59" t="str">
        <f>IF($C98="","",IF(AA$9="","",IF(AA98="","NO",IF(AA98&gt;$F98,"EXCEDE",ROUND($E98*AA98,2)))))</f>
        <v/>
      </c>
      <c r="AZ98" s="59" t="str">
        <f>IF($C98="","",IF(AB$9="","",IF(AB98="","NO",IF(AB98&gt;$F98,"EXCEDE",ROUND($E98*AB98,2)))))</f>
        <v/>
      </c>
      <c r="BA98" s="2"/>
      <c r="BB98" s="2"/>
      <c r="BC98" s="2"/>
      <c r="BE98" s="65" t="str">
        <f>IF(I98="","",($D98-I98)/$D98)</f>
        <v/>
      </c>
      <c r="BF98" s="65" t="str">
        <f>IF(J98="","",($D98-J98)/$D98)</f>
        <v/>
      </c>
      <c r="BG98" s="65" t="str">
        <f>IF(K98="","",($D98-K98)/$D98)</f>
        <v/>
      </c>
      <c r="BH98" s="65" t="str">
        <f>IF(L98="","",($D98-L98)/$D98)</f>
        <v/>
      </c>
      <c r="BI98" s="68" t="str">
        <f>IF(M98="","",($D98-M98)/$D98)</f>
        <v/>
      </c>
      <c r="BJ98" s="68" t="str">
        <f>IF(N98="","",($D98-N98)/$D98)</f>
        <v/>
      </c>
      <c r="BK98" s="68" t="str">
        <f>IF(O98="","",($D98-O98)/$D98)</f>
        <v/>
      </c>
      <c r="BL98" s="68" t="str">
        <f>IF(P98="","",($D98-P98)/$D98)</f>
        <v/>
      </c>
      <c r="BM98" s="68" t="str">
        <f>IF(Q98="","",($D98-Q98)/$D98)</f>
        <v/>
      </c>
      <c r="BN98" s="68" t="str">
        <f>IF(R98="","",($D98-R98)/$D98)</f>
        <v/>
      </c>
      <c r="BO98" s="68" t="str">
        <f>IF(S98="","",($D98-S98)/$D98)</f>
        <v/>
      </c>
      <c r="BP98" s="68" t="str">
        <f>IF(T98="","",($D98-T98)/$D98)</f>
        <v/>
      </c>
      <c r="BQ98" s="68" t="str">
        <f>IF(U98="","",($D98-U98)/$D98)</f>
        <v/>
      </c>
      <c r="BR98" s="68" t="str">
        <f>IF(V98="","",($D98-V98)/$D98)</f>
        <v/>
      </c>
      <c r="BS98" s="68" t="str">
        <f>IF(W98="","",($D98-W98)/$D98)</f>
        <v/>
      </c>
      <c r="BT98" s="68" t="str">
        <f>IF(X98="","",($D98-X98)/$D98)</f>
        <v/>
      </c>
      <c r="BU98" s="68" t="str">
        <f>IF(Y98="","",($D98-Y98)/$D98)</f>
        <v/>
      </c>
      <c r="BV98" s="68" t="str">
        <f>IF(Z98="","",($D98-Z98)/$D98)</f>
        <v/>
      </c>
      <c r="BW98" s="68" t="str">
        <f>IF(AA98="","",($D98-AA98)/$D98)</f>
        <v/>
      </c>
      <c r="BX98" s="68" t="str">
        <f>IF(AB98="","",($D98-AB98)/$D98)</f>
        <v/>
      </c>
    </row>
    <row r="99" spans="1:76" x14ac:dyDescent="0.25">
      <c r="A99" s="100"/>
      <c r="B99" s="99"/>
      <c r="C99" s="98"/>
      <c r="D99" s="51"/>
      <c r="E99" s="97"/>
      <c r="F99" s="92" t="str">
        <f>IF(C99="","",IF(D99="",MAX(I99:AB99),D99))</f>
        <v/>
      </c>
      <c r="G99" s="46" t="str">
        <f>IF(OR(E99="",F99=""),"",ROUND(E99*F99,2))</f>
        <v/>
      </c>
      <c r="H99" s="14" t="str">
        <f>IF(C99&lt;&gt;"",IF(OR(D99="",E99=""),"ERROR",""),"")</f>
        <v/>
      </c>
      <c r="I99" s="54"/>
      <c r="J99" s="54"/>
      <c r="K99" s="54"/>
      <c r="L99" s="54"/>
      <c r="M99" s="54"/>
      <c r="N99" s="54"/>
      <c r="O99" s="54"/>
      <c r="P99" s="54"/>
      <c r="Q99" s="54"/>
      <c r="R99" s="54"/>
      <c r="S99" s="54"/>
      <c r="T99" s="54"/>
      <c r="U99" s="54"/>
      <c r="V99" s="54"/>
      <c r="W99" s="54"/>
      <c r="X99" s="54"/>
      <c r="Y99" s="54"/>
      <c r="Z99" s="54"/>
      <c r="AA99" s="54"/>
      <c r="AB99" s="54"/>
      <c r="AC99" s="3"/>
      <c r="AD99" s="3"/>
      <c r="AE99" s="3"/>
      <c r="AF99" s="42" t="str">
        <f>IF(MIN(AG99:AZ99)=0,"",MIN(AG99:AZ99))</f>
        <v/>
      </c>
      <c r="AG99" s="59" t="str">
        <f>IF($C99="","",IF(I$9="","",IF(I99="","NO",IF(I99&gt;$F99,"EXCEDE",ROUND($E99*I99,2)))))</f>
        <v/>
      </c>
      <c r="AH99" s="59" t="str">
        <f>IF($C99="","",IF(J$9="","",IF(J99="","NO",IF(J99&gt;$F99,"EXCEDE",ROUND($E99*J99,2)))))</f>
        <v/>
      </c>
      <c r="AI99" s="59" t="str">
        <f>IF($C99="","",IF(K$9="","",IF(K99="","NO",IF(K99&gt;$F99,"EXCEDE",ROUND($E99*K99,2)))))</f>
        <v/>
      </c>
      <c r="AJ99" s="59" t="str">
        <f>IF($C99="","",IF(L$9="","",IF(L99="","NO",IF(L99&gt;$F99,"EXCEDE",ROUND($E99*L99,2)))))</f>
        <v/>
      </c>
      <c r="AK99" s="59" t="str">
        <f>IF($C99="","",IF(M$9="","",IF(M99="","NO",IF(M99&gt;$F99,"EXCEDE",ROUND($E99*M99,2)))))</f>
        <v/>
      </c>
      <c r="AL99" s="59" t="str">
        <f>IF($C99="","",IF(N$9="","",IF(N99="","NO",IF(N99&gt;$F99,"EXCEDE",ROUND($E99*N99,2)))))</f>
        <v/>
      </c>
      <c r="AM99" s="59" t="str">
        <f>IF($C99="","",IF(O$9="","",IF(O99="","NO",IF(O99&gt;$F99,"EXCEDE",ROUND($E99*O99,2)))))</f>
        <v/>
      </c>
      <c r="AN99" s="59" t="str">
        <f>IF($C99="","",IF(P$9="","",IF(P99="","NO",IF(P99&gt;$F99,"EXCEDE",ROUND($E99*P99,2)))))</f>
        <v/>
      </c>
      <c r="AO99" s="59" t="str">
        <f>IF($C99="","",IF(Q$9="","",IF(Q99="","NO",IF(Q99&gt;$F99,"EXCEDE",ROUND($E99*Q99,2)))))</f>
        <v/>
      </c>
      <c r="AP99" s="59" t="str">
        <f>IF($C99="","",IF(R$9="","",IF(R99="","NO",IF(R99&gt;$F99,"EXCEDE",ROUND($E99*R99,2)))))</f>
        <v/>
      </c>
      <c r="AQ99" s="59" t="str">
        <f>IF($C99="","",IF(S$9="","",IF(S99="","NO",IF(S99&gt;$F99,"EXCEDE",ROUND($E99*S99,2)))))</f>
        <v/>
      </c>
      <c r="AR99" s="59" t="str">
        <f>IF($C99="","",IF(T$9="","",IF(T99="","NO",IF(T99&gt;$F99,"EXCEDE",ROUND($E99*T99,2)))))</f>
        <v/>
      </c>
      <c r="AS99" s="59" t="str">
        <f>IF($C99="","",IF(U$9="","",IF(U99="","NO",IF(U99&gt;$F99,"EXCEDE",ROUND($E99*U99,2)))))</f>
        <v/>
      </c>
      <c r="AT99" s="59" t="str">
        <f>IF($C99="","",IF(V$9="","",IF(V99="","NO",IF(V99&gt;$F99,"EXCEDE",ROUND($E99*V99,2)))))</f>
        <v/>
      </c>
      <c r="AU99" s="59" t="str">
        <f>IF($C99="","",IF(W$9="","",IF(W99="","NO",IF(W99&gt;$F99,"EXCEDE",ROUND($E99*W99,2)))))</f>
        <v/>
      </c>
      <c r="AV99" s="59" t="str">
        <f>IF($C99="","",IF(X$9="","",IF(X99="","NO",IF(X99&gt;$F99,"EXCEDE",ROUND($E99*X99,2)))))</f>
        <v/>
      </c>
      <c r="AW99" s="59" t="str">
        <f>IF($C99="","",IF(Y$9="","",IF(Y99="","NO",IF(Y99&gt;$F99,"EXCEDE",ROUND($E99*Y99,2)))))</f>
        <v/>
      </c>
      <c r="AX99" s="59" t="str">
        <f>IF($C99="","",IF(Z$9="","",IF(Z99="","NO",IF(Z99&gt;$F99,"EXCEDE",ROUND($E99*Z99,2)))))</f>
        <v/>
      </c>
      <c r="AY99" s="59" t="str">
        <f>IF($C99="","",IF(AA$9="","",IF(AA99="","NO",IF(AA99&gt;$F99,"EXCEDE",ROUND($E99*AA99,2)))))</f>
        <v/>
      </c>
      <c r="AZ99" s="59" t="str">
        <f>IF($C99="","",IF(AB$9="","",IF(AB99="","NO",IF(AB99&gt;$F99,"EXCEDE",ROUND($E99*AB99,2)))))</f>
        <v/>
      </c>
      <c r="BA99" s="2"/>
      <c r="BB99" s="2"/>
      <c r="BC99" s="2"/>
      <c r="BE99" s="65" t="str">
        <f>IF(I99="","",($D99-I99)/$D99)</f>
        <v/>
      </c>
      <c r="BF99" s="65" t="str">
        <f>IF(J99="","",($D99-J99)/$D99)</f>
        <v/>
      </c>
      <c r="BG99" s="65" t="str">
        <f>IF(K99="","",($D99-K99)/$D99)</f>
        <v/>
      </c>
      <c r="BH99" s="65" t="str">
        <f>IF(L99="","",($D99-L99)/$D99)</f>
        <v/>
      </c>
      <c r="BI99" s="68" t="str">
        <f>IF(M99="","",($D99-M99)/$D99)</f>
        <v/>
      </c>
      <c r="BJ99" s="68" t="str">
        <f>IF(N99="","",($D99-N99)/$D99)</f>
        <v/>
      </c>
      <c r="BK99" s="68" t="str">
        <f>IF(O99="","",($D99-O99)/$D99)</f>
        <v/>
      </c>
      <c r="BL99" s="68" t="str">
        <f>IF(P99="","",($D99-P99)/$D99)</f>
        <v/>
      </c>
      <c r="BM99" s="68" t="str">
        <f>IF(Q99="","",($D99-Q99)/$D99)</f>
        <v/>
      </c>
      <c r="BN99" s="68" t="str">
        <f>IF(R99="","",($D99-R99)/$D99)</f>
        <v/>
      </c>
      <c r="BO99" s="68" t="str">
        <f>IF(S99="","",($D99-S99)/$D99)</f>
        <v/>
      </c>
      <c r="BP99" s="68" t="str">
        <f>IF(T99="","",($D99-T99)/$D99)</f>
        <v/>
      </c>
      <c r="BQ99" s="68" t="str">
        <f>IF(U99="","",($D99-U99)/$D99)</f>
        <v/>
      </c>
      <c r="BR99" s="68" t="str">
        <f>IF(V99="","",($D99-V99)/$D99)</f>
        <v/>
      </c>
      <c r="BS99" s="68" t="str">
        <f>IF(W99="","",($D99-W99)/$D99)</f>
        <v/>
      </c>
      <c r="BT99" s="68" t="str">
        <f>IF(X99="","",($D99-X99)/$D99)</f>
        <v/>
      </c>
      <c r="BU99" s="68" t="str">
        <f>IF(Y99="","",($D99-Y99)/$D99)</f>
        <v/>
      </c>
      <c r="BV99" s="68" t="str">
        <f>IF(Z99="","",($D99-Z99)/$D99)</f>
        <v/>
      </c>
      <c r="BW99" s="68" t="str">
        <f>IF(AA99="","",($D99-AA99)/$D99)</f>
        <v/>
      </c>
      <c r="BX99" s="68" t="str">
        <f>IF(AB99="","",($D99-AB99)/$D99)</f>
        <v/>
      </c>
    </row>
    <row r="100" spans="1:76" x14ac:dyDescent="0.25">
      <c r="A100" s="100"/>
      <c r="B100" s="99"/>
      <c r="C100" s="98"/>
      <c r="D100" s="51"/>
      <c r="E100" s="97"/>
      <c r="F100" s="92" t="str">
        <f>IF(C100="","",IF(D100="",MAX(I100:AB100),D100))</f>
        <v/>
      </c>
      <c r="G100" s="46" t="str">
        <f>IF(OR(E100="",F100=""),"",ROUND(E100*F100,2))</f>
        <v/>
      </c>
      <c r="H100" s="14" t="str">
        <f>IF(C100&lt;&gt;"",IF(OR(D100="",E100=""),"ERROR",""),"")</f>
        <v/>
      </c>
      <c r="I100" s="54"/>
      <c r="J100" s="54"/>
      <c r="K100" s="54"/>
      <c r="L100" s="54"/>
      <c r="M100" s="54"/>
      <c r="N100" s="54"/>
      <c r="O100" s="54"/>
      <c r="P100" s="54"/>
      <c r="Q100" s="54"/>
      <c r="R100" s="54"/>
      <c r="S100" s="54"/>
      <c r="T100" s="54"/>
      <c r="U100" s="54"/>
      <c r="V100" s="54"/>
      <c r="W100" s="54"/>
      <c r="X100" s="54"/>
      <c r="Y100" s="54"/>
      <c r="Z100" s="54"/>
      <c r="AA100" s="54"/>
      <c r="AB100" s="54"/>
      <c r="AC100" s="3"/>
      <c r="AD100" s="3"/>
      <c r="AE100" s="3"/>
      <c r="AF100" s="42" t="str">
        <f>IF(MIN(AG100:AZ100)=0,"",MIN(AG100:AZ100))</f>
        <v/>
      </c>
      <c r="AG100" s="59" t="str">
        <f>IF($C100="","",IF(I$9="","",IF(I100="","NO",IF(I100&gt;$F100,"EXCEDE",ROUND($E100*I100,2)))))</f>
        <v/>
      </c>
      <c r="AH100" s="59" t="str">
        <f>IF($C100="","",IF(J$9="","",IF(J100="","NO",IF(J100&gt;$F100,"EXCEDE",ROUND($E100*J100,2)))))</f>
        <v/>
      </c>
      <c r="AI100" s="59" t="str">
        <f>IF($C100="","",IF(K$9="","",IF(K100="","NO",IF(K100&gt;$F100,"EXCEDE",ROUND($E100*K100,2)))))</f>
        <v/>
      </c>
      <c r="AJ100" s="59" t="str">
        <f>IF($C100="","",IF(L$9="","",IF(L100="","NO",IF(L100&gt;$F100,"EXCEDE",ROUND($E100*L100,2)))))</f>
        <v/>
      </c>
      <c r="AK100" s="59" t="str">
        <f>IF($C100="","",IF(M$9="","",IF(M100="","NO",IF(M100&gt;$F100,"EXCEDE",ROUND($E100*M100,2)))))</f>
        <v/>
      </c>
      <c r="AL100" s="59" t="str">
        <f>IF($C100="","",IF(N$9="","",IF(N100="","NO",IF(N100&gt;$F100,"EXCEDE",ROUND($E100*N100,2)))))</f>
        <v/>
      </c>
      <c r="AM100" s="59" t="str">
        <f>IF($C100="","",IF(O$9="","",IF(O100="","NO",IF(O100&gt;$F100,"EXCEDE",ROUND($E100*O100,2)))))</f>
        <v/>
      </c>
      <c r="AN100" s="59" t="str">
        <f>IF($C100="","",IF(P$9="","",IF(P100="","NO",IF(P100&gt;$F100,"EXCEDE",ROUND($E100*P100,2)))))</f>
        <v/>
      </c>
      <c r="AO100" s="59" t="str">
        <f>IF($C100="","",IF(Q$9="","",IF(Q100="","NO",IF(Q100&gt;$F100,"EXCEDE",ROUND($E100*Q100,2)))))</f>
        <v/>
      </c>
      <c r="AP100" s="59" t="str">
        <f>IF($C100="","",IF(R$9="","",IF(R100="","NO",IF(R100&gt;$F100,"EXCEDE",ROUND($E100*R100,2)))))</f>
        <v/>
      </c>
      <c r="AQ100" s="59" t="str">
        <f>IF($C100="","",IF(S$9="","",IF(S100="","NO",IF(S100&gt;$F100,"EXCEDE",ROUND($E100*S100,2)))))</f>
        <v/>
      </c>
      <c r="AR100" s="59" t="str">
        <f>IF($C100="","",IF(T$9="","",IF(T100="","NO",IF(T100&gt;$F100,"EXCEDE",ROUND($E100*T100,2)))))</f>
        <v/>
      </c>
      <c r="AS100" s="59" t="str">
        <f>IF($C100="","",IF(U$9="","",IF(U100="","NO",IF(U100&gt;$F100,"EXCEDE",ROUND($E100*U100,2)))))</f>
        <v/>
      </c>
      <c r="AT100" s="59" t="str">
        <f>IF($C100="","",IF(V$9="","",IF(V100="","NO",IF(V100&gt;$F100,"EXCEDE",ROUND($E100*V100,2)))))</f>
        <v/>
      </c>
      <c r="AU100" s="59" t="str">
        <f>IF($C100="","",IF(W$9="","",IF(W100="","NO",IF(W100&gt;$F100,"EXCEDE",ROUND($E100*W100,2)))))</f>
        <v/>
      </c>
      <c r="AV100" s="59" t="str">
        <f>IF($C100="","",IF(X$9="","",IF(X100="","NO",IF(X100&gt;$F100,"EXCEDE",ROUND($E100*X100,2)))))</f>
        <v/>
      </c>
      <c r="AW100" s="59" t="str">
        <f>IF($C100="","",IF(Y$9="","",IF(Y100="","NO",IF(Y100&gt;$F100,"EXCEDE",ROUND($E100*Y100,2)))))</f>
        <v/>
      </c>
      <c r="AX100" s="59" t="str">
        <f>IF($C100="","",IF(Z$9="","",IF(Z100="","NO",IF(Z100&gt;$F100,"EXCEDE",ROUND($E100*Z100,2)))))</f>
        <v/>
      </c>
      <c r="AY100" s="59" t="str">
        <f>IF($C100="","",IF(AA$9="","",IF(AA100="","NO",IF(AA100&gt;$F100,"EXCEDE",ROUND($E100*AA100,2)))))</f>
        <v/>
      </c>
      <c r="AZ100" s="59" t="str">
        <f>IF($C100="","",IF(AB$9="","",IF(AB100="","NO",IF(AB100&gt;$F100,"EXCEDE",ROUND($E100*AB100,2)))))</f>
        <v/>
      </c>
      <c r="BA100" s="2"/>
      <c r="BB100" s="2"/>
      <c r="BC100" s="2"/>
      <c r="BE100" s="65" t="str">
        <f>IF(I100="","",($D100-I100)/$D100)</f>
        <v/>
      </c>
      <c r="BF100" s="65" t="str">
        <f>IF(J100="","",($D100-J100)/$D100)</f>
        <v/>
      </c>
      <c r="BG100" s="65" t="str">
        <f>IF(K100="","",($D100-K100)/$D100)</f>
        <v/>
      </c>
      <c r="BH100" s="65" t="str">
        <f>IF(L100="","",($D100-L100)/$D100)</f>
        <v/>
      </c>
      <c r="BI100" s="68" t="str">
        <f>IF(M100="","",($D100-M100)/$D100)</f>
        <v/>
      </c>
      <c r="BJ100" s="68" t="str">
        <f>IF(N100="","",($D100-N100)/$D100)</f>
        <v/>
      </c>
      <c r="BK100" s="68" t="str">
        <f>IF(O100="","",($D100-O100)/$D100)</f>
        <v/>
      </c>
      <c r="BL100" s="68" t="str">
        <f>IF(P100="","",($D100-P100)/$D100)</f>
        <v/>
      </c>
      <c r="BM100" s="68" t="str">
        <f>IF(Q100="","",($D100-Q100)/$D100)</f>
        <v/>
      </c>
      <c r="BN100" s="68" t="str">
        <f>IF(R100="","",($D100-R100)/$D100)</f>
        <v/>
      </c>
      <c r="BO100" s="68" t="str">
        <f>IF(S100="","",($D100-S100)/$D100)</f>
        <v/>
      </c>
      <c r="BP100" s="68" t="str">
        <f>IF(T100="","",($D100-T100)/$D100)</f>
        <v/>
      </c>
      <c r="BQ100" s="68" t="str">
        <f>IF(U100="","",($D100-U100)/$D100)</f>
        <v/>
      </c>
      <c r="BR100" s="68" t="str">
        <f>IF(V100="","",($D100-V100)/$D100)</f>
        <v/>
      </c>
      <c r="BS100" s="68" t="str">
        <f>IF(W100="","",($D100-W100)/$D100)</f>
        <v/>
      </c>
      <c r="BT100" s="68" t="str">
        <f>IF(X100="","",($D100-X100)/$D100)</f>
        <v/>
      </c>
      <c r="BU100" s="68" t="str">
        <f>IF(Y100="","",($D100-Y100)/$D100)</f>
        <v/>
      </c>
      <c r="BV100" s="68" t="str">
        <f>IF(Z100="","",($D100-Z100)/$D100)</f>
        <v/>
      </c>
      <c r="BW100" s="68" t="str">
        <f>IF(AA100="","",($D100-AA100)/$D100)</f>
        <v/>
      </c>
      <c r="BX100" s="68" t="str">
        <f>IF(AB100="","",($D100-AB100)/$D100)</f>
        <v/>
      </c>
    </row>
    <row r="101" spans="1:76" x14ac:dyDescent="0.25">
      <c r="A101" s="100"/>
      <c r="B101" s="99"/>
      <c r="C101" s="98"/>
      <c r="D101" s="51"/>
      <c r="E101" s="97"/>
      <c r="F101" s="92" t="str">
        <f>IF(C101="","",IF(D101="",MAX(I101:AB101),D101))</f>
        <v/>
      </c>
      <c r="G101" s="46" t="str">
        <f>IF(OR(E101="",F101=""),"",ROUND(E101*F101,2))</f>
        <v/>
      </c>
      <c r="H101" s="14" t="str">
        <f>IF(C101&lt;&gt;"",IF(OR(D101="",E101=""),"ERROR",""),"")</f>
        <v/>
      </c>
      <c r="I101" s="54"/>
      <c r="J101" s="54"/>
      <c r="K101" s="54"/>
      <c r="L101" s="54"/>
      <c r="M101" s="54"/>
      <c r="N101" s="54"/>
      <c r="O101" s="54"/>
      <c r="P101" s="54"/>
      <c r="Q101" s="54"/>
      <c r="R101" s="54"/>
      <c r="S101" s="54"/>
      <c r="T101" s="54"/>
      <c r="U101" s="54"/>
      <c r="V101" s="54"/>
      <c r="W101" s="54"/>
      <c r="X101" s="54"/>
      <c r="Y101" s="54"/>
      <c r="Z101" s="54"/>
      <c r="AA101" s="54"/>
      <c r="AB101" s="54"/>
      <c r="AC101" s="3"/>
      <c r="AD101" s="3"/>
      <c r="AE101" s="3"/>
      <c r="AF101" s="42" t="str">
        <f>IF(MIN(AG101:AZ101)=0,"",MIN(AG101:AZ101))</f>
        <v/>
      </c>
      <c r="AG101" s="59" t="str">
        <f>IF($C101="","",IF(I$9="","",IF(I101="","NO",IF(I101&gt;$F101,"EXCEDE",ROUND($E101*I101,2)))))</f>
        <v/>
      </c>
      <c r="AH101" s="59" t="str">
        <f>IF($C101="","",IF(J$9="","",IF(J101="","NO",IF(J101&gt;$F101,"EXCEDE",ROUND($E101*J101,2)))))</f>
        <v/>
      </c>
      <c r="AI101" s="59" t="str">
        <f>IF($C101="","",IF(K$9="","",IF(K101="","NO",IF(K101&gt;$F101,"EXCEDE",ROUND($E101*K101,2)))))</f>
        <v/>
      </c>
      <c r="AJ101" s="59" t="str">
        <f>IF($C101="","",IF(L$9="","",IF(L101="","NO",IF(L101&gt;$F101,"EXCEDE",ROUND($E101*L101,2)))))</f>
        <v/>
      </c>
      <c r="AK101" s="59" t="str">
        <f>IF($C101="","",IF(M$9="","",IF(M101="","NO",IF(M101&gt;$F101,"EXCEDE",ROUND($E101*M101,2)))))</f>
        <v/>
      </c>
      <c r="AL101" s="59" t="str">
        <f>IF($C101="","",IF(N$9="","",IF(N101="","NO",IF(N101&gt;$F101,"EXCEDE",ROUND($E101*N101,2)))))</f>
        <v/>
      </c>
      <c r="AM101" s="59" t="str">
        <f>IF($C101="","",IF(O$9="","",IF(O101="","NO",IF(O101&gt;$F101,"EXCEDE",ROUND($E101*O101,2)))))</f>
        <v/>
      </c>
      <c r="AN101" s="59" t="str">
        <f>IF($C101="","",IF(P$9="","",IF(P101="","NO",IF(P101&gt;$F101,"EXCEDE",ROUND($E101*P101,2)))))</f>
        <v/>
      </c>
      <c r="AO101" s="59" t="str">
        <f>IF($C101="","",IF(Q$9="","",IF(Q101="","NO",IF(Q101&gt;$F101,"EXCEDE",ROUND($E101*Q101,2)))))</f>
        <v/>
      </c>
      <c r="AP101" s="59" t="str">
        <f>IF($C101="","",IF(R$9="","",IF(R101="","NO",IF(R101&gt;$F101,"EXCEDE",ROUND($E101*R101,2)))))</f>
        <v/>
      </c>
      <c r="AQ101" s="59" t="str">
        <f>IF($C101="","",IF(S$9="","",IF(S101="","NO",IF(S101&gt;$F101,"EXCEDE",ROUND($E101*S101,2)))))</f>
        <v/>
      </c>
      <c r="AR101" s="59" t="str">
        <f>IF($C101="","",IF(T$9="","",IF(T101="","NO",IF(T101&gt;$F101,"EXCEDE",ROUND($E101*T101,2)))))</f>
        <v/>
      </c>
      <c r="AS101" s="59" t="str">
        <f>IF($C101="","",IF(U$9="","",IF(U101="","NO",IF(U101&gt;$F101,"EXCEDE",ROUND($E101*U101,2)))))</f>
        <v/>
      </c>
      <c r="AT101" s="59" t="str">
        <f>IF($C101="","",IF(V$9="","",IF(V101="","NO",IF(V101&gt;$F101,"EXCEDE",ROUND($E101*V101,2)))))</f>
        <v/>
      </c>
      <c r="AU101" s="59" t="str">
        <f>IF($C101="","",IF(W$9="","",IF(W101="","NO",IF(W101&gt;$F101,"EXCEDE",ROUND($E101*W101,2)))))</f>
        <v/>
      </c>
      <c r="AV101" s="59" t="str">
        <f>IF($C101="","",IF(X$9="","",IF(X101="","NO",IF(X101&gt;$F101,"EXCEDE",ROUND($E101*X101,2)))))</f>
        <v/>
      </c>
      <c r="AW101" s="59" t="str">
        <f>IF($C101="","",IF(Y$9="","",IF(Y101="","NO",IF(Y101&gt;$F101,"EXCEDE",ROUND($E101*Y101,2)))))</f>
        <v/>
      </c>
      <c r="AX101" s="59" t="str">
        <f>IF($C101="","",IF(Z$9="","",IF(Z101="","NO",IF(Z101&gt;$F101,"EXCEDE",ROUND($E101*Z101,2)))))</f>
        <v/>
      </c>
      <c r="AY101" s="59" t="str">
        <f>IF($C101="","",IF(AA$9="","",IF(AA101="","NO",IF(AA101&gt;$F101,"EXCEDE",ROUND($E101*AA101,2)))))</f>
        <v/>
      </c>
      <c r="AZ101" s="59" t="str">
        <f>IF($C101="","",IF(AB$9="","",IF(AB101="","NO",IF(AB101&gt;$F101,"EXCEDE",ROUND($E101*AB101,2)))))</f>
        <v/>
      </c>
      <c r="BA101" s="2"/>
      <c r="BB101" s="2"/>
      <c r="BC101" s="2"/>
      <c r="BE101" s="65" t="str">
        <f>IF(I101="","",($D101-I101)/$D101)</f>
        <v/>
      </c>
      <c r="BF101" s="65" t="str">
        <f>IF(J101="","",($D101-J101)/$D101)</f>
        <v/>
      </c>
      <c r="BG101" s="65" t="str">
        <f>IF(K101="","",($D101-K101)/$D101)</f>
        <v/>
      </c>
      <c r="BH101" s="65" t="str">
        <f>IF(L101="","",($D101-L101)/$D101)</f>
        <v/>
      </c>
      <c r="BI101" s="68" t="str">
        <f>IF(M101="","",($D101-M101)/$D101)</f>
        <v/>
      </c>
      <c r="BJ101" s="68" t="str">
        <f>IF(N101="","",($D101-N101)/$D101)</f>
        <v/>
      </c>
      <c r="BK101" s="68" t="str">
        <f>IF(O101="","",($D101-O101)/$D101)</f>
        <v/>
      </c>
      <c r="BL101" s="68" t="str">
        <f>IF(P101="","",($D101-P101)/$D101)</f>
        <v/>
      </c>
      <c r="BM101" s="68" t="str">
        <f>IF(Q101="","",($D101-Q101)/$D101)</f>
        <v/>
      </c>
      <c r="BN101" s="68" t="str">
        <f>IF(R101="","",($D101-R101)/$D101)</f>
        <v/>
      </c>
      <c r="BO101" s="68" t="str">
        <f>IF(S101="","",($D101-S101)/$D101)</f>
        <v/>
      </c>
      <c r="BP101" s="68" t="str">
        <f>IF(T101="","",($D101-T101)/$D101)</f>
        <v/>
      </c>
      <c r="BQ101" s="68" t="str">
        <f>IF(U101="","",($D101-U101)/$D101)</f>
        <v/>
      </c>
      <c r="BR101" s="68" t="str">
        <f>IF(V101="","",($D101-V101)/$D101)</f>
        <v/>
      </c>
      <c r="BS101" s="68" t="str">
        <f>IF(W101="","",($D101-W101)/$D101)</f>
        <v/>
      </c>
      <c r="BT101" s="68" t="str">
        <f>IF(X101="","",($D101-X101)/$D101)</f>
        <v/>
      </c>
      <c r="BU101" s="68" t="str">
        <f>IF(Y101="","",($D101-Y101)/$D101)</f>
        <v/>
      </c>
      <c r="BV101" s="68" t="str">
        <f>IF(Z101="","",($D101-Z101)/$D101)</f>
        <v/>
      </c>
      <c r="BW101" s="68" t="str">
        <f>IF(AA101="","",($D101-AA101)/$D101)</f>
        <v/>
      </c>
      <c r="BX101" s="68" t="str">
        <f>IF(AB101="","",($D101-AB101)/$D101)</f>
        <v/>
      </c>
    </row>
    <row r="102" spans="1:76" x14ac:dyDescent="0.25">
      <c r="A102" s="100"/>
      <c r="B102" s="99"/>
      <c r="C102" s="98"/>
      <c r="D102" s="51"/>
      <c r="E102" s="97"/>
      <c r="F102" s="92" t="str">
        <f>IF(C102="","",IF(D102="",MAX(I102:AB102),D102))</f>
        <v/>
      </c>
      <c r="G102" s="46" t="str">
        <f>IF(OR(E102="",F102=""),"",ROUND(E102*F102,2))</f>
        <v/>
      </c>
      <c r="H102" s="14" t="str">
        <f>IF(C102&lt;&gt;"",IF(OR(D102="",E102=""),"ERROR",""),"")</f>
        <v/>
      </c>
      <c r="I102" s="54"/>
      <c r="J102" s="54"/>
      <c r="K102" s="54"/>
      <c r="L102" s="54"/>
      <c r="M102" s="54"/>
      <c r="N102" s="54"/>
      <c r="O102" s="54"/>
      <c r="P102" s="54"/>
      <c r="Q102" s="54"/>
      <c r="R102" s="54"/>
      <c r="S102" s="54"/>
      <c r="T102" s="54"/>
      <c r="U102" s="54"/>
      <c r="V102" s="54"/>
      <c r="W102" s="54"/>
      <c r="X102" s="54"/>
      <c r="Y102" s="54"/>
      <c r="Z102" s="54"/>
      <c r="AA102" s="54"/>
      <c r="AB102" s="54"/>
      <c r="AC102" s="3"/>
      <c r="AD102" s="3"/>
      <c r="AE102" s="3"/>
      <c r="AF102" s="42" t="str">
        <f>IF(MIN(AG102:AZ102)=0,"",MIN(AG102:AZ102))</f>
        <v/>
      </c>
      <c r="AG102" s="59" t="str">
        <f>IF($C102="","",IF(I$9="","",IF(I102="","NO",IF(I102&gt;$F102,"EXCEDE",ROUND($E102*I102,2)))))</f>
        <v/>
      </c>
      <c r="AH102" s="59" t="str">
        <f>IF($C102="","",IF(J$9="","",IF(J102="","NO",IF(J102&gt;$F102,"EXCEDE",ROUND($E102*J102,2)))))</f>
        <v/>
      </c>
      <c r="AI102" s="59" t="str">
        <f>IF($C102="","",IF(K$9="","",IF(K102="","NO",IF(K102&gt;$F102,"EXCEDE",ROUND($E102*K102,2)))))</f>
        <v/>
      </c>
      <c r="AJ102" s="59" t="str">
        <f>IF($C102="","",IF(L$9="","",IF(L102="","NO",IF(L102&gt;$F102,"EXCEDE",ROUND($E102*L102,2)))))</f>
        <v/>
      </c>
      <c r="AK102" s="59" t="str">
        <f>IF($C102="","",IF(M$9="","",IF(M102="","NO",IF(M102&gt;$F102,"EXCEDE",ROUND($E102*M102,2)))))</f>
        <v/>
      </c>
      <c r="AL102" s="59" t="str">
        <f>IF($C102="","",IF(N$9="","",IF(N102="","NO",IF(N102&gt;$F102,"EXCEDE",ROUND($E102*N102,2)))))</f>
        <v/>
      </c>
      <c r="AM102" s="59" t="str">
        <f>IF($C102="","",IF(O$9="","",IF(O102="","NO",IF(O102&gt;$F102,"EXCEDE",ROUND($E102*O102,2)))))</f>
        <v/>
      </c>
      <c r="AN102" s="59" t="str">
        <f>IF($C102="","",IF(P$9="","",IF(P102="","NO",IF(P102&gt;$F102,"EXCEDE",ROUND($E102*P102,2)))))</f>
        <v/>
      </c>
      <c r="AO102" s="59" t="str">
        <f>IF($C102="","",IF(Q$9="","",IF(Q102="","NO",IF(Q102&gt;$F102,"EXCEDE",ROUND($E102*Q102,2)))))</f>
        <v/>
      </c>
      <c r="AP102" s="59" t="str">
        <f>IF($C102="","",IF(R$9="","",IF(R102="","NO",IF(R102&gt;$F102,"EXCEDE",ROUND($E102*R102,2)))))</f>
        <v/>
      </c>
      <c r="AQ102" s="59" t="str">
        <f>IF($C102="","",IF(S$9="","",IF(S102="","NO",IF(S102&gt;$F102,"EXCEDE",ROUND($E102*S102,2)))))</f>
        <v/>
      </c>
      <c r="AR102" s="59" t="str">
        <f>IF($C102="","",IF(T$9="","",IF(T102="","NO",IF(T102&gt;$F102,"EXCEDE",ROUND($E102*T102,2)))))</f>
        <v/>
      </c>
      <c r="AS102" s="59" t="str">
        <f>IF($C102="","",IF(U$9="","",IF(U102="","NO",IF(U102&gt;$F102,"EXCEDE",ROUND($E102*U102,2)))))</f>
        <v/>
      </c>
      <c r="AT102" s="59" t="str">
        <f>IF($C102="","",IF(V$9="","",IF(V102="","NO",IF(V102&gt;$F102,"EXCEDE",ROUND($E102*V102,2)))))</f>
        <v/>
      </c>
      <c r="AU102" s="59" t="str">
        <f>IF($C102="","",IF(W$9="","",IF(W102="","NO",IF(W102&gt;$F102,"EXCEDE",ROUND($E102*W102,2)))))</f>
        <v/>
      </c>
      <c r="AV102" s="59" t="str">
        <f>IF($C102="","",IF(X$9="","",IF(X102="","NO",IF(X102&gt;$F102,"EXCEDE",ROUND($E102*X102,2)))))</f>
        <v/>
      </c>
      <c r="AW102" s="59" t="str">
        <f>IF($C102="","",IF(Y$9="","",IF(Y102="","NO",IF(Y102&gt;$F102,"EXCEDE",ROUND($E102*Y102,2)))))</f>
        <v/>
      </c>
      <c r="AX102" s="59" t="str">
        <f>IF($C102="","",IF(Z$9="","",IF(Z102="","NO",IF(Z102&gt;$F102,"EXCEDE",ROUND($E102*Z102,2)))))</f>
        <v/>
      </c>
      <c r="AY102" s="59" t="str">
        <f>IF($C102="","",IF(AA$9="","",IF(AA102="","NO",IF(AA102&gt;$F102,"EXCEDE",ROUND($E102*AA102,2)))))</f>
        <v/>
      </c>
      <c r="AZ102" s="59" t="str">
        <f>IF($C102="","",IF(AB$9="","",IF(AB102="","NO",IF(AB102&gt;$F102,"EXCEDE",ROUND($E102*AB102,2)))))</f>
        <v/>
      </c>
      <c r="BA102" s="2"/>
      <c r="BB102" s="2"/>
      <c r="BC102" s="2"/>
      <c r="BE102" s="65" t="str">
        <f>IF(I102="","",($D102-I102)/$D102)</f>
        <v/>
      </c>
      <c r="BF102" s="65" t="str">
        <f>IF(J102="","",($D102-J102)/$D102)</f>
        <v/>
      </c>
      <c r="BG102" s="65" t="str">
        <f>IF(K102="","",($D102-K102)/$D102)</f>
        <v/>
      </c>
      <c r="BH102" s="65" t="str">
        <f>IF(L102="","",($D102-L102)/$D102)</f>
        <v/>
      </c>
      <c r="BI102" s="68" t="str">
        <f>IF(M102="","",($D102-M102)/$D102)</f>
        <v/>
      </c>
      <c r="BJ102" s="68" t="str">
        <f>IF(N102="","",($D102-N102)/$D102)</f>
        <v/>
      </c>
      <c r="BK102" s="68" t="str">
        <f>IF(O102="","",($D102-O102)/$D102)</f>
        <v/>
      </c>
      <c r="BL102" s="68" t="str">
        <f>IF(P102="","",($D102-P102)/$D102)</f>
        <v/>
      </c>
      <c r="BM102" s="68" t="str">
        <f>IF(Q102="","",($D102-Q102)/$D102)</f>
        <v/>
      </c>
      <c r="BN102" s="68" t="str">
        <f>IF(R102="","",($D102-R102)/$D102)</f>
        <v/>
      </c>
      <c r="BO102" s="68" t="str">
        <f>IF(S102="","",($D102-S102)/$D102)</f>
        <v/>
      </c>
      <c r="BP102" s="68" t="str">
        <f>IF(T102="","",($D102-T102)/$D102)</f>
        <v/>
      </c>
      <c r="BQ102" s="68" t="str">
        <f>IF(U102="","",($D102-U102)/$D102)</f>
        <v/>
      </c>
      <c r="BR102" s="68" t="str">
        <f>IF(V102="","",($D102-V102)/$D102)</f>
        <v/>
      </c>
      <c r="BS102" s="68" t="str">
        <f>IF(W102="","",($D102-W102)/$D102)</f>
        <v/>
      </c>
      <c r="BT102" s="68" t="str">
        <f>IF(X102="","",($D102-X102)/$D102)</f>
        <v/>
      </c>
      <c r="BU102" s="68" t="str">
        <f>IF(Y102="","",($D102-Y102)/$D102)</f>
        <v/>
      </c>
      <c r="BV102" s="68" t="str">
        <f>IF(Z102="","",($D102-Z102)/$D102)</f>
        <v/>
      </c>
      <c r="BW102" s="68" t="str">
        <f>IF(AA102="","",($D102-AA102)/$D102)</f>
        <v/>
      </c>
      <c r="BX102" s="68" t="str">
        <f>IF(AB102="","",($D102-AB102)/$D102)</f>
        <v/>
      </c>
    </row>
    <row r="103" spans="1:76" x14ac:dyDescent="0.25">
      <c r="A103" s="100"/>
      <c r="B103" s="99"/>
      <c r="C103" s="98"/>
      <c r="D103" s="51"/>
      <c r="E103" s="97"/>
      <c r="F103" s="92" t="str">
        <f>IF(C103="","",IF(D103="",MAX(I103:AB103),D103))</f>
        <v/>
      </c>
      <c r="G103" s="46" t="str">
        <f>IF(OR(E103="",F103=""),"",ROUND(E103*F103,2))</f>
        <v/>
      </c>
      <c r="H103" s="14" t="str">
        <f>IF(C103&lt;&gt;"",IF(OR(D103="",E103=""),"ERROR",""),"")</f>
        <v/>
      </c>
      <c r="I103" s="54"/>
      <c r="J103" s="54"/>
      <c r="K103" s="54"/>
      <c r="L103" s="54"/>
      <c r="M103" s="54"/>
      <c r="N103" s="54"/>
      <c r="O103" s="54"/>
      <c r="P103" s="54"/>
      <c r="Q103" s="54"/>
      <c r="R103" s="54"/>
      <c r="S103" s="54"/>
      <c r="T103" s="54"/>
      <c r="U103" s="54"/>
      <c r="V103" s="54"/>
      <c r="W103" s="54"/>
      <c r="X103" s="54"/>
      <c r="Y103" s="54"/>
      <c r="Z103" s="54"/>
      <c r="AA103" s="54"/>
      <c r="AB103" s="54"/>
      <c r="AC103" s="3"/>
      <c r="AD103" s="3"/>
      <c r="AE103" s="3"/>
      <c r="AF103" s="42" t="str">
        <f>IF(MIN(AG103:AZ103)=0,"",MIN(AG103:AZ103))</f>
        <v/>
      </c>
      <c r="AG103" s="59" t="str">
        <f>IF($C103="","",IF(I$9="","",IF(I103="","NO",IF(I103&gt;$F103,"EXCEDE",ROUND($E103*I103,2)))))</f>
        <v/>
      </c>
      <c r="AH103" s="59" t="str">
        <f>IF($C103="","",IF(J$9="","",IF(J103="","NO",IF(J103&gt;$F103,"EXCEDE",ROUND($E103*J103,2)))))</f>
        <v/>
      </c>
      <c r="AI103" s="59" t="str">
        <f>IF($C103="","",IF(K$9="","",IF(K103="","NO",IF(K103&gt;$F103,"EXCEDE",ROUND($E103*K103,2)))))</f>
        <v/>
      </c>
      <c r="AJ103" s="59" t="str">
        <f>IF($C103="","",IF(L$9="","",IF(L103="","NO",IF(L103&gt;$F103,"EXCEDE",ROUND($E103*L103,2)))))</f>
        <v/>
      </c>
      <c r="AK103" s="59" t="str">
        <f>IF($C103="","",IF(M$9="","",IF(M103="","NO",IF(M103&gt;$F103,"EXCEDE",ROUND($E103*M103,2)))))</f>
        <v/>
      </c>
      <c r="AL103" s="59" t="str">
        <f>IF($C103="","",IF(N$9="","",IF(N103="","NO",IF(N103&gt;$F103,"EXCEDE",ROUND($E103*N103,2)))))</f>
        <v/>
      </c>
      <c r="AM103" s="59" t="str">
        <f>IF($C103="","",IF(O$9="","",IF(O103="","NO",IF(O103&gt;$F103,"EXCEDE",ROUND($E103*O103,2)))))</f>
        <v/>
      </c>
      <c r="AN103" s="59" t="str">
        <f>IF($C103="","",IF(P$9="","",IF(P103="","NO",IF(P103&gt;$F103,"EXCEDE",ROUND($E103*P103,2)))))</f>
        <v/>
      </c>
      <c r="AO103" s="59" t="str">
        <f>IF($C103="","",IF(Q$9="","",IF(Q103="","NO",IF(Q103&gt;$F103,"EXCEDE",ROUND($E103*Q103,2)))))</f>
        <v/>
      </c>
      <c r="AP103" s="59" t="str">
        <f>IF($C103="","",IF(R$9="","",IF(R103="","NO",IF(R103&gt;$F103,"EXCEDE",ROUND($E103*R103,2)))))</f>
        <v/>
      </c>
      <c r="AQ103" s="59" t="str">
        <f>IF($C103="","",IF(S$9="","",IF(S103="","NO",IF(S103&gt;$F103,"EXCEDE",ROUND($E103*S103,2)))))</f>
        <v/>
      </c>
      <c r="AR103" s="59" t="str">
        <f>IF($C103="","",IF(T$9="","",IF(T103="","NO",IF(T103&gt;$F103,"EXCEDE",ROUND($E103*T103,2)))))</f>
        <v/>
      </c>
      <c r="AS103" s="59" t="str">
        <f>IF($C103="","",IF(U$9="","",IF(U103="","NO",IF(U103&gt;$F103,"EXCEDE",ROUND($E103*U103,2)))))</f>
        <v/>
      </c>
      <c r="AT103" s="59" t="str">
        <f>IF($C103="","",IF(V$9="","",IF(V103="","NO",IF(V103&gt;$F103,"EXCEDE",ROUND($E103*V103,2)))))</f>
        <v/>
      </c>
      <c r="AU103" s="59" t="str">
        <f>IF($C103="","",IF(W$9="","",IF(W103="","NO",IF(W103&gt;$F103,"EXCEDE",ROUND($E103*W103,2)))))</f>
        <v/>
      </c>
      <c r="AV103" s="59" t="str">
        <f>IF($C103="","",IF(X$9="","",IF(X103="","NO",IF(X103&gt;$F103,"EXCEDE",ROUND($E103*X103,2)))))</f>
        <v/>
      </c>
      <c r="AW103" s="59" t="str">
        <f>IF($C103="","",IF(Y$9="","",IF(Y103="","NO",IF(Y103&gt;$F103,"EXCEDE",ROUND($E103*Y103,2)))))</f>
        <v/>
      </c>
      <c r="AX103" s="59" t="str">
        <f>IF($C103="","",IF(Z$9="","",IF(Z103="","NO",IF(Z103&gt;$F103,"EXCEDE",ROUND($E103*Z103,2)))))</f>
        <v/>
      </c>
      <c r="AY103" s="59" t="str">
        <f>IF($C103="","",IF(AA$9="","",IF(AA103="","NO",IF(AA103&gt;$F103,"EXCEDE",ROUND($E103*AA103,2)))))</f>
        <v/>
      </c>
      <c r="AZ103" s="59" t="str">
        <f>IF($C103="","",IF(AB$9="","",IF(AB103="","NO",IF(AB103&gt;$F103,"EXCEDE",ROUND($E103*AB103,2)))))</f>
        <v/>
      </c>
      <c r="BA103" s="2"/>
      <c r="BB103" s="2"/>
      <c r="BC103" s="2"/>
      <c r="BE103" s="65" t="str">
        <f>IF(I103="","",($D103-I103)/$D103)</f>
        <v/>
      </c>
      <c r="BF103" s="65" t="str">
        <f>IF(J103="","",($D103-J103)/$D103)</f>
        <v/>
      </c>
      <c r="BG103" s="65" t="str">
        <f>IF(K103="","",($D103-K103)/$D103)</f>
        <v/>
      </c>
      <c r="BH103" s="65" t="str">
        <f>IF(L103="","",($D103-L103)/$D103)</f>
        <v/>
      </c>
      <c r="BI103" s="68" t="str">
        <f>IF(M103="","",($D103-M103)/$D103)</f>
        <v/>
      </c>
      <c r="BJ103" s="68" t="str">
        <f>IF(N103="","",($D103-N103)/$D103)</f>
        <v/>
      </c>
      <c r="BK103" s="68" t="str">
        <f>IF(O103="","",($D103-O103)/$D103)</f>
        <v/>
      </c>
      <c r="BL103" s="68" t="str">
        <f>IF(P103="","",($D103-P103)/$D103)</f>
        <v/>
      </c>
      <c r="BM103" s="68" t="str">
        <f>IF(Q103="","",($D103-Q103)/$D103)</f>
        <v/>
      </c>
      <c r="BN103" s="68" t="str">
        <f>IF(R103="","",($D103-R103)/$D103)</f>
        <v/>
      </c>
      <c r="BO103" s="68" t="str">
        <f>IF(S103="","",($D103-S103)/$D103)</f>
        <v/>
      </c>
      <c r="BP103" s="68" t="str">
        <f>IF(T103="","",($D103-T103)/$D103)</f>
        <v/>
      </c>
      <c r="BQ103" s="68" t="str">
        <f>IF(U103="","",($D103-U103)/$D103)</f>
        <v/>
      </c>
      <c r="BR103" s="68" t="str">
        <f>IF(V103="","",($D103-V103)/$D103)</f>
        <v/>
      </c>
      <c r="BS103" s="68" t="str">
        <f>IF(W103="","",($D103-W103)/$D103)</f>
        <v/>
      </c>
      <c r="BT103" s="68" t="str">
        <f>IF(X103="","",($D103-X103)/$D103)</f>
        <v/>
      </c>
      <c r="BU103" s="68" t="str">
        <f>IF(Y103="","",($D103-Y103)/$D103)</f>
        <v/>
      </c>
      <c r="BV103" s="68" t="str">
        <f>IF(Z103="","",($D103-Z103)/$D103)</f>
        <v/>
      </c>
      <c r="BW103" s="68" t="str">
        <f>IF(AA103="","",($D103-AA103)/$D103)</f>
        <v/>
      </c>
      <c r="BX103" s="68" t="str">
        <f>IF(AB103="","",($D103-AB103)/$D103)</f>
        <v/>
      </c>
    </row>
    <row r="104" spans="1:76" x14ac:dyDescent="0.25">
      <c r="A104" s="100"/>
      <c r="B104" s="99"/>
      <c r="C104" s="98"/>
      <c r="D104" s="51"/>
      <c r="E104" s="97"/>
      <c r="F104" s="92" t="str">
        <f>IF(C104="","",IF(D104="",MAX(I104:AB104),D104))</f>
        <v/>
      </c>
      <c r="G104" s="46" t="str">
        <f>IF(OR(E104="",F104=""),"",ROUND(E104*F104,2))</f>
        <v/>
      </c>
      <c r="H104" s="14" t="str">
        <f>IF(C104&lt;&gt;"",IF(OR(D104="",E104=""),"ERROR",""),"")</f>
        <v/>
      </c>
      <c r="I104" s="54"/>
      <c r="J104" s="54"/>
      <c r="K104" s="54"/>
      <c r="L104" s="54"/>
      <c r="M104" s="54"/>
      <c r="N104" s="54"/>
      <c r="O104" s="54"/>
      <c r="P104" s="54"/>
      <c r="Q104" s="54"/>
      <c r="R104" s="54"/>
      <c r="S104" s="54"/>
      <c r="T104" s="54"/>
      <c r="U104" s="54"/>
      <c r="V104" s="54"/>
      <c r="W104" s="54"/>
      <c r="X104" s="54"/>
      <c r="Y104" s="54"/>
      <c r="Z104" s="54"/>
      <c r="AA104" s="54"/>
      <c r="AB104" s="54"/>
      <c r="AC104" s="3"/>
      <c r="AD104" s="3"/>
      <c r="AE104" s="3"/>
      <c r="AF104" s="42" t="str">
        <f>IF(MIN(AG104:AZ104)=0,"",MIN(AG104:AZ104))</f>
        <v/>
      </c>
      <c r="AG104" s="59" t="str">
        <f>IF($C104="","",IF(I$9="","",IF(I104="","NO",IF(I104&gt;$F104,"EXCEDE",ROUND($E104*I104,2)))))</f>
        <v/>
      </c>
      <c r="AH104" s="59" t="str">
        <f>IF($C104="","",IF(J$9="","",IF(J104="","NO",IF(J104&gt;$F104,"EXCEDE",ROUND($E104*J104,2)))))</f>
        <v/>
      </c>
      <c r="AI104" s="59" t="str">
        <f>IF($C104="","",IF(K$9="","",IF(K104="","NO",IF(K104&gt;$F104,"EXCEDE",ROUND($E104*K104,2)))))</f>
        <v/>
      </c>
      <c r="AJ104" s="59" t="str">
        <f>IF($C104="","",IF(L$9="","",IF(L104="","NO",IF(L104&gt;$F104,"EXCEDE",ROUND($E104*L104,2)))))</f>
        <v/>
      </c>
      <c r="AK104" s="59" t="str">
        <f>IF($C104="","",IF(M$9="","",IF(M104="","NO",IF(M104&gt;$F104,"EXCEDE",ROUND($E104*M104,2)))))</f>
        <v/>
      </c>
      <c r="AL104" s="59" t="str">
        <f>IF($C104="","",IF(N$9="","",IF(N104="","NO",IF(N104&gt;$F104,"EXCEDE",ROUND($E104*N104,2)))))</f>
        <v/>
      </c>
      <c r="AM104" s="59" t="str">
        <f>IF($C104="","",IF(O$9="","",IF(O104="","NO",IF(O104&gt;$F104,"EXCEDE",ROUND($E104*O104,2)))))</f>
        <v/>
      </c>
      <c r="AN104" s="59" t="str">
        <f>IF($C104="","",IF(P$9="","",IF(P104="","NO",IF(P104&gt;$F104,"EXCEDE",ROUND($E104*P104,2)))))</f>
        <v/>
      </c>
      <c r="AO104" s="59" t="str">
        <f>IF($C104="","",IF(Q$9="","",IF(Q104="","NO",IF(Q104&gt;$F104,"EXCEDE",ROUND($E104*Q104,2)))))</f>
        <v/>
      </c>
      <c r="AP104" s="59" t="str">
        <f>IF($C104="","",IF(R$9="","",IF(R104="","NO",IF(R104&gt;$F104,"EXCEDE",ROUND($E104*R104,2)))))</f>
        <v/>
      </c>
      <c r="AQ104" s="59" t="str">
        <f>IF($C104="","",IF(S$9="","",IF(S104="","NO",IF(S104&gt;$F104,"EXCEDE",ROUND($E104*S104,2)))))</f>
        <v/>
      </c>
      <c r="AR104" s="59" t="str">
        <f>IF($C104="","",IF(T$9="","",IF(T104="","NO",IF(T104&gt;$F104,"EXCEDE",ROUND($E104*T104,2)))))</f>
        <v/>
      </c>
      <c r="AS104" s="59" t="str">
        <f>IF($C104="","",IF(U$9="","",IF(U104="","NO",IF(U104&gt;$F104,"EXCEDE",ROUND($E104*U104,2)))))</f>
        <v/>
      </c>
      <c r="AT104" s="59" t="str">
        <f>IF($C104="","",IF(V$9="","",IF(V104="","NO",IF(V104&gt;$F104,"EXCEDE",ROUND($E104*V104,2)))))</f>
        <v/>
      </c>
      <c r="AU104" s="59" t="str">
        <f>IF($C104="","",IF(W$9="","",IF(W104="","NO",IF(W104&gt;$F104,"EXCEDE",ROUND($E104*W104,2)))))</f>
        <v/>
      </c>
      <c r="AV104" s="59" t="str">
        <f>IF($C104="","",IF(X$9="","",IF(X104="","NO",IF(X104&gt;$F104,"EXCEDE",ROUND($E104*X104,2)))))</f>
        <v/>
      </c>
      <c r="AW104" s="59" t="str">
        <f>IF($C104="","",IF(Y$9="","",IF(Y104="","NO",IF(Y104&gt;$F104,"EXCEDE",ROUND($E104*Y104,2)))))</f>
        <v/>
      </c>
      <c r="AX104" s="59" t="str">
        <f>IF($C104="","",IF(Z$9="","",IF(Z104="","NO",IF(Z104&gt;$F104,"EXCEDE",ROUND($E104*Z104,2)))))</f>
        <v/>
      </c>
      <c r="AY104" s="59" t="str">
        <f>IF($C104="","",IF(AA$9="","",IF(AA104="","NO",IF(AA104&gt;$F104,"EXCEDE",ROUND($E104*AA104,2)))))</f>
        <v/>
      </c>
      <c r="AZ104" s="59" t="str">
        <f>IF($C104="","",IF(AB$9="","",IF(AB104="","NO",IF(AB104&gt;$F104,"EXCEDE",ROUND($E104*AB104,2)))))</f>
        <v/>
      </c>
      <c r="BA104" s="2"/>
      <c r="BB104" s="2"/>
      <c r="BC104" s="2"/>
      <c r="BE104" s="65" t="str">
        <f>IF(I104="","",($D104-I104)/$D104)</f>
        <v/>
      </c>
      <c r="BF104" s="65" t="str">
        <f>IF(J104="","",($D104-J104)/$D104)</f>
        <v/>
      </c>
      <c r="BG104" s="65" t="str">
        <f>IF(K104="","",($D104-K104)/$D104)</f>
        <v/>
      </c>
      <c r="BH104" s="65" t="str">
        <f>IF(L104="","",($D104-L104)/$D104)</f>
        <v/>
      </c>
      <c r="BI104" s="68" t="str">
        <f>IF(M104="","",($D104-M104)/$D104)</f>
        <v/>
      </c>
      <c r="BJ104" s="68" t="str">
        <f>IF(N104="","",($D104-N104)/$D104)</f>
        <v/>
      </c>
      <c r="BK104" s="68" t="str">
        <f>IF(O104="","",($D104-O104)/$D104)</f>
        <v/>
      </c>
      <c r="BL104" s="68" t="str">
        <f>IF(P104="","",($D104-P104)/$D104)</f>
        <v/>
      </c>
      <c r="BM104" s="68" t="str">
        <f>IF(Q104="","",($D104-Q104)/$D104)</f>
        <v/>
      </c>
      <c r="BN104" s="68" t="str">
        <f>IF(R104="","",($D104-R104)/$D104)</f>
        <v/>
      </c>
      <c r="BO104" s="68" t="str">
        <f>IF(S104="","",($D104-S104)/$D104)</f>
        <v/>
      </c>
      <c r="BP104" s="68" t="str">
        <f>IF(T104="","",($D104-T104)/$D104)</f>
        <v/>
      </c>
      <c r="BQ104" s="68" t="str">
        <f>IF(U104="","",($D104-U104)/$D104)</f>
        <v/>
      </c>
      <c r="BR104" s="68" t="str">
        <f>IF(V104="","",($D104-V104)/$D104)</f>
        <v/>
      </c>
      <c r="BS104" s="68" t="str">
        <f>IF(W104="","",($D104-W104)/$D104)</f>
        <v/>
      </c>
      <c r="BT104" s="68" t="str">
        <f>IF(X104="","",($D104-X104)/$D104)</f>
        <v/>
      </c>
      <c r="BU104" s="68" t="str">
        <f>IF(Y104="","",($D104-Y104)/$D104)</f>
        <v/>
      </c>
      <c r="BV104" s="68" t="str">
        <f>IF(Z104="","",($D104-Z104)/$D104)</f>
        <v/>
      </c>
      <c r="BW104" s="68" t="str">
        <f>IF(AA104="","",($D104-AA104)/$D104)</f>
        <v/>
      </c>
      <c r="BX104" s="68" t="str">
        <f>IF(AB104="","",($D104-AB104)/$D104)</f>
        <v/>
      </c>
    </row>
    <row r="105" spans="1:76" x14ac:dyDescent="0.25">
      <c r="A105" s="100"/>
      <c r="B105" s="99"/>
      <c r="C105" s="98"/>
      <c r="D105" s="51"/>
      <c r="E105" s="97"/>
      <c r="F105" s="92" t="str">
        <f>IF(C105="","",IF(D105="",MAX(I105:AB105),D105))</f>
        <v/>
      </c>
      <c r="G105" s="46" t="str">
        <f>IF(OR(E105="",F105=""),"",ROUND(E105*F105,2))</f>
        <v/>
      </c>
      <c r="H105" s="14" t="str">
        <f>IF(C105&lt;&gt;"",IF(OR(D105="",E105=""),"ERROR",""),"")</f>
        <v/>
      </c>
      <c r="I105" s="54"/>
      <c r="J105" s="54"/>
      <c r="K105" s="54"/>
      <c r="L105" s="54"/>
      <c r="M105" s="54"/>
      <c r="N105" s="54"/>
      <c r="O105" s="54"/>
      <c r="P105" s="54"/>
      <c r="Q105" s="54"/>
      <c r="R105" s="54"/>
      <c r="S105" s="54"/>
      <c r="T105" s="54"/>
      <c r="U105" s="54"/>
      <c r="V105" s="54"/>
      <c r="W105" s="54"/>
      <c r="X105" s="54"/>
      <c r="Y105" s="54"/>
      <c r="Z105" s="54"/>
      <c r="AA105" s="54"/>
      <c r="AB105" s="54"/>
      <c r="AC105" s="3"/>
      <c r="AD105" s="3"/>
      <c r="AE105" s="3"/>
      <c r="AF105" s="42" t="str">
        <f>IF(MIN(AG105:AZ105)=0,"",MIN(AG105:AZ105))</f>
        <v/>
      </c>
      <c r="AG105" s="59" t="str">
        <f>IF($C105="","",IF(I$9="","",IF(I105="","NO",IF(I105&gt;$F105,"EXCEDE",ROUND($E105*I105,2)))))</f>
        <v/>
      </c>
      <c r="AH105" s="59" t="str">
        <f>IF($C105="","",IF(J$9="","",IF(J105="","NO",IF(J105&gt;$F105,"EXCEDE",ROUND($E105*J105,2)))))</f>
        <v/>
      </c>
      <c r="AI105" s="59" t="str">
        <f>IF($C105="","",IF(K$9="","",IF(K105="","NO",IF(K105&gt;$F105,"EXCEDE",ROUND($E105*K105,2)))))</f>
        <v/>
      </c>
      <c r="AJ105" s="59" t="str">
        <f>IF($C105="","",IF(L$9="","",IF(L105="","NO",IF(L105&gt;$F105,"EXCEDE",ROUND($E105*L105,2)))))</f>
        <v/>
      </c>
      <c r="AK105" s="59" t="str">
        <f>IF($C105="","",IF(M$9="","",IF(M105="","NO",IF(M105&gt;$F105,"EXCEDE",ROUND($E105*M105,2)))))</f>
        <v/>
      </c>
      <c r="AL105" s="59" t="str">
        <f>IF($C105="","",IF(N$9="","",IF(N105="","NO",IF(N105&gt;$F105,"EXCEDE",ROUND($E105*N105,2)))))</f>
        <v/>
      </c>
      <c r="AM105" s="59" t="str">
        <f>IF($C105="","",IF(O$9="","",IF(O105="","NO",IF(O105&gt;$F105,"EXCEDE",ROUND($E105*O105,2)))))</f>
        <v/>
      </c>
      <c r="AN105" s="59" t="str">
        <f>IF($C105="","",IF(P$9="","",IF(P105="","NO",IF(P105&gt;$F105,"EXCEDE",ROUND($E105*P105,2)))))</f>
        <v/>
      </c>
      <c r="AO105" s="59" t="str">
        <f>IF($C105="","",IF(Q$9="","",IF(Q105="","NO",IF(Q105&gt;$F105,"EXCEDE",ROUND($E105*Q105,2)))))</f>
        <v/>
      </c>
      <c r="AP105" s="59" t="str">
        <f>IF($C105="","",IF(R$9="","",IF(R105="","NO",IF(R105&gt;$F105,"EXCEDE",ROUND($E105*R105,2)))))</f>
        <v/>
      </c>
      <c r="AQ105" s="59" t="str">
        <f>IF($C105="","",IF(S$9="","",IF(S105="","NO",IF(S105&gt;$F105,"EXCEDE",ROUND($E105*S105,2)))))</f>
        <v/>
      </c>
      <c r="AR105" s="59" t="str">
        <f>IF($C105="","",IF(T$9="","",IF(T105="","NO",IF(T105&gt;$F105,"EXCEDE",ROUND($E105*T105,2)))))</f>
        <v/>
      </c>
      <c r="AS105" s="59" t="str">
        <f>IF($C105="","",IF(U$9="","",IF(U105="","NO",IF(U105&gt;$F105,"EXCEDE",ROUND($E105*U105,2)))))</f>
        <v/>
      </c>
      <c r="AT105" s="59" t="str">
        <f>IF($C105="","",IF(V$9="","",IF(V105="","NO",IF(V105&gt;$F105,"EXCEDE",ROUND($E105*V105,2)))))</f>
        <v/>
      </c>
      <c r="AU105" s="59" t="str">
        <f>IF($C105="","",IF(W$9="","",IF(W105="","NO",IF(W105&gt;$F105,"EXCEDE",ROUND($E105*W105,2)))))</f>
        <v/>
      </c>
      <c r="AV105" s="59" t="str">
        <f>IF($C105="","",IF(X$9="","",IF(X105="","NO",IF(X105&gt;$F105,"EXCEDE",ROUND($E105*X105,2)))))</f>
        <v/>
      </c>
      <c r="AW105" s="59" t="str">
        <f>IF($C105="","",IF(Y$9="","",IF(Y105="","NO",IF(Y105&gt;$F105,"EXCEDE",ROUND($E105*Y105,2)))))</f>
        <v/>
      </c>
      <c r="AX105" s="59" t="str">
        <f>IF($C105="","",IF(Z$9="","",IF(Z105="","NO",IF(Z105&gt;$F105,"EXCEDE",ROUND($E105*Z105,2)))))</f>
        <v/>
      </c>
      <c r="AY105" s="59" t="str">
        <f>IF($C105="","",IF(AA$9="","",IF(AA105="","NO",IF(AA105&gt;$F105,"EXCEDE",ROUND($E105*AA105,2)))))</f>
        <v/>
      </c>
      <c r="AZ105" s="59" t="str">
        <f>IF($C105="","",IF(AB$9="","",IF(AB105="","NO",IF(AB105&gt;$F105,"EXCEDE",ROUND($E105*AB105,2)))))</f>
        <v/>
      </c>
      <c r="BA105" s="2"/>
      <c r="BB105" s="2"/>
      <c r="BC105" s="2"/>
      <c r="BE105" s="65" t="str">
        <f>IF(I105="","",($D105-I105)/$D105)</f>
        <v/>
      </c>
      <c r="BF105" s="65" t="str">
        <f>IF(J105="","",($D105-J105)/$D105)</f>
        <v/>
      </c>
      <c r="BG105" s="65" t="str">
        <f>IF(K105="","",($D105-K105)/$D105)</f>
        <v/>
      </c>
      <c r="BH105" s="65" t="str">
        <f>IF(L105="","",($D105-L105)/$D105)</f>
        <v/>
      </c>
      <c r="BI105" s="68" t="str">
        <f>IF(M105="","",($D105-M105)/$D105)</f>
        <v/>
      </c>
      <c r="BJ105" s="68" t="str">
        <f>IF(N105="","",($D105-N105)/$D105)</f>
        <v/>
      </c>
      <c r="BK105" s="68" t="str">
        <f>IF(O105="","",($D105-O105)/$D105)</f>
        <v/>
      </c>
      <c r="BL105" s="68" t="str">
        <f>IF(P105="","",($D105-P105)/$D105)</f>
        <v/>
      </c>
      <c r="BM105" s="68" t="str">
        <f>IF(Q105="","",($D105-Q105)/$D105)</f>
        <v/>
      </c>
      <c r="BN105" s="68" t="str">
        <f>IF(R105="","",($D105-R105)/$D105)</f>
        <v/>
      </c>
      <c r="BO105" s="68" t="str">
        <f>IF(S105="","",($D105-S105)/$D105)</f>
        <v/>
      </c>
      <c r="BP105" s="68" t="str">
        <f>IF(T105="","",($D105-T105)/$D105)</f>
        <v/>
      </c>
      <c r="BQ105" s="68" t="str">
        <f>IF(U105="","",($D105-U105)/$D105)</f>
        <v/>
      </c>
      <c r="BR105" s="68" t="str">
        <f>IF(V105="","",($D105-V105)/$D105)</f>
        <v/>
      </c>
      <c r="BS105" s="68" t="str">
        <f>IF(W105="","",($D105-W105)/$D105)</f>
        <v/>
      </c>
      <c r="BT105" s="68" t="str">
        <f>IF(X105="","",($D105-X105)/$D105)</f>
        <v/>
      </c>
      <c r="BU105" s="68" t="str">
        <f>IF(Y105="","",($D105-Y105)/$D105)</f>
        <v/>
      </c>
      <c r="BV105" s="68" t="str">
        <f>IF(Z105="","",($D105-Z105)/$D105)</f>
        <v/>
      </c>
      <c r="BW105" s="68" t="str">
        <f>IF(AA105="","",($D105-AA105)/$D105)</f>
        <v/>
      </c>
      <c r="BX105" s="68" t="str">
        <f>IF(AB105="","",($D105-AB105)/$D105)</f>
        <v/>
      </c>
    </row>
    <row r="106" spans="1:76" x14ac:dyDescent="0.25">
      <c r="A106" s="100"/>
      <c r="B106" s="99"/>
      <c r="C106" s="98"/>
      <c r="D106" s="51"/>
      <c r="E106" s="97"/>
      <c r="F106" s="92" t="str">
        <f>IF(C106="","",IF(D106="",MAX(I106:AB106),D106))</f>
        <v/>
      </c>
      <c r="G106" s="46" t="str">
        <f>IF(OR(E106="",F106=""),"",ROUND(E106*F106,2))</f>
        <v/>
      </c>
      <c r="H106" s="14" t="str">
        <f>IF(C106&lt;&gt;"",IF(OR(D106="",E106=""),"ERROR",""),"")</f>
        <v/>
      </c>
      <c r="I106" s="54"/>
      <c r="J106" s="54"/>
      <c r="K106" s="54"/>
      <c r="L106" s="54"/>
      <c r="M106" s="54"/>
      <c r="N106" s="54"/>
      <c r="O106" s="54"/>
      <c r="P106" s="54"/>
      <c r="Q106" s="54"/>
      <c r="R106" s="54"/>
      <c r="S106" s="54"/>
      <c r="T106" s="54"/>
      <c r="U106" s="54"/>
      <c r="V106" s="54"/>
      <c r="W106" s="54"/>
      <c r="X106" s="54"/>
      <c r="Y106" s="54"/>
      <c r="Z106" s="54"/>
      <c r="AA106" s="54"/>
      <c r="AB106" s="54"/>
      <c r="AC106" s="3"/>
      <c r="AD106" s="3"/>
      <c r="AE106" s="3"/>
      <c r="AF106" s="42" t="str">
        <f>IF(MIN(AG106:AZ106)=0,"",MIN(AG106:AZ106))</f>
        <v/>
      </c>
      <c r="AG106" s="59" t="str">
        <f>IF($C106="","",IF(I$9="","",IF(I106="","NO",IF(I106&gt;$F106,"EXCEDE",ROUND($E106*I106,2)))))</f>
        <v/>
      </c>
      <c r="AH106" s="59" t="str">
        <f>IF($C106="","",IF(J$9="","",IF(J106="","NO",IF(J106&gt;$F106,"EXCEDE",ROUND($E106*J106,2)))))</f>
        <v/>
      </c>
      <c r="AI106" s="59" t="str">
        <f>IF($C106="","",IF(K$9="","",IF(K106="","NO",IF(K106&gt;$F106,"EXCEDE",ROUND($E106*K106,2)))))</f>
        <v/>
      </c>
      <c r="AJ106" s="59" t="str">
        <f>IF($C106="","",IF(L$9="","",IF(L106="","NO",IF(L106&gt;$F106,"EXCEDE",ROUND($E106*L106,2)))))</f>
        <v/>
      </c>
      <c r="AK106" s="59" t="str">
        <f>IF($C106="","",IF(M$9="","",IF(M106="","NO",IF(M106&gt;$F106,"EXCEDE",ROUND($E106*M106,2)))))</f>
        <v/>
      </c>
      <c r="AL106" s="59" t="str">
        <f>IF($C106="","",IF(N$9="","",IF(N106="","NO",IF(N106&gt;$F106,"EXCEDE",ROUND($E106*N106,2)))))</f>
        <v/>
      </c>
      <c r="AM106" s="59" t="str">
        <f>IF($C106="","",IF(O$9="","",IF(O106="","NO",IF(O106&gt;$F106,"EXCEDE",ROUND($E106*O106,2)))))</f>
        <v/>
      </c>
      <c r="AN106" s="59" t="str">
        <f>IF($C106="","",IF(P$9="","",IF(P106="","NO",IF(P106&gt;$F106,"EXCEDE",ROUND($E106*P106,2)))))</f>
        <v/>
      </c>
      <c r="AO106" s="59" t="str">
        <f>IF($C106="","",IF(Q$9="","",IF(Q106="","NO",IF(Q106&gt;$F106,"EXCEDE",ROUND($E106*Q106,2)))))</f>
        <v/>
      </c>
      <c r="AP106" s="59" t="str">
        <f>IF($C106="","",IF(R$9="","",IF(R106="","NO",IF(R106&gt;$F106,"EXCEDE",ROUND($E106*R106,2)))))</f>
        <v/>
      </c>
      <c r="AQ106" s="59" t="str">
        <f>IF($C106="","",IF(S$9="","",IF(S106="","NO",IF(S106&gt;$F106,"EXCEDE",ROUND($E106*S106,2)))))</f>
        <v/>
      </c>
      <c r="AR106" s="59" t="str">
        <f>IF($C106="","",IF(T$9="","",IF(T106="","NO",IF(T106&gt;$F106,"EXCEDE",ROUND($E106*T106,2)))))</f>
        <v/>
      </c>
      <c r="AS106" s="59" t="str">
        <f>IF($C106="","",IF(U$9="","",IF(U106="","NO",IF(U106&gt;$F106,"EXCEDE",ROUND($E106*U106,2)))))</f>
        <v/>
      </c>
      <c r="AT106" s="59" t="str">
        <f>IF($C106="","",IF(V$9="","",IF(V106="","NO",IF(V106&gt;$F106,"EXCEDE",ROUND($E106*V106,2)))))</f>
        <v/>
      </c>
      <c r="AU106" s="59" t="str">
        <f>IF($C106="","",IF(W$9="","",IF(W106="","NO",IF(W106&gt;$F106,"EXCEDE",ROUND($E106*W106,2)))))</f>
        <v/>
      </c>
      <c r="AV106" s="59" t="str">
        <f>IF($C106="","",IF(X$9="","",IF(X106="","NO",IF(X106&gt;$F106,"EXCEDE",ROUND($E106*X106,2)))))</f>
        <v/>
      </c>
      <c r="AW106" s="59" t="str">
        <f>IF($C106="","",IF(Y$9="","",IF(Y106="","NO",IF(Y106&gt;$F106,"EXCEDE",ROUND($E106*Y106,2)))))</f>
        <v/>
      </c>
      <c r="AX106" s="59" t="str">
        <f>IF($C106="","",IF(Z$9="","",IF(Z106="","NO",IF(Z106&gt;$F106,"EXCEDE",ROUND($E106*Z106,2)))))</f>
        <v/>
      </c>
      <c r="AY106" s="59" t="str">
        <f>IF($C106="","",IF(AA$9="","",IF(AA106="","NO",IF(AA106&gt;$F106,"EXCEDE",ROUND($E106*AA106,2)))))</f>
        <v/>
      </c>
      <c r="AZ106" s="59" t="str">
        <f>IF($C106="","",IF(AB$9="","",IF(AB106="","NO",IF(AB106&gt;$F106,"EXCEDE",ROUND($E106*AB106,2)))))</f>
        <v/>
      </c>
      <c r="BA106" s="2"/>
      <c r="BB106" s="2"/>
      <c r="BC106" s="2"/>
      <c r="BE106" s="65" t="str">
        <f>IF(I106="","",($D106-I106)/$D106)</f>
        <v/>
      </c>
      <c r="BF106" s="65" t="str">
        <f>IF(J106="","",($D106-J106)/$D106)</f>
        <v/>
      </c>
      <c r="BG106" s="65" t="str">
        <f>IF(K106="","",($D106-K106)/$D106)</f>
        <v/>
      </c>
      <c r="BH106" s="65" t="str">
        <f>IF(L106="","",($D106-L106)/$D106)</f>
        <v/>
      </c>
      <c r="BI106" s="68" t="str">
        <f>IF(M106="","",($D106-M106)/$D106)</f>
        <v/>
      </c>
      <c r="BJ106" s="68" t="str">
        <f>IF(N106="","",($D106-N106)/$D106)</f>
        <v/>
      </c>
      <c r="BK106" s="68" t="str">
        <f>IF(O106="","",($D106-O106)/$D106)</f>
        <v/>
      </c>
      <c r="BL106" s="68" t="str">
        <f>IF(P106="","",($D106-P106)/$D106)</f>
        <v/>
      </c>
      <c r="BM106" s="68" t="str">
        <f>IF(Q106="","",($D106-Q106)/$D106)</f>
        <v/>
      </c>
      <c r="BN106" s="68" t="str">
        <f>IF(R106="","",($D106-R106)/$D106)</f>
        <v/>
      </c>
      <c r="BO106" s="68" t="str">
        <f>IF(S106="","",($D106-S106)/$D106)</f>
        <v/>
      </c>
      <c r="BP106" s="68" t="str">
        <f>IF(T106="","",($D106-T106)/$D106)</f>
        <v/>
      </c>
      <c r="BQ106" s="68" t="str">
        <f>IF(U106="","",($D106-U106)/$D106)</f>
        <v/>
      </c>
      <c r="BR106" s="68" t="str">
        <f>IF(V106="","",($D106-V106)/$D106)</f>
        <v/>
      </c>
      <c r="BS106" s="68" t="str">
        <f>IF(W106="","",($D106-W106)/$D106)</f>
        <v/>
      </c>
      <c r="BT106" s="68" t="str">
        <f>IF(X106="","",($D106-X106)/$D106)</f>
        <v/>
      </c>
      <c r="BU106" s="68" t="str">
        <f>IF(Y106="","",($D106-Y106)/$D106)</f>
        <v/>
      </c>
      <c r="BV106" s="68" t="str">
        <f>IF(Z106="","",($D106-Z106)/$D106)</f>
        <v/>
      </c>
      <c r="BW106" s="68" t="str">
        <f>IF(AA106="","",($D106-AA106)/$D106)</f>
        <v/>
      </c>
      <c r="BX106" s="68" t="str">
        <f>IF(AB106="","",($D106-AB106)/$D106)</f>
        <v/>
      </c>
    </row>
    <row r="107" spans="1:76" x14ac:dyDescent="0.25">
      <c r="A107" s="100"/>
      <c r="B107" s="99"/>
      <c r="C107" s="98"/>
      <c r="D107" s="51"/>
      <c r="E107" s="97"/>
      <c r="F107" s="92" t="str">
        <f>IF(C107="","",IF(D107="",MAX(I107:AB107),D107))</f>
        <v/>
      </c>
      <c r="G107" s="46" t="str">
        <f>IF(OR(E107="",F107=""),"",ROUND(E107*F107,2))</f>
        <v/>
      </c>
      <c r="H107" s="14" t="str">
        <f>IF(C107&lt;&gt;"",IF(OR(D107="",E107=""),"ERROR",""),"")</f>
        <v/>
      </c>
      <c r="I107" s="54"/>
      <c r="J107" s="54"/>
      <c r="K107" s="54"/>
      <c r="L107" s="54"/>
      <c r="M107" s="54"/>
      <c r="N107" s="54"/>
      <c r="O107" s="54"/>
      <c r="P107" s="54"/>
      <c r="Q107" s="54"/>
      <c r="R107" s="54"/>
      <c r="S107" s="54"/>
      <c r="T107" s="54"/>
      <c r="U107" s="54"/>
      <c r="V107" s="54"/>
      <c r="W107" s="54"/>
      <c r="X107" s="54"/>
      <c r="Y107" s="54"/>
      <c r="Z107" s="54"/>
      <c r="AA107" s="54"/>
      <c r="AB107" s="54"/>
      <c r="AC107" s="3"/>
      <c r="AD107" s="3"/>
      <c r="AE107" s="3"/>
      <c r="AF107" s="42" t="str">
        <f>IF(MIN(AG107:AZ107)=0,"",MIN(AG107:AZ107))</f>
        <v/>
      </c>
      <c r="AG107" s="59" t="str">
        <f>IF($C107="","",IF(I$9="","",IF(I107="","NO",IF(I107&gt;$F107,"EXCEDE",ROUND($E107*I107,2)))))</f>
        <v/>
      </c>
      <c r="AH107" s="59" t="str">
        <f>IF($C107="","",IF(J$9="","",IF(J107="","NO",IF(J107&gt;$F107,"EXCEDE",ROUND($E107*J107,2)))))</f>
        <v/>
      </c>
      <c r="AI107" s="59" t="str">
        <f>IF($C107="","",IF(K$9="","",IF(K107="","NO",IF(K107&gt;$F107,"EXCEDE",ROUND($E107*K107,2)))))</f>
        <v/>
      </c>
      <c r="AJ107" s="59" t="str">
        <f>IF($C107="","",IF(L$9="","",IF(L107="","NO",IF(L107&gt;$F107,"EXCEDE",ROUND($E107*L107,2)))))</f>
        <v/>
      </c>
      <c r="AK107" s="59" t="str">
        <f>IF($C107="","",IF(M$9="","",IF(M107="","NO",IF(M107&gt;$F107,"EXCEDE",ROUND($E107*M107,2)))))</f>
        <v/>
      </c>
      <c r="AL107" s="59" t="str">
        <f>IF($C107="","",IF(N$9="","",IF(N107="","NO",IF(N107&gt;$F107,"EXCEDE",ROUND($E107*N107,2)))))</f>
        <v/>
      </c>
      <c r="AM107" s="59" t="str">
        <f>IF($C107="","",IF(O$9="","",IF(O107="","NO",IF(O107&gt;$F107,"EXCEDE",ROUND($E107*O107,2)))))</f>
        <v/>
      </c>
      <c r="AN107" s="59" t="str">
        <f>IF($C107="","",IF(P$9="","",IF(P107="","NO",IF(P107&gt;$F107,"EXCEDE",ROUND($E107*P107,2)))))</f>
        <v/>
      </c>
      <c r="AO107" s="59" t="str">
        <f>IF($C107="","",IF(Q$9="","",IF(Q107="","NO",IF(Q107&gt;$F107,"EXCEDE",ROUND($E107*Q107,2)))))</f>
        <v/>
      </c>
      <c r="AP107" s="59" t="str">
        <f>IF($C107="","",IF(R$9="","",IF(R107="","NO",IF(R107&gt;$F107,"EXCEDE",ROUND($E107*R107,2)))))</f>
        <v/>
      </c>
      <c r="AQ107" s="59" t="str">
        <f>IF($C107="","",IF(S$9="","",IF(S107="","NO",IF(S107&gt;$F107,"EXCEDE",ROUND($E107*S107,2)))))</f>
        <v/>
      </c>
      <c r="AR107" s="59" t="str">
        <f>IF($C107="","",IF(T$9="","",IF(T107="","NO",IF(T107&gt;$F107,"EXCEDE",ROUND($E107*T107,2)))))</f>
        <v/>
      </c>
      <c r="AS107" s="59" t="str">
        <f>IF($C107="","",IF(U$9="","",IF(U107="","NO",IF(U107&gt;$F107,"EXCEDE",ROUND($E107*U107,2)))))</f>
        <v/>
      </c>
      <c r="AT107" s="59" t="str">
        <f>IF($C107="","",IF(V$9="","",IF(V107="","NO",IF(V107&gt;$F107,"EXCEDE",ROUND($E107*V107,2)))))</f>
        <v/>
      </c>
      <c r="AU107" s="59" t="str">
        <f>IF($C107="","",IF(W$9="","",IF(W107="","NO",IF(W107&gt;$F107,"EXCEDE",ROUND($E107*W107,2)))))</f>
        <v/>
      </c>
      <c r="AV107" s="59" t="str">
        <f>IF($C107="","",IF(X$9="","",IF(X107="","NO",IF(X107&gt;$F107,"EXCEDE",ROUND($E107*X107,2)))))</f>
        <v/>
      </c>
      <c r="AW107" s="59" t="str">
        <f>IF($C107="","",IF(Y$9="","",IF(Y107="","NO",IF(Y107&gt;$F107,"EXCEDE",ROUND($E107*Y107,2)))))</f>
        <v/>
      </c>
      <c r="AX107" s="59" t="str">
        <f>IF($C107="","",IF(Z$9="","",IF(Z107="","NO",IF(Z107&gt;$F107,"EXCEDE",ROUND($E107*Z107,2)))))</f>
        <v/>
      </c>
      <c r="AY107" s="59" t="str">
        <f>IF($C107="","",IF(AA$9="","",IF(AA107="","NO",IF(AA107&gt;$F107,"EXCEDE",ROUND($E107*AA107,2)))))</f>
        <v/>
      </c>
      <c r="AZ107" s="59" t="str">
        <f>IF($C107="","",IF(AB$9="","",IF(AB107="","NO",IF(AB107&gt;$F107,"EXCEDE",ROUND($E107*AB107,2)))))</f>
        <v/>
      </c>
      <c r="BA107" s="2"/>
      <c r="BB107" s="2"/>
      <c r="BC107" s="2"/>
      <c r="BE107" s="65" t="str">
        <f>IF(I107="","",($D107-I107)/$D107)</f>
        <v/>
      </c>
      <c r="BF107" s="65" t="str">
        <f>IF(J107="","",($D107-J107)/$D107)</f>
        <v/>
      </c>
      <c r="BG107" s="65" t="str">
        <f>IF(K107="","",($D107-K107)/$D107)</f>
        <v/>
      </c>
      <c r="BH107" s="65" t="str">
        <f>IF(L107="","",($D107-L107)/$D107)</f>
        <v/>
      </c>
      <c r="BI107" s="68" t="str">
        <f>IF(M107="","",($D107-M107)/$D107)</f>
        <v/>
      </c>
      <c r="BJ107" s="68" t="str">
        <f>IF(N107="","",($D107-N107)/$D107)</f>
        <v/>
      </c>
      <c r="BK107" s="68" t="str">
        <f>IF(O107="","",($D107-O107)/$D107)</f>
        <v/>
      </c>
      <c r="BL107" s="68" t="str">
        <f>IF(P107="","",($D107-P107)/$D107)</f>
        <v/>
      </c>
      <c r="BM107" s="68" t="str">
        <f>IF(Q107="","",($D107-Q107)/$D107)</f>
        <v/>
      </c>
      <c r="BN107" s="68" t="str">
        <f>IF(R107="","",($D107-R107)/$D107)</f>
        <v/>
      </c>
      <c r="BO107" s="68" t="str">
        <f>IF(S107="","",($D107-S107)/$D107)</f>
        <v/>
      </c>
      <c r="BP107" s="68" t="str">
        <f>IF(T107="","",($D107-T107)/$D107)</f>
        <v/>
      </c>
      <c r="BQ107" s="68" t="str">
        <f>IF(U107="","",($D107-U107)/$D107)</f>
        <v/>
      </c>
      <c r="BR107" s="68" t="str">
        <f>IF(V107="","",($D107-V107)/$D107)</f>
        <v/>
      </c>
      <c r="BS107" s="68" t="str">
        <f>IF(W107="","",($D107-W107)/$D107)</f>
        <v/>
      </c>
      <c r="BT107" s="68" t="str">
        <f>IF(X107="","",($D107-X107)/$D107)</f>
        <v/>
      </c>
      <c r="BU107" s="68" t="str">
        <f>IF(Y107="","",($D107-Y107)/$D107)</f>
        <v/>
      </c>
      <c r="BV107" s="68" t="str">
        <f>IF(Z107="","",($D107-Z107)/$D107)</f>
        <v/>
      </c>
      <c r="BW107" s="68" t="str">
        <f>IF(AA107="","",($D107-AA107)/$D107)</f>
        <v/>
      </c>
      <c r="BX107" s="68" t="str">
        <f>IF(AB107="","",($D107-AB107)/$D107)</f>
        <v/>
      </c>
    </row>
    <row r="108" spans="1:76" x14ac:dyDescent="0.25">
      <c r="A108" s="100"/>
      <c r="B108" s="99"/>
      <c r="C108" s="98"/>
      <c r="D108" s="51"/>
      <c r="E108" s="97"/>
      <c r="F108" s="92" t="str">
        <f>IF(C108="","",IF(D108="",MAX(I108:AB108),D108))</f>
        <v/>
      </c>
      <c r="G108" s="46" t="str">
        <f>IF(OR(E108="",F108=""),"",ROUND(E108*F108,2))</f>
        <v/>
      </c>
      <c r="H108" s="14" t="str">
        <f>IF(C108&lt;&gt;"",IF(OR(D108="",E108=""),"ERROR",""),"")</f>
        <v/>
      </c>
      <c r="I108" s="54"/>
      <c r="J108" s="54"/>
      <c r="K108" s="54"/>
      <c r="L108" s="54"/>
      <c r="M108" s="54"/>
      <c r="N108" s="54"/>
      <c r="O108" s="54"/>
      <c r="P108" s="54"/>
      <c r="Q108" s="54"/>
      <c r="R108" s="54"/>
      <c r="S108" s="54"/>
      <c r="T108" s="54"/>
      <c r="U108" s="54"/>
      <c r="V108" s="54"/>
      <c r="W108" s="54"/>
      <c r="X108" s="54"/>
      <c r="Y108" s="54"/>
      <c r="Z108" s="54"/>
      <c r="AA108" s="54"/>
      <c r="AB108" s="54"/>
      <c r="AC108" s="3"/>
      <c r="AD108" s="3"/>
      <c r="AE108" s="3"/>
      <c r="AF108" s="42" t="str">
        <f>IF(MIN(AG108:AZ108)=0,"",MIN(AG108:AZ108))</f>
        <v/>
      </c>
      <c r="AG108" s="59" t="str">
        <f>IF($C108="","",IF(I$9="","",IF(I108="","NO",IF(I108&gt;$F108,"EXCEDE",ROUND($E108*I108,2)))))</f>
        <v/>
      </c>
      <c r="AH108" s="59" t="str">
        <f>IF($C108="","",IF(J$9="","",IF(J108="","NO",IF(J108&gt;$F108,"EXCEDE",ROUND($E108*J108,2)))))</f>
        <v/>
      </c>
      <c r="AI108" s="59" t="str">
        <f>IF($C108="","",IF(K$9="","",IF(K108="","NO",IF(K108&gt;$F108,"EXCEDE",ROUND($E108*K108,2)))))</f>
        <v/>
      </c>
      <c r="AJ108" s="59" t="str">
        <f>IF($C108="","",IF(L$9="","",IF(L108="","NO",IF(L108&gt;$F108,"EXCEDE",ROUND($E108*L108,2)))))</f>
        <v/>
      </c>
      <c r="AK108" s="59" t="str">
        <f>IF($C108="","",IF(M$9="","",IF(M108="","NO",IF(M108&gt;$F108,"EXCEDE",ROUND($E108*M108,2)))))</f>
        <v/>
      </c>
      <c r="AL108" s="59" t="str">
        <f>IF($C108="","",IF(N$9="","",IF(N108="","NO",IF(N108&gt;$F108,"EXCEDE",ROUND($E108*N108,2)))))</f>
        <v/>
      </c>
      <c r="AM108" s="59" t="str">
        <f>IF($C108="","",IF(O$9="","",IF(O108="","NO",IF(O108&gt;$F108,"EXCEDE",ROUND($E108*O108,2)))))</f>
        <v/>
      </c>
      <c r="AN108" s="59" t="str">
        <f>IF($C108="","",IF(P$9="","",IF(P108="","NO",IF(P108&gt;$F108,"EXCEDE",ROUND($E108*P108,2)))))</f>
        <v/>
      </c>
      <c r="AO108" s="59" t="str">
        <f>IF($C108="","",IF(Q$9="","",IF(Q108="","NO",IF(Q108&gt;$F108,"EXCEDE",ROUND($E108*Q108,2)))))</f>
        <v/>
      </c>
      <c r="AP108" s="59" t="str">
        <f>IF($C108="","",IF(R$9="","",IF(R108="","NO",IF(R108&gt;$F108,"EXCEDE",ROUND($E108*R108,2)))))</f>
        <v/>
      </c>
      <c r="AQ108" s="59" t="str">
        <f>IF($C108="","",IF(S$9="","",IF(S108="","NO",IF(S108&gt;$F108,"EXCEDE",ROUND($E108*S108,2)))))</f>
        <v/>
      </c>
      <c r="AR108" s="59" t="str">
        <f>IF($C108="","",IF(T$9="","",IF(T108="","NO",IF(T108&gt;$F108,"EXCEDE",ROUND($E108*T108,2)))))</f>
        <v/>
      </c>
      <c r="AS108" s="59" t="str">
        <f>IF($C108="","",IF(U$9="","",IF(U108="","NO",IF(U108&gt;$F108,"EXCEDE",ROUND($E108*U108,2)))))</f>
        <v/>
      </c>
      <c r="AT108" s="59" t="str">
        <f>IF($C108="","",IF(V$9="","",IF(V108="","NO",IF(V108&gt;$F108,"EXCEDE",ROUND($E108*V108,2)))))</f>
        <v/>
      </c>
      <c r="AU108" s="59" t="str">
        <f>IF($C108="","",IF(W$9="","",IF(W108="","NO",IF(W108&gt;$F108,"EXCEDE",ROUND($E108*W108,2)))))</f>
        <v/>
      </c>
      <c r="AV108" s="59" t="str">
        <f>IF($C108="","",IF(X$9="","",IF(X108="","NO",IF(X108&gt;$F108,"EXCEDE",ROUND($E108*X108,2)))))</f>
        <v/>
      </c>
      <c r="AW108" s="59" t="str">
        <f>IF($C108="","",IF(Y$9="","",IF(Y108="","NO",IF(Y108&gt;$F108,"EXCEDE",ROUND($E108*Y108,2)))))</f>
        <v/>
      </c>
      <c r="AX108" s="59" t="str">
        <f>IF($C108="","",IF(Z$9="","",IF(Z108="","NO",IF(Z108&gt;$F108,"EXCEDE",ROUND($E108*Z108,2)))))</f>
        <v/>
      </c>
      <c r="AY108" s="59" t="str">
        <f>IF($C108="","",IF(AA$9="","",IF(AA108="","NO",IF(AA108&gt;$F108,"EXCEDE",ROUND($E108*AA108,2)))))</f>
        <v/>
      </c>
      <c r="AZ108" s="59" t="str">
        <f>IF($C108="","",IF(AB$9="","",IF(AB108="","NO",IF(AB108&gt;$F108,"EXCEDE",ROUND($E108*AB108,2)))))</f>
        <v/>
      </c>
      <c r="BA108" s="2"/>
      <c r="BB108" s="2"/>
      <c r="BC108" s="2"/>
      <c r="BE108" s="65" t="str">
        <f>IF(I108="","",($D108-I108)/$D108)</f>
        <v/>
      </c>
      <c r="BF108" s="65" t="str">
        <f>IF(J108="","",($D108-J108)/$D108)</f>
        <v/>
      </c>
      <c r="BG108" s="65" t="str">
        <f>IF(K108="","",($D108-K108)/$D108)</f>
        <v/>
      </c>
      <c r="BH108" s="65" t="str">
        <f>IF(L108="","",($D108-L108)/$D108)</f>
        <v/>
      </c>
      <c r="BI108" s="68" t="str">
        <f>IF(M108="","",($D108-M108)/$D108)</f>
        <v/>
      </c>
      <c r="BJ108" s="68" t="str">
        <f>IF(N108="","",($D108-N108)/$D108)</f>
        <v/>
      </c>
      <c r="BK108" s="68" t="str">
        <f>IF(O108="","",($D108-O108)/$D108)</f>
        <v/>
      </c>
      <c r="BL108" s="68" t="str">
        <f>IF(P108="","",($D108-P108)/$D108)</f>
        <v/>
      </c>
      <c r="BM108" s="68" t="str">
        <f>IF(Q108="","",($D108-Q108)/$D108)</f>
        <v/>
      </c>
      <c r="BN108" s="68" t="str">
        <f>IF(R108="","",($D108-R108)/$D108)</f>
        <v/>
      </c>
      <c r="BO108" s="68" t="str">
        <f>IF(S108="","",($D108-S108)/$D108)</f>
        <v/>
      </c>
      <c r="BP108" s="68" t="str">
        <f>IF(T108="","",($D108-T108)/$D108)</f>
        <v/>
      </c>
      <c r="BQ108" s="68" t="str">
        <f>IF(U108="","",($D108-U108)/$D108)</f>
        <v/>
      </c>
      <c r="BR108" s="68" t="str">
        <f>IF(V108="","",($D108-V108)/$D108)</f>
        <v/>
      </c>
      <c r="BS108" s="68" t="str">
        <f>IF(W108="","",($D108-W108)/$D108)</f>
        <v/>
      </c>
      <c r="BT108" s="68" t="str">
        <f>IF(X108="","",($D108-X108)/$D108)</f>
        <v/>
      </c>
      <c r="BU108" s="68" t="str">
        <f>IF(Y108="","",($D108-Y108)/$D108)</f>
        <v/>
      </c>
      <c r="BV108" s="68" t="str">
        <f>IF(Z108="","",($D108-Z108)/$D108)</f>
        <v/>
      </c>
      <c r="BW108" s="68" t="str">
        <f>IF(AA108="","",($D108-AA108)/$D108)</f>
        <v/>
      </c>
      <c r="BX108" s="68" t="str">
        <f>IF(AB108="","",($D108-AB108)/$D108)</f>
        <v/>
      </c>
    </row>
    <row r="109" spans="1:76" x14ac:dyDescent="0.25">
      <c r="A109" s="100"/>
      <c r="B109" s="99"/>
      <c r="C109" s="98"/>
      <c r="D109" s="51"/>
      <c r="E109" s="97"/>
      <c r="F109" s="92" t="str">
        <f>IF(C109="","",IF(D109="",MAX(I109:AB109),D109))</f>
        <v/>
      </c>
      <c r="G109" s="46" t="str">
        <f>IF(OR(E109="",F109=""),"",ROUND(E109*F109,2))</f>
        <v/>
      </c>
      <c r="H109" s="14" t="str">
        <f>IF(C109&lt;&gt;"",IF(OR(D109="",E109=""),"ERROR",""),"")</f>
        <v/>
      </c>
      <c r="I109" s="54"/>
      <c r="J109" s="54"/>
      <c r="K109" s="54"/>
      <c r="L109" s="54"/>
      <c r="M109" s="54"/>
      <c r="N109" s="54"/>
      <c r="O109" s="54"/>
      <c r="P109" s="54"/>
      <c r="Q109" s="54"/>
      <c r="R109" s="54"/>
      <c r="S109" s="54"/>
      <c r="T109" s="54"/>
      <c r="U109" s="54"/>
      <c r="V109" s="54"/>
      <c r="W109" s="54"/>
      <c r="X109" s="54"/>
      <c r="Y109" s="54"/>
      <c r="Z109" s="54"/>
      <c r="AA109" s="54"/>
      <c r="AB109" s="54"/>
      <c r="AC109" s="3"/>
      <c r="AD109" s="3"/>
      <c r="AE109" s="3"/>
      <c r="AF109" s="42" t="str">
        <f>IF(MIN(AG109:AZ109)=0,"",MIN(AG109:AZ109))</f>
        <v/>
      </c>
      <c r="AG109" s="59" t="str">
        <f>IF($C109="","",IF(I$9="","",IF(I109="","NO",IF(I109&gt;$F109,"EXCEDE",ROUND($E109*I109,2)))))</f>
        <v/>
      </c>
      <c r="AH109" s="59" t="str">
        <f>IF($C109="","",IF(J$9="","",IF(J109="","NO",IF(J109&gt;$F109,"EXCEDE",ROUND($E109*J109,2)))))</f>
        <v/>
      </c>
      <c r="AI109" s="59" t="str">
        <f>IF($C109="","",IF(K$9="","",IF(K109="","NO",IF(K109&gt;$F109,"EXCEDE",ROUND($E109*K109,2)))))</f>
        <v/>
      </c>
      <c r="AJ109" s="59" t="str">
        <f>IF($C109="","",IF(L$9="","",IF(L109="","NO",IF(L109&gt;$F109,"EXCEDE",ROUND($E109*L109,2)))))</f>
        <v/>
      </c>
      <c r="AK109" s="59" t="str">
        <f>IF($C109="","",IF(M$9="","",IF(M109="","NO",IF(M109&gt;$F109,"EXCEDE",ROUND($E109*M109,2)))))</f>
        <v/>
      </c>
      <c r="AL109" s="59" t="str">
        <f>IF($C109="","",IF(N$9="","",IF(N109="","NO",IF(N109&gt;$F109,"EXCEDE",ROUND($E109*N109,2)))))</f>
        <v/>
      </c>
      <c r="AM109" s="59" t="str">
        <f>IF($C109="","",IF(O$9="","",IF(O109="","NO",IF(O109&gt;$F109,"EXCEDE",ROUND($E109*O109,2)))))</f>
        <v/>
      </c>
      <c r="AN109" s="59" t="str">
        <f>IF($C109="","",IF(P$9="","",IF(P109="","NO",IF(P109&gt;$F109,"EXCEDE",ROUND($E109*P109,2)))))</f>
        <v/>
      </c>
      <c r="AO109" s="59" t="str">
        <f>IF($C109="","",IF(Q$9="","",IF(Q109="","NO",IF(Q109&gt;$F109,"EXCEDE",ROUND($E109*Q109,2)))))</f>
        <v/>
      </c>
      <c r="AP109" s="59" t="str">
        <f>IF($C109="","",IF(R$9="","",IF(R109="","NO",IF(R109&gt;$F109,"EXCEDE",ROUND($E109*R109,2)))))</f>
        <v/>
      </c>
      <c r="AQ109" s="59" t="str">
        <f>IF($C109="","",IF(S$9="","",IF(S109="","NO",IF(S109&gt;$F109,"EXCEDE",ROUND($E109*S109,2)))))</f>
        <v/>
      </c>
      <c r="AR109" s="59" t="str">
        <f>IF($C109="","",IF(T$9="","",IF(T109="","NO",IF(T109&gt;$F109,"EXCEDE",ROUND($E109*T109,2)))))</f>
        <v/>
      </c>
      <c r="AS109" s="59" t="str">
        <f>IF($C109="","",IF(U$9="","",IF(U109="","NO",IF(U109&gt;$F109,"EXCEDE",ROUND($E109*U109,2)))))</f>
        <v/>
      </c>
      <c r="AT109" s="59" t="str">
        <f>IF($C109="","",IF(V$9="","",IF(V109="","NO",IF(V109&gt;$F109,"EXCEDE",ROUND($E109*V109,2)))))</f>
        <v/>
      </c>
      <c r="AU109" s="59" t="str">
        <f>IF($C109="","",IF(W$9="","",IF(W109="","NO",IF(W109&gt;$F109,"EXCEDE",ROUND($E109*W109,2)))))</f>
        <v/>
      </c>
      <c r="AV109" s="59" t="str">
        <f>IF($C109="","",IF(X$9="","",IF(X109="","NO",IF(X109&gt;$F109,"EXCEDE",ROUND($E109*X109,2)))))</f>
        <v/>
      </c>
      <c r="AW109" s="59" t="str">
        <f>IF($C109="","",IF(Y$9="","",IF(Y109="","NO",IF(Y109&gt;$F109,"EXCEDE",ROUND($E109*Y109,2)))))</f>
        <v/>
      </c>
      <c r="AX109" s="59" t="str">
        <f>IF($C109="","",IF(Z$9="","",IF(Z109="","NO",IF(Z109&gt;$F109,"EXCEDE",ROUND($E109*Z109,2)))))</f>
        <v/>
      </c>
      <c r="AY109" s="59" t="str">
        <f>IF($C109="","",IF(AA$9="","",IF(AA109="","NO",IF(AA109&gt;$F109,"EXCEDE",ROUND($E109*AA109,2)))))</f>
        <v/>
      </c>
      <c r="AZ109" s="59" t="str">
        <f>IF($C109="","",IF(AB$9="","",IF(AB109="","NO",IF(AB109&gt;$F109,"EXCEDE",ROUND($E109*AB109,2)))))</f>
        <v/>
      </c>
      <c r="BA109" s="2"/>
      <c r="BB109" s="2"/>
      <c r="BC109" s="2"/>
      <c r="BE109" s="65" t="str">
        <f>IF(I109="","",($D109-I109)/$D109)</f>
        <v/>
      </c>
      <c r="BF109" s="65" t="str">
        <f>IF(J109="","",($D109-J109)/$D109)</f>
        <v/>
      </c>
      <c r="BG109" s="65" t="str">
        <f>IF(K109="","",($D109-K109)/$D109)</f>
        <v/>
      </c>
      <c r="BH109" s="65" t="str">
        <f>IF(L109="","",($D109-L109)/$D109)</f>
        <v/>
      </c>
      <c r="BI109" s="68" t="str">
        <f>IF(M109="","",($D109-M109)/$D109)</f>
        <v/>
      </c>
      <c r="BJ109" s="68" t="str">
        <f>IF(N109="","",($D109-N109)/$D109)</f>
        <v/>
      </c>
      <c r="BK109" s="68" t="str">
        <f>IF(O109="","",($D109-O109)/$D109)</f>
        <v/>
      </c>
      <c r="BL109" s="68" t="str">
        <f>IF(P109="","",($D109-P109)/$D109)</f>
        <v/>
      </c>
      <c r="BM109" s="68" t="str">
        <f>IF(Q109="","",($D109-Q109)/$D109)</f>
        <v/>
      </c>
      <c r="BN109" s="68" t="str">
        <f>IF(R109="","",($D109-R109)/$D109)</f>
        <v/>
      </c>
      <c r="BO109" s="68" t="str">
        <f>IF(S109="","",($D109-S109)/$D109)</f>
        <v/>
      </c>
      <c r="BP109" s="68" t="str">
        <f>IF(T109="","",($D109-T109)/$D109)</f>
        <v/>
      </c>
      <c r="BQ109" s="68" t="str">
        <f>IF(U109="","",($D109-U109)/$D109)</f>
        <v/>
      </c>
      <c r="BR109" s="68" t="str">
        <f>IF(V109="","",($D109-V109)/$D109)</f>
        <v/>
      </c>
      <c r="BS109" s="68" t="str">
        <f>IF(W109="","",($D109-W109)/$D109)</f>
        <v/>
      </c>
      <c r="BT109" s="68" t="str">
        <f>IF(X109="","",($D109-X109)/$D109)</f>
        <v/>
      </c>
      <c r="BU109" s="68" t="str">
        <f>IF(Y109="","",($D109-Y109)/$D109)</f>
        <v/>
      </c>
      <c r="BV109" s="68" t="str">
        <f>IF(Z109="","",($D109-Z109)/$D109)</f>
        <v/>
      </c>
      <c r="BW109" s="68" t="str">
        <f>IF(AA109="","",($D109-AA109)/$D109)</f>
        <v/>
      </c>
      <c r="BX109" s="68" t="str">
        <f>IF(AB109="","",($D109-AB109)/$D109)</f>
        <v/>
      </c>
    </row>
    <row r="110" spans="1:76" x14ac:dyDescent="0.25">
      <c r="A110" s="100"/>
      <c r="B110" s="99"/>
      <c r="C110" s="98"/>
      <c r="D110" s="51"/>
      <c r="E110" s="97"/>
      <c r="F110" s="92" t="str">
        <f>IF(C110="","",IF(D110="",MAX(I110:AB110),D110))</f>
        <v/>
      </c>
      <c r="G110" s="46" t="str">
        <f>IF(OR(E110="",F110=""),"",ROUND(E110*F110,2))</f>
        <v/>
      </c>
      <c r="H110" s="14" t="str">
        <f>IF(C110&lt;&gt;"",IF(OR(D110="",E110=""),"ERROR",""),"")</f>
        <v/>
      </c>
      <c r="I110" s="54"/>
      <c r="J110" s="54"/>
      <c r="K110" s="54"/>
      <c r="L110" s="54"/>
      <c r="M110" s="54"/>
      <c r="N110" s="54"/>
      <c r="O110" s="54"/>
      <c r="P110" s="54"/>
      <c r="Q110" s="54"/>
      <c r="R110" s="54"/>
      <c r="S110" s="54"/>
      <c r="T110" s="54"/>
      <c r="U110" s="54"/>
      <c r="V110" s="54"/>
      <c r="W110" s="54"/>
      <c r="X110" s="54"/>
      <c r="Y110" s="54"/>
      <c r="Z110" s="54"/>
      <c r="AA110" s="54"/>
      <c r="AB110" s="54"/>
      <c r="AC110" s="3"/>
      <c r="AD110" s="3"/>
      <c r="AE110" s="3"/>
      <c r="AF110" s="42" t="str">
        <f>IF(MIN(AG110:AZ110)=0,"",MIN(AG110:AZ110))</f>
        <v/>
      </c>
      <c r="AG110" s="59" t="str">
        <f>IF($C110="","",IF(I$9="","",IF(I110="","NO",IF(I110&gt;$F110,"EXCEDE",ROUND($E110*I110,2)))))</f>
        <v/>
      </c>
      <c r="AH110" s="59" t="str">
        <f>IF($C110="","",IF(J$9="","",IF(J110="","NO",IF(J110&gt;$F110,"EXCEDE",ROUND($E110*J110,2)))))</f>
        <v/>
      </c>
      <c r="AI110" s="59" t="str">
        <f>IF($C110="","",IF(K$9="","",IF(K110="","NO",IF(K110&gt;$F110,"EXCEDE",ROUND($E110*K110,2)))))</f>
        <v/>
      </c>
      <c r="AJ110" s="59" t="str">
        <f>IF($C110="","",IF(L$9="","",IF(L110="","NO",IF(L110&gt;$F110,"EXCEDE",ROUND($E110*L110,2)))))</f>
        <v/>
      </c>
      <c r="AK110" s="59" t="str">
        <f>IF($C110="","",IF(M$9="","",IF(M110="","NO",IF(M110&gt;$F110,"EXCEDE",ROUND($E110*M110,2)))))</f>
        <v/>
      </c>
      <c r="AL110" s="59" t="str">
        <f>IF($C110="","",IF(N$9="","",IF(N110="","NO",IF(N110&gt;$F110,"EXCEDE",ROUND($E110*N110,2)))))</f>
        <v/>
      </c>
      <c r="AM110" s="59" t="str">
        <f>IF($C110="","",IF(O$9="","",IF(O110="","NO",IF(O110&gt;$F110,"EXCEDE",ROUND($E110*O110,2)))))</f>
        <v/>
      </c>
      <c r="AN110" s="59" t="str">
        <f>IF($C110="","",IF(P$9="","",IF(P110="","NO",IF(P110&gt;$F110,"EXCEDE",ROUND($E110*P110,2)))))</f>
        <v/>
      </c>
      <c r="AO110" s="59" t="str">
        <f>IF($C110="","",IF(Q$9="","",IF(Q110="","NO",IF(Q110&gt;$F110,"EXCEDE",ROUND($E110*Q110,2)))))</f>
        <v/>
      </c>
      <c r="AP110" s="59" t="str">
        <f>IF($C110="","",IF(R$9="","",IF(R110="","NO",IF(R110&gt;$F110,"EXCEDE",ROUND($E110*R110,2)))))</f>
        <v/>
      </c>
      <c r="AQ110" s="59" t="str">
        <f>IF($C110="","",IF(S$9="","",IF(S110="","NO",IF(S110&gt;$F110,"EXCEDE",ROUND($E110*S110,2)))))</f>
        <v/>
      </c>
      <c r="AR110" s="59" t="str">
        <f>IF($C110="","",IF(T$9="","",IF(T110="","NO",IF(T110&gt;$F110,"EXCEDE",ROUND($E110*T110,2)))))</f>
        <v/>
      </c>
      <c r="AS110" s="59" t="str">
        <f>IF($C110="","",IF(U$9="","",IF(U110="","NO",IF(U110&gt;$F110,"EXCEDE",ROUND($E110*U110,2)))))</f>
        <v/>
      </c>
      <c r="AT110" s="59" t="str">
        <f>IF($C110="","",IF(V$9="","",IF(V110="","NO",IF(V110&gt;$F110,"EXCEDE",ROUND($E110*V110,2)))))</f>
        <v/>
      </c>
      <c r="AU110" s="59" t="str">
        <f>IF($C110="","",IF(W$9="","",IF(W110="","NO",IF(W110&gt;$F110,"EXCEDE",ROUND($E110*W110,2)))))</f>
        <v/>
      </c>
      <c r="AV110" s="59" t="str">
        <f>IF($C110="","",IF(X$9="","",IF(X110="","NO",IF(X110&gt;$F110,"EXCEDE",ROUND($E110*X110,2)))))</f>
        <v/>
      </c>
      <c r="AW110" s="59" t="str">
        <f>IF($C110="","",IF(Y$9="","",IF(Y110="","NO",IF(Y110&gt;$F110,"EXCEDE",ROUND($E110*Y110,2)))))</f>
        <v/>
      </c>
      <c r="AX110" s="59" t="str">
        <f>IF($C110="","",IF(Z$9="","",IF(Z110="","NO",IF(Z110&gt;$F110,"EXCEDE",ROUND($E110*Z110,2)))))</f>
        <v/>
      </c>
      <c r="AY110" s="59" t="str">
        <f>IF($C110="","",IF(AA$9="","",IF(AA110="","NO",IF(AA110&gt;$F110,"EXCEDE",ROUND($E110*AA110,2)))))</f>
        <v/>
      </c>
      <c r="AZ110" s="59" t="str">
        <f>IF($C110="","",IF(AB$9="","",IF(AB110="","NO",IF(AB110&gt;$F110,"EXCEDE",ROUND($E110*AB110,2)))))</f>
        <v/>
      </c>
      <c r="BA110" s="2"/>
      <c r="BB110" s="2"/>
      <c r="BC110" s="2"/>
      <c r="BE110" s="65" t="str">
        <f>IF(I110="","",($D110-I110)/$D110)</f>
        <v/>
      </c>
      <c r="BF110" s="65" t="str">
        <f>IF(J110="","",($D110-J110)/$D110)</f>
        <v/>
      </c>
      <c r="BG110" s="65" t="str">
        <f>IF(K110="","",($D110-K110)/$D110)</f>
        <v/>
      </c>
      <c r="BH110" s="65" t="str">
        <f>IF(L110="","",($D110-L110)/$D110)</f>
        <v/>
      </c>
      <c r="BI110" s="68" t="str">
        <f>IF(M110="","",($D110-M110)/$D110)</f>
        <v/>
      </c>
      <c r="BJ110" s="68" t="str">
        <f>IF(N110="","",($D110-N110)/$D110)</f>
        <v/>
      </c>
      <c r="BK110" s="68" t="str">
        <f>IF(O110="","",($D110-O110)/$D110)</f>
        <v/>
      </c>
      <c r="BL110" s="68" t="str">
        <f>IF(P110="","",($D110-P110)/$D110)</f>
        <v/>
      </c>
      <c r="BM110" s="68" t="str">
        <f>IF(Q110="","",($D110-Q110)/$D110)</f>
        <v/>
      </c>
      <c r="BN110" s="68" t="str">
        <f>IF(R110="","",($D110-R110)/$D110)</f>
        <v/>
      </c>
      <c r="BO110" s="68" t="str">
        <f>IF(S110="","",($D110-S110)/$D110)</f>
        <v/>
      </c>
      <c r="BP110" s="68" t="str">
        <f>IF(T110="","",($D110-T110)/$D110)</f>
        <v/>
      </c>
      <c r="BQ110" s="68" t="str">
        <f>IF(U110="","",($D110-U110)/$D110)</f>
        <v/>
      </c>
      <c r="BR110" s="68" t="str">
        <f>IF(V110="","",($D110-V110)/$D110)</f>
        <v/>
      </c>
      <c r="BS110" s="68" t="str">
        <f>IF(W110="","",($D110-W110)/$D110)</f>
        <v/>
      </c>
      <c r="BT110" s="68" t="str">
        <f>IF(X110="","",($D110-X110)/$D110)</f>
        <v/>
      </c>
      <c r="BU110" s="68" t="str">
        <f>IF(Y110="","",($D110-Y110)/$D110)</f>
        <v/>
      </c>
      <c r="BV110" s="68" t="str">
        <f>IF(Z110="","",($D110-Z110)/$D110)</f>
        <v/>
      </c>
      <c r="BW110" s="68" t="str">
        <f>IF(AA110="","",($D110-AA110)/$D110)</f>
        <v/>
      </c>
      <c r="BX110" s="68" t="str">
        <f>IF(AB110="","",($D110-AB110)/$D110)</f>
        <v/>
      </c>
    </row>
    <row r="111" spans="1:76" x14ac:dyDescent="0.25">
      <c r="A111" s="100"/>
      <c r="B111" s="99"/>
      <c r="C111" s="98"/>
      <c r="D111" s="51"/>
      <c r="E111" s="97"/>
      <c r="F111" s="92" t="str">
        <f>IF(C111="","",IF(D111="",MAX(I111:AB111),D111))</f>
        <v/>
      </c>
      <c r="G111" s="46" t="str">
        <f>IF(OR(E111="",F111=""),"",ROUND(E111*F111,2))</f>
        <v/>
      </c>
      <c r="H111" s="14" t="str">
        <f>IF(C111&lt;&gt;"",IF(OR(D111="",E111=""),"ERROR",""),"")</f>
        <v/>
      </c>
      <c r="I111" s="54"/>
      <c r="J111" s="54"/>
      <c r="K111" s="54"/>
      <c r="L111" s="54"/>
      <c r="M111" s="54"/>
      <c r="N111" s="54"/>
      <c r="O111" s="54"/>
      <c r="P111" s="54"/>
      <c r="Q111" s="54"/>
      <c r="R111" s="54"/>
      <c r="S111" s="54"/>
      <c r="T111" s="54"/>
      <c r="U111" s="54"/>
      <c r="V111" s="54"/>
      <c r="W111" s="54"/>
      <c r="X111" s="54"/>
      <c r="Y111" s="54"/>
      <c r="Z111" s="54"/>
      <c r="AA111" s="54"/>
      <c r="AB111" s="54"/>
      <c r="AC111" s="3"/>
      <c r="AD111" s="3"/>
      <c r="AE111" s="3"/>
      <c r="AF111" s="42" t="str">
        <f>IF(MIN(AG111:AZ111)=0,"",MIN(AG111:AZ111))</f>
        <v/>
      </c>
      <c r="AG111" s="59" t="str">
        <f>IF($C111="","",IF(I$9="","",IF(I111="","NO",IF(I111&gt;$F111,"EXCEDE",ROUND($E111*I111,2)))))</f>
        <v/>
      </c>
      <c r="AH111" s="59" t="str">
        <f>IF($C111="","",IF(J$9="","",IF(J111="","NO",IF(J111&gt;$F111,"EXCEDE",ROUND($E111*J111,2)))))</f>
        <v/>
      </c>
      <c r="AI111" s="59" t="str">
        <f>IF($C111="","",IF(K$9="","",IF(K111="","NO",IF(K111&gt;$F111,"EXCEDE",ROUND($E111*K111,2)))))</f>
        <v/>
      </c>
      <c r="AJ111" s="59" t="str">
        <f>IF($C111="","",IF(L$9="","",IF(L111="","NO",IF(L111&gt;$F111,"EXCEDE",ROUND($E111*L111,2)))))</f>
        <v/>
      </c>
      <c r="AK111" s="59" t="str">
        <f>IF($C111="","",IF(M$9="","",IF(M111="","NO",IF(M111&gt;$F111,"EXCEDE",ROUND($E111*M111,2)))))</f>
        <v/>
      </c>
      <c r="AL111" s="59" t="str">
        <f>IF($C111="","",IF(N$9="","",IF(N111="","NO",IF(N111&gt;$F111,"EXCEDE",ROUND($E111*N111,2)))))</f>
        <v/>
      </c>
      <c r="AM111" s="59" t="str">
        <f>IF($C111="","",IF(O$9="","",IF(O111="","NO",IF(O111&gt;$F111,"EXCEDE",ROUND($E111*O111,2)))))</f>
        <v/>
      </c>
      <c r="AN111" s="59" t="str">
        <f>IF($C111="","",IF(P$9="","",IF(P111="","NO",IF(P111&gt;$F111,"EXCEDE",ROUND($E111*P111,2)))))</f>
        <v/>
      </c>
      <c r="AO111" s="59" t="str">
        <f>IF($C111="","",IF(Q$9="","",IF(Q111="","NO",IF(Q111&gt;$F111,"EXCEDE",ROUND($E111*Q111,2)))))</f>
        <v/>
      </c>
      <c r="AP111" s="59" t="str">
        <f>IF($C111="","",IF(R$9="","",IF(R111="","NO",IF(R111&gt;$F111,"EXCEDE",ROUND($E111*R111,2)))))</f>
        <v/>
      </c>
      <c r="AQ111" s="59" t="str">
        <f>IF($C111="","",IF(S$9="","",IF(S111="","NO",IF(S111&gt;$F111,"EXCEDE",ROUND($E111*S111,2)))))</f>
        <v/>
      </c>
      <c r="AR111" s="59" t="str">
        <f>IF($C111="","",IF(T$9="","",IF(T111="","NO",IF(T111&gt;$F111,"EXCEDE",ROUND($E111*T111,2)))))</f>
        <v/>
      </c>
      <c r="AS111" s="59" t="str">
        <f>IF($C111="","",IF(U$9="","",IF(U111="","NO",IF(U111&gt;$F111,"EXCEDE",ROUND($E111*U111,2)))))</f>
        <v/>
      </c>
      <c r="AT111" s="59" t="str">
        <f>IF($C111="","",IF(V$9="","",IF(V111="","NO",IF(V111&gt;$F111,"EXCEDE",ROUND($E111*V111,2)))))</f>
        <v/>
      </c>
      <c r="AU111" s="59" t="str">
        <f>IF($C111="","",IF(W$9="","",IF(W111="","NO",IF(W111&gt;$F111,"EXCEDE",ROUND($E111*W111,2)))))</f>
        <v/>
      </c>
      <c r="AV111" s="59" t="str">
        <f>IF($C111="","",IF(X$9="","",IF(X111="","NO",IF(X111&gt;$F111,"EXCEDE",ROUND($E111*X111,2)))))</f>
        <v/>
      </c>
      <c r="AW111" s="59" t="str">
        <f>IF($C111="","",IF(Y$9="","",IF(Y111="","NO",IF(Y111&gt;$F111,"EXCEDE",ROUND($E111*Y111,2)))))</f>
        <v/>
      </c>
      <c r="AX111" s="59" t="str">
        <f>IF($C111="","",IF(Z$9="","",IF(Z111="","NO",IF(Z111&gt;$F111,"EXCEDE",ROUND($E111*Z111,2)))))</f>
        <v/>
      </c>
      <c r="AY111" s="59" t="str">
        <f>IF($C111="","",IF(AA$9="","",IF(AA111="","NO",IF(AA111&gt;$F111,"EXCEDE",ROUND($E111*AA111,2)))))</f>
        <v/>
      </c>
      <c r="AZ111" s="59" t="str">
        <f>IF($C111="","",IF(AB$9="","",IF(AB111="","NO",IF(AB111&gt;$F111,"EXCEDE",ROUND($E111*AB111,2)))))</f>
        <v/>
      </c>
      <c r="BA111" s="2"/>
      <c r="BB111" s="2"/>
      <c r="BC111" s="2"/>
      <c r="BE111" s="65" t="str">
        <f>IF(I111="","",($D111-I111)/$D111)</f>
        <v/>
      </c>
      <c r="BF111" s="65" t="str">
        <f>IF(J111="","",($D111-J111)/$D111)</f>
        <v/>
      </c>
      <c r="BG111" s="65" t="str">
        <f>IF(K111="","",($D111-K111)/$D111)</f>
        <v/>
      </c>
      <c r="BH111" s="65" t="str">
        <f>IF(L111="","",($D111-L111)/$D111)</f>
        <v/>
      </c>
      <c r="BI111" s="68" t="str">
        <f>IF(M111="","",($D111-M111)/$D111)</f>
        <v/>
      </c>
      <c r="BJ111" s="68" t="str">
        <f>IF(N111="","",($D111-N111)/$D111)</f>
        <v/>
      </c>
      <c r="BK111" s="68" t="str">
        <f>IF(O111="","",($D111-O111)/$D111)</f>
        <v/>
      </c>
      <c r="BL111" s="68" t="str">
        <f>IF(P111="","",($D111-P111)/$D111)</f>
        <v/>
      </c>
      <c r="BM111" s="68" t="str">
        <f>IF(Q111="","",($D111-Q111)/$D111)</f>
        <v/>
      </c>
      <c r="BN111" s="68" t="str">
        <f>IF(R111="","",($D111-R111)/$D111)</f>
        <v/>
      </c>
      <c r="BO111" s="68" t="str">
        <f>IF(S111="","",($D111-S111)/$D111)</f>
        <v/>
      </c>
      <c r="BP111" s="68" t="str">
        <f>IF(T111="","",($D111-T111)/$D111)</f>
        <v/>
      </c>
      <c r="BQ111" s="68" t="str">
        <f>IF(U111="","",($D111-U111)/$D111)</f>
        <v/>
      </c>
      <c r="BR111" s="68" t="str">
        <f>IF(V111="","",($D111-V111)/$D111)</f>
        <v/>
      </c>
      <c r="BS111" s="68" t="str">
        <f>IF(W111="","",($D111-W111)/$D111)</f>
        <v/>
      </c>
      <c r="BT111" s="68" t="str">
        <f>IF(X111="","",($D111-X111)/$D111)</f>
        <v/>
      </c>
      <c r="BU111" s="68" t="str">
        <f>IF(Y111="","",($D111-Y111)/$D111)</f>
        <v/>
      </c>
      <c r="BV111" s="68" t="str">
        <f>IF(Z111="","",($D111-Z111)/$D111)</f>
        <v/>
      </c>
      <c r="BW111" s="68" t="str">
        <f>IF(AA111="","",($D111-AA111)/$D111)</f>
        <v/>
      </c>
      <c r="BX111" s="68" t="str">
        <f>IF(AB111="","",($D111-AB111)/$D111)</f>
        <v/>
      </c>
    </row>
    <row r="112" spans="1:76" x14ac:dyDescent="0.25">
      <c r="A112" s="100"/>
      <c r="B112" s="99"/>
      <c r="C112" s="98"/>
      <c r="D112" s="51"/>
      <c r="E112" s="97"/>
      <c r="F112" s="92" t="str">
        <f>IF(C112="","",IF(D112="",MAX(I112:AB112),D112))</f>
        <v/>
      </c>
      <c r="G112" s="46" t="str">
        <f>IF(OR(E112="",F112=""),"",ROUND(E112*F112,2))</f>
        <v/>
      </c>
      <c r="H112" s="14" t="str">
        <f>IF(C112&lt;&gt;"",IF(OR(D112="",E112=""),"ERROR",""),"")</f>
        <v/>
      </c>
      <c r="I112" s="54"/>
      <c r="J112" s="54"/>
      <c r="K112" s="54"/>
      <c r="L112" s="54"/>
      <c r="M112" s="54"/>
      <c r="N112" s="54"/>
      <c r="O112" s="54"/>
      <c r="P112" s="54"/>
      <c r="Q112" s="54"/>
      <c r="R112" s="54"/>
      <c r="S112" s="54"/>
      <c r="T112" s="54"/>
      <c r="U112" s="54"/>
      <c r="V112" s="54"/>
      <c r="W112" s="54"/>
      <c r="X112" s="54"/>
      <c r="Y112" s="54"/>
      <c r="Z112" s="54"/>
      <c r="AA112" s="54"/>
      <c r="AB112" s="54"/>
      <c r="AC112" s="3"/>
      <c r="AD112" s="3"/>
      <c r="AE112" s="3"/>
      <c r="AF112" s="42" t="str">
        <f>IF(MIN(AG112:AZ112)=0,"",MIN(AG112:AZ112))</f>
        <v/>
      </c>
      <c r="AG112" s="59" t="str">
        <f>IF($C112="","",IF(I$9="","",IF(I112="","NO",IF(I112&gt;$F112,"EXCEDE",ROUND($E112*I112,2)))))</f>
        <v/>
      </c>
      <c r="AH112" s="59" t="str">
        <f>IF($C112="","",IF(J$9="","",IF(J112="","NO",IF(J112&gt;$F112,"EXCEDE",ROUND($E112*J112,2)))))</f>
        <v/>
      </c>
      <c r="AI112" s="59" t="str">
        <f>IF($C112="","",IF(K$9="","",IF(K112="","NO",IF(K112&gt;$F112,"EXCEDE",ROUND($E112*K112,2)))))</f>
        <v/>
      </c>
      <c r="AJ112" s="59" t="str">
        <f>IF($C112="","",IF(L$9="","",IF(L112="","NO",IF(L112&gt;$F112,"EXCEDE",ROUND($E112*L112,2)))))</f>
        <v/>
      </c>
      <c r="AK112" s="59" t="str">
        <f>IF($C112="","",IF(M$9="","",IF(M112="","NO",IF(M112&gt;$F112,"EXCEDE",ROUND($E112*M112,2)))))</f>
        <v/>
      </c>
      <c r="AL112" s="59" t="str">
        <f>IF($C112="","",IF(N$9="","",IF(N112="","NO",IF(N112&gt;$F112,"EXCEDE",ROUND($E112*N112,2)))))</f>
        <v/>
      </c>
      <c r="AM112" s="59" t="str">
        <f>IF($C112="","",IF(O$9="","",IF(O112="","NO",IF(O112&gt;$F112,"EXCEDE",ROUND($E112*O112,2)))))</f>
        <v/>
      </c>
      <c r="AN112" s="59" t="str">
        <f>IF($C112="","",IF(P$9="","",IF(P112="","NO",IF(P112&gt;$F112,"EXCEDE",ROUND($E112*P112,2)))))</f>
        <v/>
      </c>
      <c r="AO112" s="59" t="str">
        <f>IF($C112="","",IF(Q$9="","",IF(Q112="","NO",IF(Q112&gt;$F112,"EXCEDE",ROUND($E112*Q112,2)))))</f>
        <v/>
      </c>
      <c r="AP112" s="59" t="str">
        <f>IF($C112="","",IF(R$9="","",IF(R112="","NO",IF(R112&gt;$F112,"EXCEDE",ROUND($E112*R112,2)))))</f>
        <v/>
      </c>
      <c r="AQ112" s="59" t="str">
        <f>IF($C112="","",IF(S$9="","",IF(S112="","NO",IF(S112&gt;$F112,"EXCEDE",ROUND($E112*S112,2)))))</f>
        <v/>
      </c>
      <c r="AR112" s="59" t="str">
        <f>IF($C112="","",IF(T$9="","",IF(T112="","NO",IF(T112&gt;$F112,"EXCEDE",ROUND($E112*T112,2)))))</f>
        <v/>
      </c>
      <c r="AS112" s="59" t="str">
        <f>IF($C112="","",IF(U$9="","",IF(U112="","NO",IF(U112&gt;$F112,"EXCEDE",ROUND($E112*U112,2)))))</f>
        <v/>
      </c>
      <c r="AT112" s="59" t="str">
        <f>IF($C112="","",IF(V$9="","",IF(V112="","NO",IF(V112&gt;$F112,"EXCEDE",ROUND($E112*V112,2)))))</f>
        <v/>
      </c>
      <c r="AU112" s="59" t="str">
        <f>IF($C112="","",IF(W$9="","",IF(W112="","NO",IF(W112&gt;$F112,"EXCEDE",ROUND($E112*W112,2)))))</f>
        <v/>
      </c>
      <c r="AV112" s="59" t="str">
        <f>IF($C112="","",IF(X$9="","",IF(X112="","NO",IF(X112&gt;$F112,"EXCEDE",ROUND($E112*X112,2)))))</f>
        <v/>
      </c>
      <c r="AW112" s="59" t="str">
        <f>IF($C112="","",IF(Y$9="","",IF(Y112="","NO",IF(Y112&gt;$F112,"EXCEDE",ROUND($E112*Y112,2)))))</f>
        <v/>
      </c>
      <c r="AX112" s="59" t="str">
        <f>IF($C112="","",IF(Z$9="","",IF(Z112="","NO",IF(Z112&gt;$F112,"EXCEDE",ROUND($E112*Z112,2)))))</f>
        <v/>
      </c>
      <c r="AY112" s="59" t="str">
        <f>IF($C112="","",IF(AA$9="","",IF(AA112="","NO",IF(AA112&gt;$F112,"EXCEDE",ROUND($E112*AA112,2)))))</f>
        <v/>
      </c>
      <c r="AZ112" s="59" t="str">
        <f>IF($C112="","",IF(AB$9="","",IF(AB112="","NO",IF(AB112&gt;$F112,"EXCEDE",ROUND($E112*AB112,2)))))</f>
        <v/>
      </c>
      <c r="BA112" s="2"/>
      <c r="BB112" s="2"/>
      <c r="BC112" s="2"/>
      <c r="BE112" s="65" t="str">
        <f>IF(I112="","",($D112-I112)/$D112)</f>
        <v/>
      </c>
      <c r="BF112" s="65" t="str">
        <f>IF(J112="","",($D112-J112)/$D112)</f>
        <v/>
      </c>
      <c r="BG112" s="65" t="str">
        <f>IF(K112="","",($D112-K112)/$D112)</f>
        <v/>
      </c>
      <c r="BH112" s="65" t="str">
        <f>IF(L112="","",($D112-L112)/$D112)</f>
        <v/>
      </c>
      <c r="BI112" s="68" t="str">
        <f>IF(M112="","",($D112-M112)/$D112)</f>
        <v/>
      </c>
      <c r="BJ112" s="68" t="str">
        <f>IF(N112="","",($D112-N112)/$D112)</f>
        <v/>
      </c>
      <c r="BK112" s="68" t="str">
        <f>IF(O112="","",($D112-O112)/$D112)</f>
        <v/>
      </c>
      <c r="BL112" s="68" t="str">
        <f>IF(P112="","",($D112-P112)/$D112)</f>
        <v/>
      </c>
      <c r="BM112" s="68" t="str">
        <f>IF(Q112="","",($D112-Q112)/$D112)</f>
        <v/>
      </c>
      <c r="BN112" s="68" t="str">
        <f>IF(R112="","",($D112-R112)/$D112)</f>
        <v/>
      </c>
      <c r="BO112" s="68" t="str">
        <f>IF(S112="","",($D112-S112)/$D112)</f>
        <v/>
      </c>
      <c r="BP112" s="68" t="str">
        <f>IF(T112="","",($D112-T112)/$D112)</f>
        <v/>
      </c>
      <c r="BQ112" s="68" t="str">
        <f>IF(U112="","",($D112-U112)/$D112)</f>
        <v/>
      </c>
      <c r="BR112" s="68" t="str">
        <f>IF(V112="","",($D112-V112)/$D112)</f>
        <v/>
      </c>
      <c r="BS112" s="68" t="str">
        <f>IF(W112="","",($D112-W112)/$D112)</f>
        <v/>
      </c>
      <c r="BT112" s="68" t="str">
        <f>IF(X112="","",($D112-X112)/$D112)</f>
        <v/>
      </c>
      <c r="BU112" s="68" t="str">
        <f>IF(Y112="","",($D112-Y112)/$D112)</f>
        <v/>
      </c>
      <c r="BV112" s="68" t="str">
        <f>IF(Z112="","",($D112-Z112)/$D112)</f>
        <v/>
      </c>
      <c r="BW112" s="68" t="str">
        <f>IF(AA112="","",($D112-AA112)/$D112)</f>
        <v/>
      </c>
      <c r="BX112" s="68" t="str">
        <f>IF(AB112="","",($D112-AB112)/$D112)</f>
        <v/>
      </c>
    </row>
    <row r="113" spans="1:76" x14ac:dyDescent="0.25">
      <c r="A113" s="100"/>
      <c r="B113" s="99"/>
      <c r="C113" s="98"/>
      <c r="D113" s="51"/>
      <c r="E113" s="97"/>
      <c r="F113" s="92" t="str">
        <f>IF(C113="","",IF(D113="",MAX(I113:AB113),D113))</f>
        <v/>
      </c>
      <c r="G113" s="46" t="str">
        <f>IF(OR(E113="",F113=""),"",ROUND(E113*F113,2))</f>
        <v/>
      </c>
      <c r="H113" s="14" t="str">
        <f>IF(C113&lt;&gt;"",IF(OR(D113="",E113=""),"ERROR",""),"")</f>
        <v/>
      </c>
      <c r="I113" s="54"/>
      <c r="J113" s="54"/>
      <c r="K113" s="54"/>
      <c r="L113" s="54"/>
      <c r="M113" s="54"/>
      <c r="N113" s="54"/>
      <c r="O113" s="54"/>
      <c r="P113" s="54"/>
      <c r="Q113" s="54"/>
      <c r="R113" s="54"/>
      <c r="S113" s="54"/>
      <c r="T113" s="54"/>
      <c r="U113" s="54"/>
      <c r="V113" s="54"/>
      <c r="W113" s="54"/>
      <c r="X113" s="54"/>
      <c r="Y113" s="54"/>
      <c r="Z113" s="54"/>
      <c r="AA113" s="54"/>
      <c r="AB113" s="54"/>
      <c r="AC113" s="3"/>
      <c r="AD113" s="3"/>
      <c r="AE113" s="3"/>
      <c r="AF113" s="42" t="str">
        <f>IF(MIN(AG113:AZ113)=0,"",MIN(AG113:AZ113))</f>
        <v/>
      </c>
      <c r="AG113" s="59" t="str">
        <f>IF($C113="","",IF(I$9="","",IF(I113="","NO",IF(I113&gt;$F113,"EXCEDE",ROUND($E113*I113,2)))))</f>
        <v/>
      </c>
      <c r="AH113" s="59" t="str">
        <f>IF($C113="","",IF(J$9="","",IF(J113="","NO",IF(J113&gt;$F113,"EXCEDE",ROUND($E113*J113,2)))))</f>
        <v/>
      </c>
      <c r="AI113" s="59" t="str">
        <f>IF($C113="","",IF(K$9="","",IF(K113="","NO",IF(K113&gt;$F113,"EXCEDE",ROUND($E113*K113,2)))))</f>
        <v/>
      </c>
      <c r="AJ113" s="59" t="str">
        <f>IF($C113="","",IF(L$9="","",IF(L113="","NO",IF(L113&gt;$F113,"EXCEDE",ROUND($E113*L113,2)))))</f>
        <v/>
      </c>
      <c r="AK113" s="59" t="str">
        <f>IF($C113="","",IF(M$9="","",IF(M113="","NO",IF(M113&gt;$F113,"EXCEDE",ROUND($E113*M113,2)))))</f>
        <v/>
      </c>
      <c r="AL113" s="59" t="str">
        <f>IF($C113="","",IF(N$9="","",IF(N113="","NO",IF(N113&gt;$F113,"EXCEDE",ROUND($E113*N113,2)))))</f>
        <v/>
      </c>
      <c r="AM113" s="59" t="str">
        <f>IF($C113="","",IF(O$9="","",IF(O113="","NO",IF(O113&gt;$F113,"EXCEDE",ROUND($E113*O113,2)))))</f>
        <v/>
      </c>
      <c r="AN113" s="59" t="str">
        <f>IF($C113="","",IF(P$9="","",IF(P113="","NO",IF(P113&gt;$F113,"EXCEDE",ROUND($E113*P113,2)))))</f>
        <v/>
      </c>
      <c r="AO113" s="59" t="str">
        <f>IF($C113="","",IF(Q$9="","",IF(Q113="","NO",IF(Q113&gt;$F113,"EXCEDE",ROUND($E113*Q113,2)))))</f>
        <v/>
      </c>
      <c r="AP113" s="59" t="str">
        <f>IF($C113="","",IF(R$9="","",IF(R113="","NO",IF(R113&gt;$F113,"EXCEDE",ROUND($E113*R113,2)))))</f>
        <v/>
      </c>
      <c r="AQ113" s="59" t="str">
        <f>IF($C113="","",IF(S$9="","",IF(S113="","NO",IF(S113&gt;$F113,"EXCEDE",ROUND($E113*S113,2)))))</f>
        <v/>
      </c>
      <c r="AR113" s="59" t="str">
        <f>IF($C113="","",IF(T$9="","",IF(T113="","NO",IF(T113&gt;$F113,"EXCEDE",ROUND($E113*T113,2)))))</f>
        <v/>
      </c>
      <c r="AS113" s="59" t="str">
        <f>IF($C113="","",IF(U$9="","",IF(U113="","NO",IF(U113&gt;$F113,"EXCEDE",ROUND($E113*U113,2)))))</f>
        <v/>
      </c>
      <c r="AT113" s="59" t="str">
        <f>IF($C113="","",IF(V$9="","",IF(V113="","NO",IF(V113&gt;$F113,"EXCEDE",ROUND($E113*V113,2)))))</f>
        <v/>
      </c>
      <c r="AU113" s="59" t="str">
        <f>IF($C113="","",IF(W$9="","",IF(W113="","NO",IF(W113&gt;$F113,"EXCEDE",ROUND($E113*W113,2)))))</f>
        <v/>
      </c>
      <c r="AV113" s="59" t="str">
        <f>IF($C113="","",IF(X$9="","",IF(X113="","NO",IF(X113&gt;$F113,"EXCEDE",ROUND($E113*X113,2)))))</f>
        <v/>
      </c>
      <c r="AW113" s="59" t="str">
        <f>IF($C113="","",IF(Y$9="","",IF(Y113="","NO",IF(Y113&gt;$F113,"EXCEDE",ROUND($E113*Y113,2)))))</f>
        <v/>
      </c>
      <c r="AX113" s="59" t="str">
        <f>IF($C113="","",IF(Z$9="","",IF(Z113="","NO",IF(Z113&gt;$F113,"EXCEDE",ROUND($E113*Z113,2)))))</f>
        <v/>
      </c>
      <c r="AY113" s="59" t="str">
        <f>IF($C113="","",IF(AA$9="","",IF(AA113="","NO",IF(AA113&gt;$F113,"EXCEDE",ROUND($E113*AA113,2)))))</f>
        <v/>
      </c>
      <c r="AZ113" s="59" t="str">
        <f>IF($C113="","",IF(AB$9="","",IF(AB113="","NO",IF(AB113&gt;$F113,"EXCEDE",ROUND($E113*AB113,2)))))</f>
        <v/>
      </c>
      <c r="BA113" s="2"/>
      <c r="BB113" s="2"/>
      <c r="BC113" s="2"/>
      <c r="BE113" s="65" t="str">
        <f>IF(I113="","",($D113-I113)/$D113)</f>
        <v/>
      </c>
      <c r="BF113" s="65" t="str">
        <f>IF(J113="","",($D113-J113)/$D113)</f>
        <v/>
      </c>
      <c r="BG113" s="65" t="str">
        <f>IF(K113="","",($D113-K113)/$D113)</f>
        <v/>
      </c>
      <c r="BH113" s="65" t="str">
        <f>IF(L113="","",($D113-L113)/$D113)</f>
        <v/>
      </c>
      <c r="BI113" s="68" t="str">
        <f>IF(M113="","",($D113-M113)/$D113)</f>
        <v/>
      </c>
      <c r="BJ113" s="68" t="str">
        <f>IF(N113="","",($D113-N113)/$D113)</f>
        <v/>
      </c>
      <c r="BK113" s="68" t="str">
        <f>IF(O113="","",($D113-O113)/$D113)</f>
        <v/>
      </c>
      <c r="BL113" s="68" t="str">
        <f>IF(P113="","",($D113-P113)/$D113)</f>
        <v/>
      </c>
      <c r="BM113" s="68" t="str">
        <f>IF(Q113="","",($D113-Q113)/$D113)</f>
        <v/>
      </c>
      <c r="BN113" s="68" t="str">
        <f>IF(R113="","",($D113-R113)/$D113)</f>
        <v/>
      </c>
      <c r="BO113" s="68" t="str">
        <f>IF(S113="","",($D113-S113)/$D113)</f>
        <v/>
      </c>
      <c r="BP113" s="68" t="str">
        <f>IF(T113="","",($D113-T113)/$D113)</f>
        <v/>
      </c>
      <c r="BQ113" s="68" t="str">
        <f>IF(U113="","",($D113-U113)/$D113)</f>
        <v/>
      </c>
      <c r="BR113" s="68" t="str">
        <f>IF(V113="","",($D113-V113)/$D113)</f>
        <v/>
      </c>
      <c r="BS113" s="68" t="str">
        <f>IF(W113="","",($D113-W113)/$D113)</f>
        <v/>
      </c>
      <c r="BT113" s="68" t="str">
        <f>IF(X113="","",($D113-X113)/$D113)</f>
        <v/>
      </c>
      <c r="BU113" s="68" t="str">
        <f>IF(Y113="","",($D113-Y113)/$D113)</f>
        <v/>
      </c>
      <c r="BV113" s="68" t="str">
        <f>IF(Z113="","",($D113-Z113)/$D113)</f>
        <v/>
      </c>
      <c r="BW113" s="68" t="str">
        <f>IF(AA113="","",($D113-AA113)/$D113)</f>
        <v/>
      </c>
      <c r="BX113" s="68" t="str">
        <f>IF(AB113="","",($D113-AB113)/$D113)</f>
        <v/>
      </c>
    </row>
    <row r="114" spans="1:76" x14ac:dyDescent="0.25">
      <c r="A114" s="100"/>
      <c r="B114" s="99"/>
      <c r="C114" s="98"/>
      <c r="D114" s="51"/>
      <c r="E114" s="97"/>
      <c r="F114" s="92" t="str">
        <f>IF(C114="","",IF(D114="",MAX(I114:AB114),D114))</f>
        <v/>
      </c>
      <c r="G114" s="46" t="str">
        <f>IF(OR(E114="",F114=""),"",ROUND(E114*F114,2))</f>
        <v/>
      </c>
      <c r="H114" s="14" t="str">
        <f>IF(C114&lt;&gt;"",IF(OR(D114="",E114=""),"ERROR",""),"")</f>
        <v/>
      </c>
      <c r="I114" s="54"/>
      <c r="J114" s="54"/>
      <c r="K114" s="54"/>
      <c r="L114" s="54"/>
      <c r="M114" s="54"/>
      <c r="N114" s="54"/>
      <c r="O114" s="54"/>
      <c r="P114" s="54"/>
      <c r="Q114" s="54"/>
      <c r="R114" s="54"/>
      <c r="S114" s="54"/>
      <c r="T114" s="54"/>
      <c r="U114" s="54"/>
      <c r="V114" s="54"/>
      <c r="W114" s="54"/>
      <c r="X114" s="54"/>
      <c r="Y114" s="54"/>
      <c r="Z114" s="54"/>
      <c r="AA114" s="54"/>
      <c r="AB114" s="54"/>
      <c r="AC114" s="3"/>
      <c r="AD114" s="3"/>
      <c r="AE114" s="3"/>
      <c r="AF114" s="42" t="str">
        <f>IF(MIN(AG114:AZ114)=0,"",MIN(AG114:AZ114))</f>
        <v/>
      </c>
      <c r="AG114" s="59" t="str">
        <f>IF($C114="","",IF(I$9="","",IF(I114="","NO",IF(I114&gt;$F114,"EXCEDE",ROUND($E114*I114,2)))))</f>
        <v/>
      </c>
      <c r="AH114" s="59" t="str">
        <f>IF($C114="","",IF(J$9="","",IF(J114="","NO",IF(J114&gt;$F114,"EXCEDE",ROUND($E114*J114,2)))))</f>
        <v/>
      </c>
      <c r="AI114" s="59" t="str">
        <f>IF($C114="","",IF(K$9="","",IF(K114="","NO",IF(K114&gt;$F114,"EXCEDE",ROUND($E114*K114,2)))))</f>
        <v/>
      </c>
      <c r="AJ114" s="59" t="str">
        <f>IF($C114="","",IF(L$9="","",IF(L114="","NO",IF(L114&gt;$F114,"EXCEDE",ROUND($E114*L114,2)))))</f>
        <v/>
      </c>
      <c r="AK114" s="59" t="str">
        <f>IF($C114="","",IF(M$9="","",IF(M114="","NO",IF(M114&gt;$F114,"EXCEDE",ROUND($E114*M114,2)))))</f>
        <v/>
      </c>
      <c r="AL114" s="59" t="str">
        <f>IF($C114="","",IF(N$9="","",IF(N114="","NO",IF(N114&gt;$F114,"EXCEDE",ROUND($E114*N114,2)))))</f>
        <v/>
      </c>
      <c r="AM114" s="59" t="str">
        <f>IF($C114="","",IF(O$9="","",IF(O114="","NO",IF(O114&gt;$F114,"EXCEDE",ROUND($E114*O114,2)))))</f>
        <v/>
      </c>
      <c r="AN114" s="59" t="str">
        <f>IF($C114="","",IF(P$9="","",IF(P114="","NO",IF(P114&gt;$F114,"EXCEDE",ROUND($E114*P114,2)))))</f>
        <v/>
      </c>
      <c r="AO114" s="59" t="str">
        <f>IF($C114="","",IF(Q$9="","",IF(Q114="","NO",IF(Q114&gt;$F114,"EXCEDE",ROUND($E114*Q114,2)))))</f>
        <v/>
      </c>
      <c r="AP114" s="59" t="str">
        <f>IF($C114="","",IF(R$9="","",IF(R114="","NO",IF(R114&gt;$F114,"EXCEDE",ROUND($E114*R114,2)))))</f>
        <v/>
      </c>
      <c r="AQ114" s="59" t="str">
        <f>IF($C114="","",IF(S$9="","",IF(S114="","NO",IF(S114&gt;$F114,"EXCEDE",ROUND($E114*S114,2)))))</f>
        <v/>
      </c>
      <c r="AR114" s="59" t="str">
        <f>IF($C114="","",IF(T$9="","",IF(T114="","NO",IF(T114&gt;$F114,"EXCEDE",ROUND($E114*T114,2)))))</f>
        <v/>
      </c>
      <c r="AS114" s="59" t="str">
        <f>IF($C114="","",IF(U$9="","",IF(U114="","NO",IF(U114&gt;$F114,"EXCEDE",ROUND($E114*U114,2)))))</f>
        <v/>
      </c>
      <c r="AT114" s="59" t="str">
        <f>IF($C114="","",IF(V$9="","",IF(V114="","NO",IF(V114&gt;$F114,"EXCEDE",ROUND($E114*V114,2)))))</f>
        <v/>
      </c>
      <c r="AU114" s="59" t="str">
        <f>IF($C114="","",IF(W$9="","",IF(W114="","NO",IF(W114&gt;$F114,"EXCEDE",ROUND($E114*W114,2)))))</f>
        <v/>
      </c>
      <c r="AV114" s="59" t="str">
        <f>IF($C114="","",IF(X$9="","",IF(X114="","NO",IF(X114&gt;$F114,"EXCEDE",ROUND($E114*X114,2)))))</f>
        <v/>
      </c>
      <c r="AW114" s="59" t="str">
        <f>IF($C114="","",IF(Y$9="","",IF(Y114="","NO",IF(Y114&gt;$F114,"EXCEDE",ROUND($E114*Y114,2)))))</f>
        <v/>
      </c>
      <c r="AX114" s="59" t="str">
        <f>IF($C114="","",IF(Z$9="","",IF(Z114="","NO",IF(Z114&gt;$F114,"EXCEDE",ROUND($E114*Z114,2)))))</f>
        <v/>
      </c>
      <c r="AY114" s="59" t="str">
        <f>IF($C114="","",IF(AA$9="","",IF(AA114="","NO",IF(AA114&gt;$F114,"EXCEDE",ROUND($E114*AA114,2)))))</f>
        <v/>
      </c>
      <c r="AZ114" s="59" t="str">
        <f>IF($C114="","",IF(AB$9="","",IF(AB114="","NO",IF(AB114&gt;$F114,"EXCEDE",ROUND($E114*AB114,2)))))</f>
        <v/>
      </c>
      <c r="BA114" s="2"/>
      <c r="BB114" s="2"/>
      <c r="BC114" s="2"/>
      <c r="BE114" s="65" t="str">
        <f>IF(I114="","",($D114-I114)/$D114)</f>
        <v/>
      </c>
      <c r="BF114" s="65" t="str">
        <f>IF(J114="","",($D114-J114)/$D114)</f>
        <v/>
      </c>
      <c r="BG114" s="65" t="str">
        <f>IF(K114="","",($D114-K114)/$D114)</f>
        <v/>
      </c>
      <c r="BH114" s="65" t="str">
        <f>IF(L114="","",($D114-L114)/$D114)</f>
        <v/>
      </c>
      <c r="BI114" s="68" t="str">
        <f>IF(M114="","",($D114-M114)/$D114)</f>
        <v/>
      </c>
      <c r="BJ114" s="68" t="str">
        <f>IF(N114="","",($D114-N114)/$D114)</f>
        <v/>
      </c>
      <c r="BK114" s="68" t="str">
        <f>IF(O114="","",($D114-O114)/$D114)</f>
        <v/>
      </c>
      <c r="BL114" s="68" t="str">
        <f>IF(P114="","",($D114-P114)/$D114)</f>
        <v/>
      </c>
      <c r="BM114" s="68" t="str">
        <f>IF(Q114="","",($D114-Q114)/$D114)</f>
        <v/>
      </c>
      <c r="BN114" s="68" t="str">
        <f>IF(R114="","",($D114-R114)/$D114)</f>
        <v/>
      </c>
      <c r="BO114" s="68" t="str">
        <f>IF(S114="","",($D114-S114)/$D114)</f>
        <v/>
      </c>
      <c r="BP114" s="68" t="str">
        <f>IF(T114="","",($D114-T114)/$D114)</f>
        <v/>
      </c>
      <c r="BQ114" s="68" t="str">
        <f>IF(U114="","",($D114-U114)/$D114)</f>
        <v/>
      </c>
      <c r="BR114" s="68" t="str">
        <f>IF(V114="","",($D114-V114)/$D114)</f>
        <v/>
      </c>
      <c r="BS114" s="68" t="str">
        <f>IF(W114="","",($D114-W114)/$D114)</f>
        <v/>
      </c>
      <c r="BT114" s="68" t="str">
        <f>IF(X114="","",($D114-X114)/$D114)</f>
        <v/>
      </c>
      <c r="BU114" s="68" t="str">
        <f>IF(Y114="","",($D114-Y114)/$D114)</f>
        <v/>
      </c>
      <c r="BV114" s="68" t="str">
        <f>IF(Z114="","",($D114-Z114)/$D114)</f>
        <v/>
      </c>
      <c r="BW114" s="68" t="str">
        <f>IF(AA114="","",($D114-AA114)/$D114)</f>
        <v/>
      </c>
      <c r="BX114" s="68" t="str">
        <f>IF(AB114="","",($D114-AB114)/$D114)</f>
        <v/>
      </c>
    </row>
    <row r="115" spans="1:76" x14ac:dyDescent="0.25">
      <c r="A115" s="100"/>
      <c r="B115" s="99"/>
      <c r="C115" s="98"/>
      <c r="D115" s="51"/>
      <c r="E115" s="97"/>
      <c r="F115" s="92" t="str">
        <f>IF(C115="","",IF(D115="",MAX(I115:AB115),D115))</f>
        <v/>
      </c>
      <c r="G115" s="46" t="str">
        <f>IF(OR(E115="",F115=""),"",ROUND(E115*F115,2))</f>
        <v/>
      </c>
      <c r="H115" s="14" t="str">
        <f>IF(C115&lt;&gt;"",IF(OR(D115="",E115=""),"ERROR",""),"")</f>
        <v/>
      </c>
      <c r="I115" s="54"/>
      <c r="J115" s="54"/>
      <c r="K115" s="54"/>
      <c r="L115" s="54"/>
      <c r="M115" s="54"/>
      <c r="N115" s="54"/>
      <c r="O115" s="54"/>
      <c r="P115" s="54"/>
      <c r="Q115" s="54"/>
      <c r="R115" s="54"/>
      <c r="S115" s="54"/>
      <c r="T115" s="54"/>
      <c r="U115" s="54"/>
      <c r="V115" s="54"/>
      <c r="W115" s="54"/>
      <c r="X115" s="54"/>
      <c r="Y115" s="54"/>
      <c r="Z115" s="54"/>
      <c r="AA115" s="54"/>
      <c r="AB115" s="54"/>
      <c r="AC115" s="3"/>
      <c r="AD115" s="3"/>
      <c r="AE115" s="3"/>
      <c r="AF115" s="42" t="str">
        <f>IF(MIN(AG115:AZ115)=0,"",MIN(AG115:AZ115))</f>
        <v/>
      </c>
      <c r="AG115" s="59" t="str">
        <f>IF($C115="","",IF(I$9="","",IF(I115="","NO",IF(I115&gt;$F115,"EXCEDE",ROUND($E115*I115,2)))))</f>
        <v/>
      </c>
      <c r="AH115" s="59" t="str">
        <f>IF($C115="","",IF(J$9="","",IF(J115="","NO",IF(J115&gt;$F115,"EXCEDE",ROUND($E115*J115,2)))))</f>
        <v/>
      </c>
      <c r="AI115" s="59" t="str">
        <f>IF($C115="","",IF(K$9="","",IF(K115="","NO",IF(K115&gt;$F115,"EXCEDE",ROUND($E115*K115,2)))))</f>
        <v/>
      </c>
      <c r="AJ115" s="59" t="str">
        <f>IF($C115="","",IF(L$9="","",IF(L115="","NO",IF(L115&gt;$F115,"EXCEDE",ROUND($E115*L115,2)))))</f>
        <v/>
      </c>
      <c r="AK115" s="59" t="str">
        <f>IF($C115="","",IF(M$9="","",IF(M115="","NO",IF(M115&gt;$F115,"EXCEDE",ROUND($E115*M115,2)))))</f>
        <v/>
      </c>
      <c r="AL115" s="59" t="str">
        <f>IF($C115="","",IF(N$9="","",IF(N115="","NO",IF(N115&gt;$F115,"EXCEDE",ROUND($E115*N115,2)))))</f>
        <v/>
      </c>
      <c r="AM115" s="59" t="str">
        <f>IF($C115="","",IF(O$9="","",IF(O115="","NO",IF(O115&gt;$F115,"EXCEDE",ROUND($E115*O115,2)))))</f>
        <v/>
      </c>
      <c r="AN115" s="59" t="str">
        <f>IF($C115="","",IF(P$9="","",IF(P115="","NO",IF(P115&gt;$F115,"EXCEDE",ROUND($E115*P115,2)))))</f>
        <v/>
      </c>
      <c r="AO115" s="59" t="str">
        <f>IF($C115="","",IF(Q$9="","",IF(Q115="","NO",IF(Q115&gt;$F115,"EXCEDE",ROUND($E115*Q115,2)))))</f>
        <v/>
      </c>
      <c r="AP115" s="59" t="str">
        <f>IF($C115="","",IF(R$9="","",IF(R115="","NO",IF(R115&gt;$F115,"EXCEDE",ROUND($E115*R115,2)))))</f>
        <v/>
      </c>
      <c r="AQ115" s="59" t="str">
        <f>IF($C115="","",IF(S$9="","",IF(S115="","NO",IF(S115&gt;$F115,"EXCEDE",ROUND($E115*S115,2)))))</f>
        <v/>
      </c>
      <c r="AR115" s="59" t="str">
        <f>IF($C115="","",IF(T$9="","",IF(T115="","NO",IF(T115&gt;$F115,"EXCEDE",ROUND($E115*T115,2)))))</f>
        <v/>
      </c>
      <c r="AS115" s="59" t="str">
        <f>IF($C115="","",IF(U$9="","",IF(U115="","NO",IF(U115&gt;$F115,"EXCEDE",ROUND($E115*U115,2)))))</f>
        <v/>
      </c>
      <c r="AT115" s="59" t="str">
        <f>IF($C115="","",IF(V$9="","",IF(V115="","NO",IF(V115&gt;$F115,"EXCEDE",ROUND($E115*V115,2)))))</f>
        <v/>
      </c>
      <c r="AU115" s="59" t="str">
        <f>IF($C115="","",IF(W$9="","",IF(W115="","NO",IF(W115&gt;$F115,"EXCEDE",ROUND($E115*W115,2)))))</f>
        <v/>
      </c>
      <c r="AV115" s="59" t="str">
        <f>IF($C115="","",IF(X$9="","",IF(X115="","NO",IF(X115&gt;$F115,"EXCEDE",ROUND($E115*X115,2)))))</f>
        <v/>
      </c>
      <c r="AW115" s="59" t="str">
        <f>IF($C115="","",IF(Y$9="","",IF(Y115="","NO",IF(Y115&gt;$F115,"EXCEDE",ROUND($E115*Y115,2)))))</f>
        <v/>
      </c>
      <c r="AX115" s="59" t="str">
        <f>IF($C115="","",IF(Z$9="","",IF(Z115="","NO",IF(Z115&gt;$F115,"EXCEDE",ROUND($E115*Z115,2)))))</f>
        <v/>
      </c>
      <c r="AY115" s="59" t="str">
        <f>IF($C115="","",IF(AA$9="","",IF(AA115="","NO",IF(AA115&gt;$F115,"EXCEDE",ROUND($E115*AA115,2)))))</f>
        <v/>
      </c>
      <c r="AZ115" s="59" t="str">
        <f>IF($C115="","",IF(AB$9="","",IF(AB115="","NO",IF(AB115&gt;$F115,"EXCEDE",ROUND($E115*AB115,2)))))</f>
        <v/>
      </c>
      <c r="BA115" s="2"/>
      <c r="BB115" s="2"/>
      <c r="BC115" s="2"/>
      <c r="BE115" s="65" t="str">
        <f>IF(I115="","",($D115-I115)/$D115)</f>
        <v/>
      </c>
      <c r="BF115" s="65" t="str">
        <f>IF(J115="","",($D115-J115)/$D115)</f>
        <v/>
      </c>
      <c r="BG115" s="65" t="str">
        <f>IF(K115="","",($D115-K115)/$D115)</f>
        <v/>
      </c>
      <c r="BH115" s="65" t="str">
        <f>IF(L115="","",($D115-L115)/$D115)</f>
        <v/>
      </c>
      <c r="BI115" s="68" t="str">
        <f>IF(M115="","",($D115-M115)/$D115)</f>
        <v/>
      </c>
      <c r="BJ115" s="68" t="str">
        <f>IF(N115="","",($D115-N115)/$D115)</f>
        <v/>
      </c>
      <c r="BK115" s="68" t="str">
        <f>IF(O115="","",($D115-O115)/$D115)</f>
        <v/>
      </c>
      <c r="BL115" s="68" t="str">
        <f>IF(P115="","",($D115-P115)/$D115)</f>
        <v/>
      </c>
      <c r="BM115" s="68" t="str">
        <f>IF(Q115="","",($D115-Q115)/$D115)</f>
        <v/>
      </c>
      <c r="BN115" s="68" t="str">
        <f>IF(R115="","",($D115-R115)/$D115)</f>
        <v/>
      </c>
      <c r="BO115" s="68" t="str">
        <f>IF(S115="","",($D115-S115)/$D115)</f>
        <v/>
      </c>
      <c r="BP115" s="68" t="str">
        <f>IF(T115="","",($D115-T115)/$D115)</f>
        <v/>
      </c>
      <c r="BQ115" s="68" t="str">
        <f>IF(U115="","",($D115-U115)/$D115)</f>
        <v/>
      </c>
      <c r="BR115" s="68" t="str">
        <f>IF(V115="","",($D115-V115)/$D115)</f>
        <v/>
      </c>
      <c r="BS115" s="68" t="str">
        <f>IF(W115="","",($D115-W115)/$D115)</f>
        <v/>
      </c>
      <c r="BT115" s="68" t="str">
        <f>IF(X115="","",($D115-X115)/$D115)</f>
        <v/>
      </c>
      <c r="BU115" s="68" t="str">
        <f>IF(Y115="","",($D115-Y115)/$D115)</f>
        <v/>
      </c>
      <c r="BV115" s="68" t="str">
        <f>IF(Z115="","",($D115-Z115)/$D115)</f>
        <v/>
      </c>
      <c r="BW115" s="68" t="str">
        <f>IF(AA115="","",($D115-AA115)/$D115)</f>
        <v/>
      </c>
      <c r="BX115" s="68" t="str">
        <f>IF(AB115="","",($D115-AB115)/$D115)</f>
        <v/>
      </c>
    </row>
    <row r="116" spans="1:76" x14ac:dyDescent="0.25">
      <c r="A116" s="100"/>
      <c r="B116" s="99"/>
      <c r="C116" s="98"/>
      <c r="D116" s="51"/>
      <c r="E116" s="97"/>
      <c r="F116" s="92" t="str">
        <f>IF(C116="","",IF(D116="",MAX(I116:AB116),D116))</f>
        <v/>
      </c>
      <c r="G116" s="46" t="str">
        <f>IF(OR(E116="",F116=""),"",ROUND(E116*F116,2))</f>
        <v/>
      </c>
      <c r="H116" s="14" t="str">
        <f>IF(C116&lt;&gt;"",IF(OR(D116="",E116=""),"ERROR",""),"")</f>
        <v/>
      </c>
      <c r="I116" s="54"/>
      <c r="J116" s="54"/>
      <c r="K116" s="54"/>
      <c r="L116" s="54"/>
      <c r="M116" s="54"/>
      <c r="N116" s="54"/>
      <c r="O116" s="54"/>
      <c r="P116" s="54"/>
      <c r="Q116" s="54"/>
      <c r="R116" s="54"/>
      <c r="S116" s="54"/>
      <c r="T116" s="54"/>
      <c r="U116" s="54"/>
      <c r="V116" s="54"/>
      <c r="W116" s="54"/>
      <c r="X116" s="54"/>
      <c r="Y116" s="54"/>
      <c r="Z116" s="54"/>
      <c r="AA116" s="54"/>
      <c r="AB116" s="54"/>
      <c r="AC116" s="3"/>
      <c r="AD116" s="3"/>
      <c r="AE116" s="3"/>
      <c r="AF116" s="42" t="str">
        <f>IF(MIN(AG116:AZ116)=0,"",MIN(AG116:AZ116))</f>
        <v/>
      </c>
      <c r="AG116" s="59" t="str">
        <f>IF($C116="","",IF(I$9="","",IF(I116="","NO",IF(I116&gt;$F116,"EXCEDE",ROUND($E116*I116,2)))))</f>
        <v/>
      </c>
      <c r="AH116" s="59" t="str">
        <f>IF($C116="","",IF(J$9="","",IF(J116="","NO",IF(J116&gt;$F116,"EXCEDE",ROUND($E116*J116,2)))))</f>
        <v/>
      </c>
      <c r="AI116" s="59" t="str">
        <f>IF($C116="","",IF(K$9="","",IF(K116="","NO",IF(K116&gt;$F116,"EXCEDE",ROUND($E116*K116,2)))))</f>
        <v/>
      </c>
      <c r="AJ116" s="59" t="str">
        <f>IF($C116="","",IF(L$9="","",IF(L116="","NO",IF(L116&gt;$F116,"EXCEDE",ROUND($E116*L116,2)))))</f>
        <v/>
      </c>
      <c r="AK116" s="59" t="str">
        <f>IF($C116="","",IF(M$9="","",IF(M116="","NO",IF(M116&gt;$F116,"EXCEDE",ROUND($E116*M116,2)))))</f>
        <v/>
      </c>
      <c r="AL116" s="59" t="str">
        <f>IF($C116="","",IF(N$9="","",IF(N116="","NO",IF(N116&gt;$F116,"EXCEDE",ROUND($E116*N116,2)))))</f>
        <v/>
      </c>
      <c r="AM116" s="59" t="str">
        <f>IF($C116="","",IF(O$9="","",IF(O116="","NO",IF(O116&gt;$F116,"EXCEDE",ROUND($E116*O116,2)))))</f>
        <v/>
      </c>
      <c r="AN116" s="59" t="str">
        <f>IF($C116="","",IF(P$9="","",IF(P116="","NO",IF(P116&gt;$F116,"EXCEDE",ROUND($E116*P116,2)))))</f>
        <v/>
      </c>
      <c r="AO116" s="59" t="str">
        <f>IF($C116="","",IF(Q$9="","",IF(Q116="","NO",IF(Q116&gt;$F116,"EXCEDE",ROUND($E116*Q116,2)))))</f>
        <v/>
      </c>
      <c r="AP116" s="59" t="str">
        <f>IF($C116="","",IF(R$9="","",IF(R116="","NO",IF(R116&gt;$F116,"EXCEDE",ROUND($E116*R116,2)))))</f>
        <v/>
      </c>
      <c r="AQ116" s="59" t="str">
        <f>IF($C116="","",IF(S$9="","",IF(S116="","NO",IF(S116&gt;$F116,"EXCEDE",ROUND($E116*S116,2)))))</f>
        <v/>
      </c>
      <c r="AR116" s="59" t="str">
        <f>IF($C116="","",IF(T$9="","",IF(T116="","NO",IF(T116&gt;$F116,"EXCEDE",ROUND($E116*T116,2)))))</f>
        <v/>
      </c>
      <c r="AS116" s="59" t="str">
        <f>IF($C116="","",IF(U$9="","",IF(U116="","NO",IF(U116&gt;$F116,"EXCEDE",ROUND($E116*U116,2)))))</f>
        <v/>
      </c>
      <c r="AT116" s="59" t="str">
        <f>IF($C116="","",IF(V$9="","",IF(V116="","NO",IF(V116&gt;$F116,"EXCEDE",ROUND($E116*V116,2)))))</f>
        <v/>
      </c>
      <c r="AU116" s="59" t="str">
        <f>IF($C116="","",IF(W$9="","",IF(W116="","NO",IF(W116&gt;$F116,"EXCEDE",ROUND($E116*W116,2)))))</f>
        <v/>
      </c>
      <c r="AV116" s="59" t="str">
        <f>IF($C116="","",IF(X$9="","",IF(X116="","NO",IF(X116&gt;$F116,"EXCEDE",ROUND($E116*X116,2)))))</f>
        <v/>
      </c>
      <c r="AW116" s="59" t="str">
        <f>IF($C116="","",IF(Y$9="","",IF(Y116="","NO",IF(Y116&gt;$F116,"EXCEDE",ROUND($E116*Y116,2)))))</f>
        <v/>
      </c>
      <c r="AX116" s="59" t="str">
        <f>IF($C116="","",IF(Z$9="","",IF(Z116="","NO",IF(Z116&gt;$F116,"EXCEDE",ROUND($E116*Z116,2)))))</f>
        <v/>
      </c>
      <c r="AY116" s="59" t="str">
        <f>IF($C116="","",IF(AA$9="","",IF(AA116="","NO",IF(AA116&gt;$F116,"EXCEDE",ROUND($E116*AA116,2)))))</f>
        <v/>
      </c>
      <c r="AZ116" s="59" t="str">
        <f>IF($C116="","",IF(AB$9="","",IF(AB116="","NO",IF(AB116&gt;$F116,"EXCEDE",ROUND($E116*AB116,2)))))</f>
        <v/>
      </c>
      <c r="BA116" s="2"/>
      <c r="BB116" s="2"/>
      <c r="BC116" s="2"/>
      <c r="BE116" s="65" t="str">
        <f>IF(I116="","",($D116-I116)/$D116)</f>
        <v/>
      </c>
      <c r="BF116" s="65" t="str">
        <f>IF(J116="","",($D116-J116)/$D116)</f>
        <v/>
      </c>
      <c r="BG116" s="65" t="str">
        <f>IF(K116="","",($D116-K116)/$D116)</f>
        <v/>
      </c>
      <c r="BH116" s="65" t="str">
        <f>IF(L116="","",($D116-L116)/$D116)</f>
        <v/>
      </c>
      <c r="BI116" s="68" t="str">
        <f>IF(M116="","",($D116-M116)/$D116)</f>
        <v/>
      </c>
      <c r="BJ116" s="68" t="str">
        <f>IF(N116="","",($D116-N116)/$D116)</f>
        <v/>
      </c>
      <c r="BK116" s="68" t="str">
        <f>IF(O116="","",($D116-O116)/$D116)</f>
        <v/>
      </c>
      <c r="BL116" s="68" t="str">
        <f>IF(P116="","",($D116-P116)/$D116)</f>
        <v/>
      </c>
      <c r="BM116" s="68" t="str">
        <f>IF(Q116="","",($D116-Q116)/$D116)</f>
        <v/>
      </c>
      <c r="BN116" s="68" t="str">
        <f>IF(R116="","",($D116-R116)/$D116)</f>
        <v/>
      </c>
      <c r="BO116" s="68" t="str">
        <f>IF(S116="","",($D116-S116)/$D116)</f>
        <v/>
      </c>
      <c r="BP116" s="68" t="str">
        <f>IF(T116="","",($D116-T116)/$D116)</f>
        <v/>
      </c>
      <c r="BQ116" s="68" t="str">
        <f>IF(U116="","",($D116-U116)/$D116)</f>
        <v/>
      </c>
      <c r="BR116" s="68" t="str">
        <f>IF(V116="","",($D116-V116)/$D116)</f>
        <v/>
      </c>
      <c r="BS116" s="68" t="str">
        <f>IF(W116="","",($D116-W116)/$D116)</f>
        <v/>
      </c>
      <c r="BT116" s="68" t="str">
        <f>IF(X116="","",($D116-X116)/$D116)</f>
        <v/>
      </c>
      <c r="BU116" s="68" t="str">
        <f>IF(Y116="","",($D116-Y116)/$D116)</f>
        <v/>
      </c>
      <c r="BV116" s="68" t="str">
        <f>IF(Z116="","",($D116-Z116)/$D116)</f>
        <v/>
      </c>
      <c r="BW116" s="68" t="str">
        <f>IF(AA116="","",($D116-AA116)/$D116)</f>
        <v/>
      </c>
      <c r="BX116" s="68" t="str">
        <f>IF(AB116="","",($D116-AB116)/$D116)</f>
        <v/>
      </c>
    </row>
    <row r="117" spans="1:76" x14ac:dyDescent="0.25">
      <c r="A117" s="100"/>
      <c r="B117" s="99"/>
      <c r="C117" s="98"/>
      <c r="D117" s="51"/>
      <c r="E117" s="97"/>
      <c r="F117" s="92" t="str">
        <f>IF(C117="","",IF(D117="",MAX(I117:AB117),D117))</f>
        <v/>
      </c>
      <c r="G117" s="46" t="str">
        <f>IF(OR(E117="",F117=""),"",ROUND(E117*F117,2))</f>
        <v/>
      </c>
      <c r="H117" s="14" t="str">
        <f>IF(C117&lt;&gt;"",IF(OR(D117="",E117=""),"ERROR",""),"")</f>
        <v/>
      </c>
      <c r="I117" s="54"/>
      <c r="J117" s="54"/>
      <c r="K117" s="54"/>
      <c r="L117" s="54"/>
      <c r="M117" s="54"/>
      <c r="N117" s="54"/>
      <c r="O117" s="54"/>
      <c r="P117" s="54"/>
      <c r="Q117" s="54"/>
      <c r="R117" s="54"/>
      <c r="S117" s="54"/>
      <c r="T117" s="54"/>
      <c r="U117" s="54"/>
      <c r="V117" s="54"/>
      <c r="W117" s="54"/>
      <c r="X117" s="54"/>
      <c r="Y117" s="54"/>
      <c r="Z117" s="54"/>
      <c r="AA117" s="54"/>
      <c r="AB117" s="54"/>
      <c r="AC117" s="3"/>
      <c r="AD117" s="3"/>
      <c r="AE117" s="3"/>
      <c r="AF117" s="42" t="str">
        <f>IF(MIN(AG117:AZ117)=0,"",MIN(AG117:AZ117))</f>
        <v/>
      </c>
      <c r="AG117" s="59" t="str">
        <f>IF($C117="","",IF(I$9="","",IF(I117="","NO",IF(I117&gt;$F117,"EXCEDE",ROUND($E117*I117,2)))))</f>
        <v/>
      </c>
      <c r="AH117" s="59" t="str">
        <f>IF($C117="","",IF(J$9="","",IF(J117="","NO",IF(J117&gt;$F117,"EXCEDE",ROUND($E117*J117,2)))))</f>
        <v/>
      </c>
      <c r="AI117" s="59" t="str">
        <f>IF($C117="","",IF(K$9="","",IF(K117="","NO",IF(K117&gt;$F117,"EXCEDE",ROUND($E117*K117,2)))))</f>
        <v/>
      </c>
      <c r="AJ117" s="59" t="str">
        <f>IF($C117="","",IF(L$9="","",IF(L117="","NO",IF(L117&gt;$F117,"EXCEDE",ROUND($E117*L117,2)))))</f>
        <v/>
      </c>
      <c r="AK117" s="59" t="str">
        <f>IF($C117="","",IF(M$9="","",IF(M117="","NO",IF(M117&gt;$F117,"EXCEDE",ROUND($E117*M117,2)))))</f>
        <v/>
      </c>
      <c r="AL117" s="59" t="str">
        <f>IF($C117="","",IF(N$9="","",IF(N117="","NO",IF(N117&gt;$F117,"EXCEDE",ROUND($E117*N117,2)))))</f>
        <v/>
      </c>
      <c r="AM117" s="59" t="str">
        <f>IF($C117="","",IF(O$9="","",IF(O117="","NO",IF(O117&gt;$F117,"EXCEDE",ROUND($E117*O117,2)))))</f>
        <v/>
      </c>
      <c r="AN117" s="59" t="str">
        <f>IF($C117="","",IF(P$9="","",IF(P117="","NO",IF(P117&gt;$F117,"EXCEDE",ROUND($E117*P117,2)))))</f>
        <v/>
      </c>
      <c r="AO117" s="59" t="str">
        <f>IF($C117="","",IF(Q$9="","",IF(Q117="","NO",IF(Q117&gt;$F117,"EXCEDE",ROUND($E117*Q117,2)))))</f>
        <v/>
      </c>
      <c r="AP117" s="59" t="str">
        <f>IF($C117="","",IF(R$9="","",IF(R117="","NO",IF(R117&gt;$F117,"EXCEDE",ROUND($E117*R117,2)))))</f>
        <v/>
      </c>
      <c r="AQ117" s="59" t="str">
        <f>IF($C117="","",IF(S$9="","",IF(S117="","NO",IF(S117&gt;$F117,"EXCEDE",ROUND($E117*S117,2)))))</f>
        <v/>
      </c>
      <c r="AR117" s="59" t="str">
        <f>IF($C117="","",IF(T$9="","",IF(T117="","NO",IF(T117&gt;$F117,"EXCEDE",ROUND($E117*T117,2)))))</f>
        <v/>
      </c>
      <c r="AS117" s="59" t="str">
        <f>IF($C117="","",IF(U$9="","",IF(U117="","NO",IF(U117&gt;$F117,"EXCEDE",ROUND($E117*U117,2)))))</f>
        <v/>
      </c>
      <c r="AT117" s="59" t="str">
        <f>IF($C117="","",IF(V$9="","",IF(V117="","NO",IF(V117&gt;$F117,"EXCEDE",ROUND($E117*V117,2)))))</f>
        <v/>
      </c>
      <c r="AU117" s="59" t="str">
        <f>IF($C117="","",IF(W$9="","",IF(W117="","NO",IF(W117&gt;$F117,"EXCEDE",ROUND($E117*W117,2)))))</f>
        <v/>
      </c>
      <c r="AV117" s="59" t="str">
        <f>IF($C117="","",IF(X$9="","",IF(X117="","NO",IF(X117&gt;$F117,"EXCEDE",ROUND($E117*X117,2)))))</f>
        <v/>
      </c>
      <c r="AW117" s="59" t="str">
        <f>IF($C117="","",IF(Y$9="","",IF(Y117="","NO",IF(Y117&gt;$F117,"EXCEDE",ROUND($E117*Y117,2)))))</f>
        <v/>
      </c>
      <c r="AX117" s="59" t="str">
        <f>IF($C117="","",IF(Z$9="","",IF(Z117="","NO",IF(Z117&gt;$F117,"EXCEDE",ROUND($E117*Z117,2)))))</f>
        <v/>
      </c>
      <c r="AY117" s="59" t="str">
        <f>IF($C117="","",IF(AA$9="","",IF(AA117="","NO",IF(AA117&gt;$F117,"EXCEDE",ROUND($E117*AA117,2)))))</f>
        <v/>
      </c>
      <c r="AZ117" s="59" t="str">
        <f>IF($C117="","",IF(AB$9="","",IF(AB117="","NO",IF(AB117&gt;$F117,"EXCEDE",ROUND($E117*AB117,2)))))</f>
        <v/>
      </c>
      <c r="BA117" s="2"/>
      <c r="BB117" s="2"/>
      <c r="BC117" s="2"/>
      <c r="BE117" s="65" t="str">
        <f>IF(I117="","",($D117-I117)/$D117)</f>
        <v/>
      </c>
      <c r="BF117" s="65" t="str">
        <f>IF(J117="","",($D117-J117)/$D117)</f>
        <v/>
      </c>
      <c r="BG117" s="65" t="str">
        <f>IF(K117="","",($D117-K117)/$D117)</f>
        <v/>
      </c>
      <c r="BH117" s="65" t="str">
        <f>IF(L117="","",($D117-L117)/$D117)</f>
        <v/>
      </c>
      <c r="BI117" s="68" t="str">
        <f>IF(M117="","",($D117-M117)/$D117)</f>
        <v/>
      </c>
      <c r="BJ117" s="68" t="str">
        <f>IF(N117="","",($D117-N117)/$D117)</f>
        <v/>
      </c>
      <c r="BK117" s="68" t="str">
        <f>IF(O117="","",($D117-O117)/$D117)</f>
        <v/>
      </c>
      <c r="BL117" s="68" t="str">
        <f>IF(P117="","",($D117-P117)/$D117)</f>
        <v/>
      </c>
      <c r="BM117" s="68" t="str">
        <f>IF(Q117="","",($D117-Q117)/$D117)</f>
        <v/>
      </c>
      <c r="BN117" s="68" t="str">
        <f>IF(R117="","",($D117-R117)/$D117)</f>
        <v/>
      </c>
      <c r="BO117" s="68" t="str">
        <f>IF(S117="","",($D117-S117)/$D117)</f>
        <v/>
      </c>
      <c r="BP117" s="68" t="str">
        <f>IF(T117="","",($D117-T117)/$D117)</f>
        <v/>
      </c>
      <c r="BQ117" s="68" t="str">
        <f>IF(U117="","",($D117-U117)/$D117)</f>
        <v/>
      </c>
      <c r="BR117" s="68" t="str">
        <f>IF(V117="","",($D117-V117)/$D117)</f>
        <v/>
      </c>
      <c r="BS117" s="68" t="str">
        <f>IF(W117="","",($D117-W117)/$D117)</f>
        <v/>
      </c>
      <c r="BT117" s="68" t="str">
        <f>IF(X117="","",($D117-X117)/$D117)</f>
        <v/>
      </c>
      <c r="BU117" s="68" t="str">
        <f>IF(Y117="","",($D117-Y117)/$D117)</f>
        <v/>
      </c>
      <c r="BV117" s="68" t="str">
        <f>IF(Z117="","",($D117-Z117)/$D117)</f>
        <v/>
      </c>
      <c r="BW117" s="68" t="str">
        <f>IF(AA117="","",($D117-AA117)/$D117)</f>
        <v/>
      </c>
      <c r="BX117" s="68" t="str">
        <f>IF(AB117="","",($D117-AB117)/$D117)</f>
        <v/>
      </c>
    </row>
    <row r="118" spans="1:76" x14ac:dyDescent="0.25">
      <c r="A118" s="100"/>
      <c r="B118" s="99"/>
      <c r="C118" s="98"/>
      <c r="D118" s="51"/>
      <c r="E118" s="97"/>
      <c r="F118" s="92" t="str">
        <f>IF(C118="","",IF(D118="",MAX(I118:AB118),D118))</f>
        <v/>
      </c>
      <c r="G118" s="46" t="str">
        <f>IF(OR(E118="",F118=""),"",ROUND(E118*F118,2))</f>
        <v/>
      </c>
      <c r="H118" s="14" t="str">
        <f>IF(C118&lt;&gt;"",IF(OR(D118="",E118=""),"ERROR",""),"")</f>
        <v/>
      </c>
      <c r="I118" s="54"/>
      <c r="J118" s="54"/>
      <c r="K118" s="54"/>
      <c r="L118" s="54"/>
      <c r="M118" s="54"/>
      <c r="N118" s="54"/>
      <c r="O118" s="54"/>
      <c r="P118" s="54"/>
      <c r="Q118" s="54"/>
      <c r="R118" s="54"/>
      <c r="S118" s="54"/>
      <c r="T118" s="54"/>
      <c r="U118" s="54"/>
      <c r="V118" s="54"/>
      <c r="W118" s="54"/>
      <c r="X118" s="54"/>
      <c r="Y118" s="54"/>
      <c r="Z118" s="54"/>
      <c r="AA118" s="54"/>
      <c r="AB118" s="54"/>
      <c r="AC118" s="3"/>
      <c r="AD118" s="3"/>
      <c r="AE118" s="3"/>
      <c r="AF118" s="42" t="str">
        <f>IF(MIN(AG118:AZ118)=0,"",MIN(AG118:AZ118))</f>
        <v/>
      </c>
      <c r="AG118" s="59" t="str">
        <f>IF($C118="","",IF(I$9="","",IF(I118="","NO",IF(I118&gt;$F118,"EXCEDE",ROUND($E118*I118,2)))))</f>
        <v/>
      </c>
      <c r="AH118" s="59" t="str">
        <f>IF($C118="","",IF(J$9="","",IF(J118="","NO",IF(J118&gt;$F118,"EXCEDE",ROUND($E118*J118,2)))))</f>
        <v/>
      </c>
      <c r="AI118" s="59" t="str">
        <f>IF($C118="","",IF(K$9="","",IF(K118="","NO",IF(K118&gt;$F118,"EXCEDE",ROUND($E118*K118,2)))))</f>
        <v/>
      </c>
      <c r="AJ118" s="59" t="str">
        <f>IF($C118="","",IF(L$9="","",IF(L118="","NO",IF(L118&gt;$F118,"EXCEDE",ROUND($E118*L118,2)))))</f>
        <v/>
      </c>
      <c r="AK118" s="59" t="str">
        <f>IF($C118="","",IF(M$9="","",IF(M118="","NO",IF(M118&gt;$F118,"EXCEDE",ROUND($E118*M118,2)))))</f>
        <v/>
      </c>
      <c r="AL118" s="59" t="str">
        <f>IF($C118="","",IF(N$9="","",IF(N118="","NO",IF(N118&gt;$F118,"EXCEDE",ROUND($E118*N118,2)))))</f>
        <v/>
      </c>
      <c r="AM118" s="59" t="str">
        <f>IF($C118="","",IF(O$9="","",IF(O118="","NO",IF(O118&gt;$F118,"EXCEDE",ROUND($E118*O118,2)))))</f>
        <v/>
      </c>
      <c r="AN118" s="59" t="str">
        <f>IF($C118="","",IF(P$9="","",IF(P118="","NO",IF(P118&gt;$F118,"EXCEDE",ROUND($E118*P118,2)))))</f>
        <v/>
      </c>
      <c r="AO118" s="59" t="str">
        <f>IF($C118="","",IF(Q$9="","",IF(Q118="","NO",IF(Q118&gt;$F118,"EXCEDE",ROUND($E118*Q118,2)))))</f>
        <v/>
      </c>
      <c r="AP118" s="59" t="str">
        <f>IF($C118="","",IF(R$9="","",IF(R118="","NO",IF(R118&gt;$F118,"EXCEDE",ROUND($E118*R118,2)))))</f>
        <v/>
      </c>
      <c r="AQ118" s="59" t="str">
        <f>IF($C118="","",IF(S$9="","",IF(S118="","NO",IF(S118&gt;$F118,"EXCEDE",ROUND($E118*S118,2)))))</f>
        <v/>
      </c>
      <c r="AR118" s="59" t="str">
        <f>IF($C118="","",IF(T$9="","",IF(T118="","NO",IF(T118&gt;$F118,"EXCEDE",ROUND($E118*T118,2)))))</f>
        <v/>
      </c>
      <c r="AS118" s="59" t="str">
        <f>IF($C118="","",IF(U$9="","",IF(U118="","NO",IF(U118&gt;$F118,"EXCEDE",ROUND($E118*U118,2)))))</f>
        <v/>
      </c>
      <c r="AT118" s="59" t="str">
        <f>IF($C118="","",IF(V$9="","",IF(V118="","NO",IF(V118&gt;$F118,"EXCEDE",ROUND($E118*V118,2)))))</f>
        <v/>
      </c>
      <c r="AU118" s="59" t="str">
        <f>IF($C118="","",IF(W$9="","",IF(W118="","NO",IF(W118&gt;$F118,"EXCEDE",ROUND($E118*W118,2)))))</f>
        <v/>
      </c>
      <c r="AV118" s="59" t="str">
        <f>IF($C118="","",IF(X$9="","",IF(X118="","NO",IF(X118&gt;$F118,"EXCEDE",ROUND($E118*X118,2)))))</f>
        <v/>
      </c>
      <c r="AW118" s="59" t="str">
        <f>IF($C118="","",IF(Y$9="","",IF(Y118="","NO",IF(Y118&gt;$F118,"EXCEDE",ROUND($E118*Y118,2)))))</f>
        <v/>
      </c>
      <c r="AX118" s="59" t="str">
        <f>IF($C118="","",IF(Z$9="","",IF(Z118="","NO",IF(Z118&gt;$F118,"EXCEDE",ROUND($E118*Z118,2)))))</f>
        <v/>
      </c>
      <c r="AY118" s="59" t="str">
        <f>IF($C118="","",IF(AA$9="","",IF(AA118="","NO",IF(AA118&gt;$F118,"EXCEDE",ROUND($E118*AA118,2)))))</f>
        <v/>
      </c>
      <c r="AZ118" s="59" t="str">
        <f>IF($C118="","",IF(AB$9="","",IF(AB118="","NO",IF(AB118&gt;$F118,"EXCEDE",ROUND($E118*AB118,2)))))</f>
        <v/>
      </c>
      <c r="BA118" s="2"/>
      <c r="BB118" s="2"/>
      <c r="BC118" s="2"/>
      <c r="BE118" s="65" t="str">
        <f>IF(I118="","",($D118-I118)/$D118)</f>
        <v/>
      </c>
      <c r="BF118" s="65" t="str">
        <f>IF(J118="","",($D118-J118)/$D118)</f>
        <v/>
      </c>
      <c r="BG118" s="65" t="str">
        <f>IF(K118="","",($D118-K118)/$D118)</f>
        <v/>
      </c>
      <c r="BH118" s="65" t="str">
        <f>IF(L118="","",($D118-L118)/$D118)</f>
        <v/>
      </c>
      <c r="BI118" s="68" t="str">
        <f>IF(M118="","",($D118-M118)/$D118)</f>
        <v/>
      </c>
      <c r="BJ118" s="68" t="str">
        <f>IF(N118="","",($D118-N118)/$D118)</f>
        <v/>
      </c>
      <c r="BK118" s="68" t="str">
        <f>IF(O118="","",($D118-O118)/$D118)</f>
        <v/>
      </c>
      <c r="BL118" s="68" t="str">
        <f>IF(P118="","",($D118-P118)/$D118)</f>
        <v/>
      </c>
      <c r="BM118" s="68" t="str">
        <f>IF(Q118="","",($D118-Q118)/$D118)</f>
        <v/>
      </c>
      <c r="BN118" s="68" t="str">
        <f>IF(R118="","",($D118-R118)/$D118)</f>
        <v/>
      </c>
      <c r="BO118" s="68" t="str">
        <f>IF(S118="","",($D118-S118)/$D118)</f>
        <v/>
      </c>
      <c r="BP118" s="68" t="str">
        <f>IF(T118="","",($D118-T118)/$D118)</f>
        <v/>
      </c>
      <c r="BQ118" s="68" t="str">
        <f>IF(U118="","",($D118-U118)/$D118)</f>
        <v/>
      </c>
      <c r="BR118" s="68" t="str">
        <f>IF(V118="","",($D118-V118)/$D118)</f>
        <v/>
      </c>
      <c r="BS118" s="68" t="str">
        <f>IF(W118="","",($D118-W118)/$D118)</f>
        <v/>
      </c>
      <c r="BT118" s="68" t="str">
        <f>IF(X118="","",($D118-X118)/$D118)</f>
        <v/>
      </c>
      <c r="BU118" s="68" t="str">
        <f>IF(Y118="","",($D118-Y118)/$D118)</f>
        <v/>
      </c>
      <c r="BV118" s="68" t="str">
        <f>IF(Z118="","",($D118-Z118)/$D118)</f>
        <v/>
      </c>
      <c r="BW118" s="68" t="str">
        <f>IF(AA118="","",($D118-AA118)/$D118)</f>
        <v/>
      </c>
      <c r="BX118" s="68" t="str">
        <f>IF(AB118="","",($D118-AB118)/$D118)</f>
        <v/>
      </c>
    </row>
    <row r="119" spans="1:76" x14ac:dyDescent="0.25">
      <c r="A119" s="100"/>
      <c r="B119" s="99"/>
      <c r="C119" s="98"/>
      <c r="D119" s="51"/>
      <c r="E119" s="97"/>
      <c r="F119" s="92" t="str">
        <f>IF(C119="","",IF(D119="",MAX(I119:AB119),D119))</f>
        <v/>
      </c>
      <c r="G119" s="46" t="str">
        <f>IF(OR(E119="",F119=""),"",ROUND(E119*F119,2))</f>
        <v/>
      </c>
      <c r="H119" s="14" t="str">
        <f>IF(C119&lt;&gt;"",IF(OR(D119="",E119=""),"ERROR",""),"")</f>
        <v/>
      </c>
      <c r="I119" s="54"/>
      <c r="J119" s="54"/>
      <c r="K119" s="54"/>
      <c r="L119" s="54"/>
      <c r="M119" s="54"/>
      <c r="N119" s="54"/>
      <c r="O119" s="54"/>
      <c r="P119" s="54"/>
      <c r="Q119" s="54"/>
      <c r="R119" s="54"/>
      <c r="S119" s="54"/>
      <c r="T119" s="54"/>
      <c r="U119" s="54"/>
      <c r="V119" s="54"/>
      <c r="W119" s="54"/>
      <c r="X119" s="54"/>
      <c r="Y119" s="54"/>
      <c r="Z119" s="54"/>
      <c r="AA119" s="54"/>
      <c r="AB119" s="54"/>
      <c r="AC119" s="3"/>
      <c r="AD119" s="3"/>
      <c r="AE119" s="3"/>
      <c r="AF119" s="42" t="str">
        <f>IF(MIN(AG119:AZ119)=0,"",MIN(AG119:AZ119))</f>
        <v/>
      </c>
      <c r="AG119" s="59" t="str">
        <f>IF($C119="","",IF(I$9="","",IF(I119="","NO",IF(I119&gt;$F119,"EXCEDE",ROUND($E119*I119,2)))))</f>
        <v/>
      </c>
      <c r="AH119" s="59" t="str">
        <f>IF($C119="","",IF(J$9="","",IF(J119="","NO",IF(J119&gt;$F119,"EXCEDE",ROUND($E119*J119,2)))))</f>
        <v/>
      </c>
      <c r="AI119" s="59" t="str">
        <f>IF($C119="","",IF(K$9="","",IF(K119="","NO",IF(K119&gt;$F119,"EXCEDE",ROUND($E119*K119,2)))))</f>
        <v/>
      </c>
      <c r="AJ119" s="59" t="str">
        <f>IF($C119="","",IF(L$9="","",IF(L119="","NO",IF(L119&gt;$F119,"EXCEDE",ROUND($E119*L119,2)))))</f>
        <v/>
      </c>
      <c r="AK119" s="59" t="str">
        <f>IF($C119="","",IF(M$9="","",IF(M119="","NO",IF(M119&gt;$F119,"EXCEDE",ROUND($E119*M119,2)))))</f>
        <v/>
      </c>
      <c r="AL119" s="59" t="str">
        <f>IF($C119="","",IF(N$9="","",IF(N119="","NO",IF(N119&gt;$F119,"EXCEDE",ROUND($E119*N119,2)))))</f>
        <v/>
      </c>
      <c r="AM119" s="59" t="str">
        <f>IF($C119="","",IF(O$9="","",IF(O119="","NO",IF(O119&gt;$F119,"EXCEDE",ROUND($E119*O119,2)))))</f>
        <v/>
      </c>
      <c r="AN119" s="59" t="str">
        <f>IF($C119="","",IF(P$9="","",IF(P119="","NO",IF(P119&gt;$F119,"EXCEDE",ROUND($E119*P119,2)))))</f>
        <v/>
      </c>
      <c r="AO119" s="59" t="str">
        <f>IF($C119="","",IF(Q$9="","",IF(Q119="","NO",IF(Q119&gt;$F119,"EXCEDE",ROUND($E119*Q119,2)))))</f>
        <v/>
      </c>
      <c r="AP119" s="59" t="str">
        <f>IF($C119="","",IF(R$9="","",IF(R119="","NO",IF(R119&gt;$F119,"EXCEDE",ROUND($E119*R119,2)))))</f>
        <v/>
      </c>
      <c r="AQ119" s="59" t="str">
        <f>IF($C119="","",IF(S$9="","",IF(S119="","NO",IF(S119&gt;$F119,"EXCEDE",ROUND($E119*S119,2)))))</f>
        <v/>
      </c>
      <c r="AR119" s="59" t="str">
        <f>IF($C119="","",IF(T$9="","",IF(T119="","NO",IF(T119&gt;$F119,"EXCEDE",ROUND($E119*T119,2)))))</f>
        <v/>
      </c>
      <c r="AS119" s="59" t="str">
        <f>IF($C119="","",IF(U$9="","",IF(U119="","NO",IF(U119&gt;$F119,"EXCEDE",ROUND($E119*U119,2)))))</f>
        <v/>
      </c>
      <c r="AT119" s="59" t="str">
        <f>IF($C119="","",IF(V$9="","",IF(V119="","NO",IF(V119&gt;$F119,"EXCEDE",ROUND($E119*V119,2)))))</f>
        <v/>
      </c>
      <c r="AU119" s="59" t="str">
        <f>IF($C119="","",IF(W$9="","",IF(W119="","NO",IF(W119&gt;$F119,"EXCEDE",ROUND($E119*W119,2)))))</f>
        <v/>
      </c>
      <c r="AV119" s="59" t="str">
        <f>IF($C119="","",IF(X$9="","",IF(X119="","NO",IF(X119&gt;$F119,"EXCEDE",ROUND($E119*X119,2)))))</f>
        <v/>
      </c>
      <c r="AW119" s="59" t="str">
        <f>IF($C119="","",IF(Y$9="","",IF(Y119="","NO",IF(Y119&gt;$F119,"EXCEDE",ROUND($E119*Y119,2)))))</f>
        <v/>
      </c>
      <c r="AX119" s="59" t="str">
        <f>IF($C119="","",IF(Z$9="","",IF(Z119="","NO",IF(Z119&gt;$F119,"EXCEDE",ROUND($E119*Z119,2)))))</f>
        <v/>
      </c>
      <c r="AY119" s="59" t="str">
        <f>IF($C119="","",IF(AA$9="","",IF(AA119="","NO",IF(AA119&gt;$F119,"EXCEDE",ROUND($E119*AA119,2)))))</f>
        <v/>
      </c>
      <c r="AZ119" s="59" t="str">
        <f>IF($C119="","",IF(AB$9="","",IF(AB119="","NO",IF(AB119&gt;$F119,"EXCEDE",ROUND($E119*AB119,2)))))</f>
        <v/>
      </c>
      <c r="BA119" s="2"/>
      <c r="BB119" s="2"/>
      <c r="BC119" s="2"/>
      <c r="BE119" s="65" t="str">
        <f>IF(I119="","",($D119-I119)/$D119)</f>
        <v/>
      </c>
      <c r="BF119" s="65" t="str">
        <f>IF(J119="","",($D119-J119)/$D119)</f>
        <v/>
      </c>
      <c r="BG119" s="65" t="str">
        <f>IF(K119="","",($D119-K119)/$D119)</f>
        <v/>
      </c>
      <c r="BH119" s="65" t="str">
        <f>IF(L119="","",($D119-L119)/$D119)</f>
        <v/>
      </c>
      <c r="BI119" s="68" t="str">
        <f>IF(M119="","",($D119-M119)/$D119)</f>
        <v/>
      </c>
      <c r="BJ119" s="68" t="str">
        <f>IF(N119="","",($D119-N119)/$D119)</f>
        <v/>
      </c>
      <c r="BK119" s="68" t="str">
        <f>IF(O119="","",($D119-O119)/$D119)</f>
        <v/>
      </c>
      <c r="BL119" s="68" t="str">
        <f>IF(P119="","",($D119-P119)/$D119)</f>
        <v/>
      </c>
      <c r="BM119" s="68" t="str">
        <f>IF(Q119="","",($D119-Q119)/$D119)</f>
        <v/>
      </c>
      <c r="BN119" s="68" t="str">
        <f>IF(R119="","",($D119-R119)/$D119)</f>
        <v/>
      </c>
      <c r="BO119" s="68" t="str">
        <f>IF(S119="","",($D119-S119)/$D119)</f>
        <v/>
      </c>
      <c r="BP119" s="68" t="str">
        <f>IF(T119="","",($D119-T119)/$D119)</f>
        <v/>
      </c>
      <c r="BQ119" s="68" t="str">
        <f>IF(U119="","",($D119-U119)/$D119)</f>
        <v/>
      </c>
      <c r="BR119" s="68" t="str">
        <f>IF(V119="","",($D119-V119)/$D119)</f>
        <v/>
      </c>
      <c r="BS119" s="68" t="str">
        <f>IF(W119="","",($D119-W119)/$D119)</f>
        <v/>
      </c>
      <c r="BT119" s="68" t="str">
        <f>IF(X119="","",($D119-X119)/$D119)</f>
        <v/>
      </c>
      <c r="BU119" s="68" t="str">
        <f>IF(Y119="","",($D119-Y119)/$D119)</f>
        <v/>
      </c>
      <c r="BV119" s="68" t="str">
        <f>IF(Z119="","",($D119-Z119)/$D119)</f>
        <v/>
      </c>
      <c r="BW119" s="68" t="str">
        <f>IF(AA119="","",($D119-AA119)/$D119)</f>
        <v/>
      </c>
      <c r="BX119" s="68" t="str">
        <f>IF(AB119="","",($D119-AB119)/$D119)</f>
        <v/>
      </c>
    </row>
    <row r="120" spans="1:76" x14ac:dyDescent="0.25">
      <c r="A120" s="100"/>
      <c r="B120" s="99"/>
      <c r="C120" s="98"/>
      <c r="D120" s="51"/>
      <c r="E120" s="97"/>
      <c r="F120" s="92" t="str">
        <f>IF(C120="","",IF(D120="",MAX(I120:AB120),D120))</f>
        <v/>
      </c>
      <c r="G120" s="46" t="str">
        <f>IF(OR(E120="",F120=""),"",ROUND(E120*F120,2))</f>
        <v/>
      </c>
      <c r="H120" s="14" t="str">
        <f>IF(C120&lt;&gt;"",IF(OR(D120="",E120=""),"ERROR",""),"")</f>
        <v/>
      </c>
      <c r="I120" s="54"/>
      <c r="J120" s="54"/>
      <c r="K120" s="54"/>
      <c r="L120" s="54"/>
      <c r="M120" s="54"/>
      <c r="N120" s="54"/>
      <c r="O120" s="54"/>
      <c r="P120" s="54"/>
      <c r="Q120" s="54"/>
      <c r="R120" s="54"/>
      <c r="S120" s="54"/>
      <c r="T120" s="54"/>
      <c r="U120" s="54"/>
      <c r="V120" s="54"/>
      <c r="W120" s="54"/>
      <c r="X120" s="54"/>
      <c r="Y120" s="54"/>
      <c r="Z120" s="54"/>
      <c r="AA120" s="54"/>
      <c r="AB120" s="54"/>
      <c r="AC120" s="3"/>
      <c r="AD120" s="3"/>
      <c r="AE120" s="3"/>
      <c r="AF120" s="42" t="str">
        <f>IF(MIN(AG120:AZ120)=0,"",MIN(AG120:AZ120))</f>
        <v/>
      </c>
      <c r="AG120" s="59" t="str">
        <f>IF($C120="","",IF(I$9="","",IF(I120="","NO",IF(I120&gt;$F120,"EXCEDE",ROUND($E120*I120,2)))))</f>
        <v/>
      </c>
      <c r="AH120" s="59" t="str">
        <f>IF($C120="","",IF(J$9="","",IF(J120="","NO",IF(J120&gt;$F120,"EXCEDE",ROUND($E120*J120,2)))))</f>
        <v/>
      </c>
      <c r="AI120" s="59" t="str">
        <f>IF($C120="","",IF(K$9="","",IF(K120="","NO",IF(K120&gt;$F120,"EXCEDE",ROUND($E120*K120,2)))))</f>
        <v/>
      </c>
      <c r="AJ120" s="59" t="str">
        <f>IF($C120="","",IF(L$9="","",IF(L120="","NO",IF(L120&gt;$F120,"EXCEDE",ROUND($E120*L120,2)))))</f>
        <v/>
      </c>
      <c r="AK120" s="59" t="str">
        <f>IF($C120="","",IF(M$9="","",IF(M120="","NO",IF(M120&gt;$F120,"EXCEDE",ROUND($E120*M120,2)))))</f>
        <v/>
      </c>
      <c r="AL120" s="59" t="str">
        <f>IF($C120="","",IF(N$9="","",IF(N120="","NO",IF(N120&gt;$F120,"EXCEDE",ROUND($E120*N120,2)))))</f>
        <v/>
      </c>
      <c r="AM120" s="59" t="str">
        <f>IF($C120="","",IF(O$9="","",IF(O120="","NO",IF(O120&gt;$F120,"EXCEDE",ROUND($E120*O120,2)))))</f>
        <v/>
      </c>
      <c r="AN120" s="59" t="str">
        <f>IF($C120="","",IF(P$9="","",IF(P120="","NO",IF(P120&gt;$F120,"EXCEDE",ROUND($E120*P120,2)))))</f>
        <v/>
      </c>
      <c r="AO120" s="59" t="str">
        <f>IF($C120="","",IF(Q$9="","",IF(Q120="","NO",IF(Q120&gt;$F120,"EXCEDE",ROUND($E120*Q120,2)))))</f>
        <v/>
      </c>
      <c r="AP120" s="59" t="str">
        <f>IF($C120="","",IF(R$9="","",IF(R120="","NO",IF(R120&gt;$F120,"EXCEDE",ROUND($E120*R120,2)))))</f>
        <v/>
      </c>
      <c r="AQ120" s="59" t="str">
        <f>IF($C120="","",IF(S$9="","",IF(S120="","NO",IF(S120&gt;$F120,"EXCEDE",ROUND($E120*S120,2)))))</f>
        <v/>
      </c>
      <c r="AR120" s="59" t="str">
        <f>IF($C120="","",IF(T$9="","",IF(T120="","NO",IF(T120&gt;$F120,"EXCEDE",ROUND($E120*T120,2)))))</f>
        <v/>
      </c>
      <c r="AS120" s="59" t="str">
        <f>IF($C120="","",IF(U$9="","",IF(U120="","NO",IF(U120&gt;$F120,"EXCEDE",ROUND($E120*U120,2)))))</f>
        <v/>
      </c>
      <c r="AT120" s="59" t="str">
        <f>IF($C120="","",IF(V$9="","",IF(V120="","NO",IF(V120&gt;$F120,"EXCEDE",ROUND($E120*V120,2)))))</f>
        <v/>
      </c>
      <c r="AU120" s="59" t="str">
        <f>IF($C120="","",IF(W$9="","",IF(W120="","NO",IF(W120&gt;$F120,"EXCEDE",ROUND($E120*W120,2)))))</f>
        <v/>
      </c>
      <c r="AV120" s="59" t="str">
        <f>IF($C120="","",IF(X$9="","",IF(X120="","NO",IF(X120&gt;$F120,"EXCEDE",ROUND($E120*X120,2)))))</f>
        <v/>
      </c>
      <c r="AW120" s="59" t="str">
        <f>IF($C120="","",IF(Y$9="","",IF(Y120="","NO",IF(Y120&gt;$F120,"EXCEDE",ROUND($E120*Y120,2)))))</f>
        <v/>
      </c>
      <c r="AX120" s="59" t="str">
        <f>IF($C120="","",IF(Z$9="","",IF(Z120="","NO",IF(Z120&gt;$F120,"EXCEDE",ROUND($E120*Z120,2)))))</f>
        <v/>
      </c>
      <c r="AY120" s="59" t="str">
        <f>IF($C120="","",IF(AA$9="","",IF(AA120="","NO",IF(AA120&gt;$F120,"EXCEDE",ROUND($E120*AA120,2)))))</f>
        <v/>
      </c>
      <c r="AZ120" s="59" t="str">
        <f>IF($C120="","",IF(AB$9="","",IF(AB120="","NO",IF(AB120&gt;$F120,"EXCEDE",ROUND($E120*AB120,2)))))</f>
        <v/>
      </c>
      <c r="BA120" s="2"/>
      <c r="BB120" s="2"/>
      <c r="BC120" s="2"/>
      <c r="BE120" s="65" t="str">
        <f>IF(I120="","",($D120-I120)/$D120)</f>
        <v/>
      </c>
      <c r="BF120" s="65" t="str">
        <f>IF(J120="","",($D120-J120)/$D120)</f>
        <v/>
      </c>
      <c r="BG120" s="65" t="str">
        <f>IF(K120="","",($D120-K120)/$D120)</f>
        <v/>
      </c>
      <c r="BH120" s="65" t="str">
        <f>IF(L120="","",($D120-L120)/$D120)</f>
        <v/>
      </c>
      <c r="BI120" s="68" t="str">
        <f>IF(M120="","",($D120-M120)/$D120)</f>
        <v/>
      </c>
      <c r="BJ120" s="68" t="str">
        <f>IF(N120="","",($D120-N120)/$D120)</f>
        <v/>
      </c>
      <c r="BK120" s="68" t="str">
        <f>IF(O120="","",($D120-O120)/$D120)</f>
        <v/>
      </c>
      <c r="BL120" s="68" t="str">
        <f>IF(P120="","",($D120-P120)/$D120)</f>
        <v/>
      </c>
      <c r="BM120" s="68" t="str">
        <f>IF(Q120="","",($D120-Q120)/$D120)</f>
        <v/>
      </c>
      <c r="BN120" s="68" t="str">
        <f>IF(R120="","",($D120-R120)/$D120)</f>
        <v/>
      </c>
      <c r="BO120" s="68" t="str">
        <f>IF(S120="","",($D120-S120)/$D120)</f>
        <v/>
      </c>
      <c r="BP120" s="68" t="str">
        <f>IF(T120="","",($D120-T120)/$D120)</f>
        <v/>
      </c>
      <c r="BQ120" s="68" t="str">
        <f>IF(U120="","",($D120-U120)/$D120)</f>
        <v/>
      </c>
      <c r="BR120" s="68" t="str">
        <f>IF(V120="","",($D120-V120)/$D120)</f>
        <v/>
      </c>
      <c r="BS120" s="68" t="str">
        <f>IF(W120="","",($D120-W120)/$D120)</f>
        <v/>
      </c>
      <c r="BT120" s="68" t="str">
        <f>IF(X120="","",($D120-X120)/$D120)</f>
        <v/>
      </c>
      <c r="BU120" s="68" t="str">
        <f>IF(Y120="","",($D120-Y120)/$D120)</f>
        <v/>
      </c>
      <c r="BV120" s="68" t="str">
        <f>IF(Z120="","",($D120-Z120)/$D120)</f>
        <v/>
      </c>
      <c r="BW120" s="68" t="str">
        <f>IF(AA120="","",($D120-AA120)/$D120)</f>
        <v/>
      </c>
      <c r="BX120" s="68" t="str">
        <f>IF(AB120="","",($D120-AB120)/$D120)</f>
        <v/>
      </c>
    </row>
    <row r="121" spans="1:76" x14ac:dyDescent="0.25">
      <c r="A121" s="100"/>
      <c r="B121" s="99"/>
      <c r="C121" s="98"/>
      <c r="D121" s="51"/>
      <c r="E121" s="97"/>
      <c r="F121" s="92" t="str">
        <f>IF(C121="","",IF(D121="",MAX(I121:AB121),D121))</f>
        <v/>
      </c>
      <c r="G121" s="46" t="str">
        <f>IF(OR(E121="",F121=""),"",ROUND(E121*F121,2))</f>
        <v/>
      </c>
      <c r="H121" s="14" t="str">
        <f>IF(C121&lt;&gt;"",IF(OR(D121="",E121=""),"ERROR",""),"")</f>
        <v/>
      </c>
      <c r="I121" s="54"/>
      <c r="J121" s="54"/>
      <c r="K121" s="54"/>
      <c r="L121" s="54"/>
      <c r="M121" s="54"/>
      <c r="N121" s="54"/>
      <c r="O121" s="54"/>
      <c r="P121" s="54"/>
      <c r="Q121" s="54"/>
      <c r="R121" s="54"/>
      <c r="S121" s="54"/>
      <c r="T121" s="54"/>
      <c r="U121" s="54"/>
      <c r="V121" s="54"/>
      <c r="W121" s="54"/>
      <c r="X121" s="54"/>
      <c r="Y121" s="54"/>
      <c r="Z121" s="54"/>
      <c r="AA121" s="54"/>
      <c r="AB121" s="54"/>
      <c r="AC121" s="3"/>
      <c r="AD121" s="3"/>
      <c r="AE121" s="3"/>
      <c r="AF121" s="42" t="str">
        <f>IF(MIN(AG121:AZ121)=0,"",MIN(AG121:AZ121))</f>
        <v/>
      </c>
      <c r="AG121" s="59" t="str">
        <f>IF($C121="","",IF(I$9="","",IF(I121="","NO",IF(I121&gt;$F121,"EXCEDE",ROUND($E121*I121,2)))))</f>
        <v/>
      </c>
      <c r="AH121" s="59" t="str">
        <f>IF($C121="","",IF(J$9="","",IF(J121="","NO",IF(J121&gt;$F121,"EXCEDE",ROUND($E121*J121,2)))))</f>
        <v/>
      </c>
      <c r="AI121" s="59" t="str">
        <f>IF($C121="","",IF(K$9="","",IF(K121="","NO",IF(K121&gt;$F121,"EXCEDE",ROUND($E121*K121,2)))))</f>
        <v/>
      </c>
      <c r="AJ121" s="59" t="str">
        <f>IF($C121="","",IF(L$9="","",IF(L121="","NO",IF(L121&gt;$F121,"EXCEDE",ROUND($E121*L121,2)))))</f>
        <v/>
      </c>
      <c r="AK121" s="59" t="str">
        <f>IF($C121="","",IF(M$9="","",IF(M121="","NO",IF(M121&gt;$F121,"EXCEDE",ROUND($E121*M121,2)))))</f>
        <v/>
      </c>
      <c r="AL121" s="59" t="str">
        <f>IF($C121="","",IF(N$9="","",IF(N121="","NO",IF(N121&gt;$F121,"EXCEDE",ROUND($E121*N121,2)))))</f>
        <v/>
      </c>
      <c r="AM121" s="59" t="str">
        <f>IF($C121="","",IF(O$9="","",IF(O121="","NO",IF(O121&gt;$F121,"EXCEDE",ROUND($E121*O121,2)))))</f>
        <v/>
      </c>
      <c r="AN121" s="59" t="str">
        <f>IF($C121="","",IF(P$9="","",IF(P121="","NO",IF(P121&gt;$F121,"EXCEDE",ROUND($E121*P121,2)))))</f>
        <v/>
      </c>
      <c r="AO121" s="59" t="str">
        <f>IF($C121="","",IF(Q$9="","",IF(Q121="","NO",IF(Q121&gt;$F121,"EXCEDE",ROUND($E121*Q121,2)))))</f>
        <v/>
      </c>
      <c r="AP121" s="59" t="str">
        <f>IF($C121="","",IF(R$9="","",IF(R121="","NO",IF(R121&gt;$F121,"EXCEDE",ROUND($E121*R121,2)))))</f>
        <v/>
      </c>
      <c r="AQ121" s="59" t="str">
        <f>IF($C121="","",IF(S$9="","",IF(S121="","NO",IF(S121&gt;$F121,"EXCEDE",ROUND($E121*S121,2)))))</f>
        <v/>
      </c>
      <c r="AR121" s="59" t="str">
        <f>IF($C121="","",IF(T$9="","",IF(T121="","NO",IF(T121&gt;$F121,"EXCEDE",ROUND($E121*T121,2)))))</f>
        <v/>
      </c>
      <c r="AS121" s="59" t="str">
        <f>IF($C121="","",IF(U$9="","",IF(U121="","NO",IF(U121&gt;$F121,"EXCEDE",ROUND($E121*U121,2)))))</f>
        <v/>
      </c>
      <c r="AT121" s="59" t="str">
        <f>IF($C121="","",IF(V$9="","",IF(V121="","NO",IF(V121&gt;$F121,"EXCEDE",ROUND($E121*V121,2)))))</f>
        <v/>
      </c>
      <c r="AU121" s="59" t="str">
        <f>IF($C121="","",IF(W$9="","",IF(W121="","NO",IF(W121&gt;$F121,"EXCEDE",ROUND($E121*W121,2)))))</f>
        <v/>
      </c>
      <c r="AV121" s="59" t="str">
        <f>IF($C121="","",IF(X$9="","",IF(X121="","NO",IF(X121&gt;$F121,"EXCEDE",ROUND($E121*X121,2)))))</f>
        <v/>
      </c>
      <c r="AW121" s="59" t="str">
        <f>IF($C121="","",IF(Y$9="","",IF(Y121="","NO",IF(Y121&gt;$F121,"EXCEDE",ROUND($E121*Y121,2)))))</f>
        <v/>
      </c>
      <c r="AX121" s="59" t="str">
        <f>IF($C121="","",IF(Z$9="","",IF(Z121="","NO",IF(Z121&gt;$F121,"EXCEDE",ROUND($E121*Z121,2)))))</f>
        <v/>
      </c>
      <c r="AY121" s="59" t="str">
        <f>IF($C121="","",IF(AA$9="","",IF(AA121="","NO",IF(AA121&gt;$F121,"EXCEDE",ROUND($E121*AA121,2)))))</f>
        <v/>
      </c>
      <c r="AZ121" s="59" t="str">
        <f>IF($C121="","",IF(AB$9="","",IF(AB121="","NO",IF(AB121&gt;$F121,"EXCEDE",ROUND($E121*AB121,2)))))</f>
        <v/>
      </c>
      <c r="BA121" s="2"/>
      <c r="BB121" s="2"/>
      <c r="BC121" s="2"/>
      <c r="BE121" s="65" t="str">
        <f>IF(I121="","",($D121-I121)/$D121)</f>
        <v/>
      </c>
      <c r="BF121" s="65" t="str">
        <f>IF(J121="","",($D121-J121)/$D121)</f>
        <v/>
      </c>
      <c r="BG121" s="65" t="str">
        <f>IF(K121="","",($D121-K121)/$D121)</f>
        <v/>
      </c>
      <c r="BH121" s="65" t="str">
        <f>IF(L121="","",($D121-L121)/$D121)</f>
        <v/>
      </c>
      <c r="BI121" s="68" t="str">
        <f>IF(M121="","",($D121-M121)/$D121)</f>
        <v/>
      </c>
      <c r="BJ121" s="68" t="str">
        <f>IF(N121="","",($D121-N121)/$D121)</f>
        <v/>
      </c>
      <c r="BK121" s="68" t="str">
        <f>IF(O121="","",($D121-O121)/$D121)</f>
        <v/>
      </c>
      <c r="BL121" s="68" t="str">
        <f>IF(P121="","",($D121-P121)/$D121)</f>
        <v/>
      </c>
      <c r="BM121" s="68" t="str">
        <f>IF(Q121="","",($D121-Q121)/$D121)</f>
        <v/>
      </c>
      <c r="BN121" s="68" t="str">
        <f>IF(R121="","",($D121-R121)/$D121)</f>
        <v/>
      </c>
      <c r="BO121" s="68" t="str">
        <f>IF(S121="","",($D121-S121)/$D121)</f>
        <v/>
      </c>
      <c r="BP121" s="68" t="str">
        <f>IF(T121="","",($D121-T121)/$D121)</f>
        <v/>
      </c>
      <c r="BQ121" s="68" t="str">
        <f>IF(U121="","",($D121-U121)/$D121)</f>
        <v/>
      </c>
      <c r="BR121" s="68" t="str">
        <f>IF(V121="","",($D121-V121)/$D121)</f>
        <v/>
      </c>
      <c r="BS121" s="68" t="str">
        <f>IF(W121="","",($D121-W121)/$D121)</f>
        <v/>
      </c>
      <c r="BT121" s="68" t="str">
        <f>IF(X121="","",($D121-X121)/$D121)</f>
        <v/>
      </c>
      <c r="BU121" s="68" t="str">
        <f>IF(Y121="","",($D121-Y121)/$D121)</f>
        <v/>
      </c>
      <c r="BV121" s="68" t="str">
        <f>IF(Z121="","",($D121-Z121)/$D121)</f>
        <v/>
      </c>
      <c r="BW121" s="68" t="str">
        <f>IF(AA121="","",($D121-AA121)/$D121)</f>
        <v/>
      </c>
      <c r="BX121" s="68" t="str">
        <f>IF(AB121="","",($D121-AB121)/$D121)</f>
        <v/>
      </c>
    </row>
    <row r="122" spans="1:76" x14ac:dyDescent="0.25">
      <c r="A122" s="100"/>
      <c r="B122" s="99"/>
      <c r="C122" s="98"/>
      <c r="D122" s="51"/>
      <c r="E122" s="97"/>
      <c r="F122" s="92" t="str">
        <f>IF(C122="","",IF(D122="",MAX(I122:AB122),D122))</f>
        <v/>
      </c>
      <c r="G122" s="46" t="str">
        <f>IF(OR(E122="",F122=""),"",ROUND(E122*F122,2))</f>
        <v/>
      </c>
      <c r="H122" s="14" t="str">
        <f>IF(C122&lt;&gt;"",IF(OR(D122="",E122=""),"ERROR",""),"")</f>
        <v/>
      </c>
      <c r="I122" s="54"/>
      <c r="J122" s="54"/>
      <c r="K122" s="54"/>
      <c r="L122" s="54"/>
      <c r="M122" s="54"/>
      <c r="N122" s="54"/>
      <c r="O122" s="54"/>
      <c r="P122" s="54"/>
      <c r="Q122" s="54"/>
      <c r="R122" s="54"/>
      <c r="S122" s="54"/>
      <c r="T122" s="54"/>
      <c r="U122" s="54"/>
      <c r="V122" s="54"/>
      <c r="W122" s="54"/>
      <c r="X122" s="54"/>
      <c r="Y122" s="54"/>
      <c r="Z122" s="54"/>
      <c r="AA122" s="54"/>
      <c r="AB122" s="54"/>
      <c r="AC122" s="3"/>
      <c r="AD122" s="3"/>
      <c r="AE122" s="3"/>
      <c r="AF122" s="42" t="str">
        <f>IF(MIN(AG122:AZ122)=0,"",MIN(AG122:AZ122))</f>
        <v/>
      </c>
      <c r="AG122" s="59" t="str">
        <f>IF($C122="","",IF(I$9="","",IF(I122="","NO",IF(I122&gt;$F122,"EXCEDE",ROUND($E122*I122,2)))))</f>
        <v/>
      </c>
      <c r="AH122" s="59" t="str">
        <f>IF($C122="","",IF(J$9="","",IF(J122="","NO",IF(J122&gt;$F122,"EXCEDE",ROUND($E122*J122,2)))))</f>
        <v/>
      </c>
      <c r="AI122" s="59" t="str">
        <f>IF($C122="","",IF(K$9="","",IF(K122="","NO",IF(K122&gt;$F122,"EXCEDE",ROUND($E122*K122,2)))))</f>
        <v/>
      </c>
      <c r="AJ122" s="59" t="str">
        <f>IF($C122="","",IF(L$9="","",IF(L122="","NO",IF(L122&gt;$F122,"EXCEDE",ROUND($E122*L122,2)))))</f>
        <v/>
      </c>
      <c r="AK122" s="59" t="str">
        <f>IF($C122="","",IF(M$9="","",IF(M122="","NO",IF(M122&gt;$F122,"EXCEDE",ROUND($E122*M122,2)))))</f>
        <v/>
      </c>
      <c r="AL122" s="59" t="str">
        <f>IF($C122="","",IF(N$9="","",IF(N122="","NO",IF(N122&gt;$F122,"EXCEDE",ROUND($E122*N122,2)))))</f>
        <v/>
      </c>
      <c r="AM122" s="59" t="str">
        <f>IF($C122="","",IF(O$9="","",IF(O122="","NO",IF(O122&gt;$F122,"EXCEDE",ROUND($E122*O122,2)))))</f>
        <v/>
      </c>
      <c r="AN122" s="59" t="str">
        <f>IF($C122="","",IF(P$9="","",IF(P122="","NO",IF(P122&gt;$F122,"EXCEDE",ROUND($E122*P122,2)))))</f>
        <v/>
      </c>
      <c r="AO122" s="59" t="str">
        <f>IF($C122="","",IF(Q$9="","",IF(Q122="","NO",IF(Q122&gt;$F122,"EXCEDE",ROUND($E122*Q122,2)))))</f>
        <v/>
      </c>
      <c r="AP122" s="59" t="str">
        <f>IF($C122="","",IF(R$9="","",IF(R122="","NO",IF(R122&gt;$F122,"EXCEDE",ROUND($E122*R122,2)))))</f>
        <v/>
      </c>
      <c r="AQ122" s="59" t="str">
        <f>IF($C122="","",IF(S$9="","",IF(S122="","NO",IF(S122&gt;$F122,"EXCEDE",ROUND($E122*S122,2)))))</f>
        <v/>
      </c>
      <c r="AR122" s="59" t="str">
        <f>IF($C122="","",IF(T$9="","",IF(T122="","NO",IF(T122&gt;$F122,"EXCEDE",ROUND($E122*T122,2)))))</f>
        <v/>
      </c>
      <c r="AS122" s="59" t="str">
        <f>IF($C122="","",IF(U$9="","",IF(U122="","NO",IF(U122&gt;$F122,"EXCEDE",ROUND($E122*U122,2)))))</f>
        <v/>
      </c>
      <c r="AT122" s="59" t="str">
        <f>IF($C122="","",IF(V$9="","",IF(V122="","NO",IF(V122&gt;$F122,"EXCEDE",ROUND($E122*V122,2)))))</f>
        <v/>
      </c>
      <c r="AU122" s="59" t="str">
        <f>IF($C122="","",IF(W$9="","",IF(W122="","NO",IF(W122&gt;$F122,"EXCEDE",ROUND($E122*W122,2)))))</f>
        <v/>
      </c>
      <c r="AV122" s="59" t="str">
        <f>IF($C122="","",IF(X$9="","",IF(X122="","NO",IF(X122&gt;$F122,"EXCEDE",ROUND($E122*X122,2)))))</f>
        <v/>
      </c>
      <c r="AW122" s="59" t="str">
        <f>IF($C122="","",IF(Y$9="","",IF(Y122="","NO",IF(Y122&gt;$F122,"EXCEDE",ROUND($E122*Y122,2)))))</f>
        <v/>
      </c>
      <c r="AX122" s="59" t="str">
        <f>IF($C122="","",IF(Z$9="","",IF(Z122="","NO",IF(Z122&gt;$F122,"EXCEDE",ROUND($E122*Z122,2)))))</f>
        <v/>
      </c>
      <c r="AY122" s="59" t="str">
        <f>IF($C122="","",IF(AA$9="","",IF(AA122="","NO",IF(AA122&gt;$F122,"EXCEDE",ROUND($E122*AA122,2)))))</f>
        <v/>
      </c>
      <c r="AZ122" s="59" t="str">
        <f>IF($C122="","",IF(AB$9="","",IF(AB122="","NO",IF(AB122&gt;$F122,"EXCEDE",ROUND($E122*AB122,2)))))</f>
        <v/>
      </c>
      <c r="BA122" s="2"/>
      <c r="BB122" s="2"/>
      <c r="BC122" s="2"/>
      <c r="BE122" s="65" t="str">
        <f>IF(I122="","",($D122-I122)/$D122)</f>
        <v/>
      </c>
      <c r="BF122" s="65" t="str">
        <f>IF(J122="","",($D122-J122)/$D122)</f>
        <v/>
      </c>
      <c r="BG122" s="65" t="str">
        <f>IF(K122="","",($D122-K122)/$D122)</f>
        <v/>
      </c>
      <c r="BH122" s="65" t="str">
        <f>IF(L122="","",($D122-L122)/$D122)</f>
        <v/>
      </c>
      <c r="BI122" s="68" t="str">
        <f>IF(M122="","",($D122-M122)/$D122)</f>
        <v/>
      </c>
      <c r="BJ122" s="68" t="str">
        <f>IF(N122="","",($D122-N122)/$D122)</f>
        <v/>
      </c>
      <c r="BK122" s="68" t="str">
        <f>IF(O122="","",($D122-O122)/$D122)</f>
        <v/>
      </c>
      <c r="BL122" s="68" t="str">
        <f>IF(P122="","",($D122-P122)/$D122)</f>
        <v/>
      </c>
      <c r="BM122" s="68" t="str">
        <f>IF(Q122="","",($D122-Q122)/$D122)</f>
        <v/>
      </c>
      <c r="BN122" s="68" t="str">
        <f>IF(R122="","",($D122-R122)/$D122)</f>
        <v/>
      </c>
      <c r="BO122" s="68" t="str">
        <f>IF(S122="","",($D122-S122)/$D122)</f>
        <v/>
      </c>
      <c r="BP122" s="68" t="str">
        <f>IF(T122="","",($D122-T122)/$D122)</f>
        <v/>
      </c>
      <c r="BQ122" s="68" t="str">
        <f>IF(U122="","",($D122-U122)/$D122)</f>
        <v/>
      </c>
      <c r="BR122" s="68" t="str">
        <f>IF(V122="","",($D122-V122)/$D122)</f>
        <v/>
      </c>
      <c r="BS122" s="68" t="str">
        <f>IF(W122="","",($D122-W122)/$D122)</f>
        <v/>
      </c>
      <c r="BT122" s="68" t="str">
        <f>IF(X122="","",($D122-X122)/$D122)</f>
        <v/>
      </c>
      <c r="BU122" s="68" t="str">
        <f>IF(Y122="","",($D122-Y122)/$D122)</f>
        <v/>
      </c>
      <c r="BV122" s="68" t="str">
        <f>IF(Z122="","",($D122-Z122)/$D122)</f>
        <v/>
      </c>
      <c r="BW122" s="68" t="str">
        <f>IF(AA122="","",($D122-AA122)/$D122)</f>
        <v/>
      </c>
      <c r="BX122" s="68" t="str">
        <f>IF(AB122="","",($D122-AB122)/$D122)</f>
        <v/>
      </c>
    </row>
    <row r="123" spans="1:76" x14ac:dyDescent="0.25">
      <c r="A123" s="100"/>
      <c r="B123" s="99"/>
      <c r="C123" s="98"/>
      <c r="D123" s="51"/>
      <c r="E123" s="97"/>
      <c r="F123" s="92" t="str">
        <f>IF(C123="","",IF(D123="",MAX(I123:AB123),D123))</f>
        <v/>
      </c>
      <c r="G123" s="46" t="str">
        <f>IF(OR(E123="",F123=""),"",ROUND(E123*F123,2))</f>
        <v/>
      </c>
      <c r="H123" s="14" t="str">
        <f>IF(C123&lt;&gt;"",IF(OR(D123="",E123=""),"ERROR",""),"")</f>
        <v/>
      </c>
      <c r="I123" s="54"/>
      <c r="J123" s="54"/>
      <c r="K123" s="54"/>
      <c r="L123" s="54"/>
      <c r="M123" s="54"/>
      <c r="N123" s="54"/>
      <c r="O123" s="54"/>
      <c r="P123" s="54"/>
      <c r="Q123" s="54"/>
      <c r="R123" s="54"/>
      <c r="S123" s="54"/>
      <c r="T123" s="54"/>
      <c r="U123" s="54"/>
      <c r="V123" s="54"/>
      <c r="W123" s="54"/>
      <c r="X123" s="54"/>
      <c r="Y123" s="54"/>
      <c r="Z123" s="54"/>
      <c r="AA123" s="54"/>
      <c r="AB123" s="54"/>
      <c r="AC123" s="3"/>
      <c r="AD123" s="3"/>
      <c r="AE123" s="3"/>
      <c r="AF123" s="42" t="str">
        <f>IF(MIN(AG123:AZ123)=0,"",MIN(AG123:AZ123))</f>
        <v/>
      </c>
      <c r="AG123" s="59" t="str">
        <f>IF($C123="","",IF(I$9="","",IF(I123="","NO",IF(I123&gt;$F123,"EXCEDE",ROUND($E123*I123,2)))))</f>
        <v/>
      </c>
      <c r="AH123" s="59" t="str">
        <f>IF($C123="","",IF(J$9="","",IF(J123="","NO",IF(J123&gt;$F123,"EXCEDE",ROUND($E123*J123,2)))))</f>
        <v/>
      </c>
      <c r="AI123" s="59" t="str">
        <f>IF($C123="","",IF(K$9="","",IF(K123="","NO",IF(K123&gt;$F123,"EXCEDE",ROUND($E123*K123,2)))))</f>
        <v/>
      </c>
      <c r="AJ123" s="59" t="str">
        <f>IF($C123="","",IF(L$9="","",IF(L123="","NO",IF(L123&gt;$F123,"EXCEDE",ROUND($E123*L123,2)))))</f>
        <v/>
      </c>
      <c r="AK123" s="59" t="str">
        <f>IF($C123="","",IF(M$9="","",IF(M123="","NO",IF(M123&gt;$F123,"EXCEDE",ROUND($E123*M123,2)))))</f>
        <v/>
      </c>
      <c r="AL123" s="59" t="str">
        <f>IF($C123="","",IF(N$9="","",IF(N123="","NO",IF(N123&gt;$F123,"EXCEDE",ROUND($E123*N123,2)))))</f>
        <v/>
      </c>
      <c r="AM123" s="59" t="str">
        <f>IF($C123="","",IF(O$9="","",IF(O123="","NO",IF(O123&gt;$F123,"EXCEDE",ROUND($E123*O123,2)))))</f>
        <v/>
      </c>
      <c r="AN123" s="59" t="str">
        <f>IF($C123="","",IF(P$9="","",IF(P123="","NO",IF(P123&gt;$F123,"EXCEDE",ROUND($E123*P123,2)))))</f>
        <v/>
      </c>
      <c r="AO123" s="59" t="str">
        <f>IF($C123="","",IF(Q$9="","",IF(Q123="","NO",IF(Q123&gt;$F123,"EXCEDE",ROUND($E123*Q123,2)))))</f>
        <v/>
      </c>
      <c r="AP123" s="59" t="str">
        <f>IF($C123="","",IF(R$9="","",IF(R123="","NO",IF(R123&gt;$F123,"EXCEDE",ROUND($E123*R123,2)))))</f>
        <v/>
      </c>
      <c r="AQ123" s="59" t="str">
        <f>IF($C123="","",IF(S$9="","",IF(S123="","NO",IF(S123&gt;$F123,"EXCEDE",ROUND($E123*S123,2)))))</f>
        <v/>
      </c>
      <c r="AR123" s="59" t="str">
        <f>IF($C123="","",IF(T$9="","",IF(T123="","NO",IF(T123&gt;$F123,"EXCEDE",ROUND($E123*T123,2)))))</f>
        <v/>
      </c>
      <c r="AS123" s="59" t="str">
        <f>IF($C123="","",IF(U$9="","",IF(U123="","NO",IF(U123&gt;$F123,"EXCEDE",ROUND($E123*U123,2)))))</f>
        <v/>
      </c>
      <c r="AT123" s="59" t="str">
        <f>IF($C123="","",IF(V$9="","",IF(V123="","NO",IF(V123&gt;$F123,"EXCEDE",ROUND($E123*V123,2)))))</f>
        <v/>
      </c>
      <c r="AU123" s="59" t="str">
        <f>IF($C123="","",IF(W$9="","",IF(W123="","NO",IF(W123&gt;$F123,"EXCEDE",ROUND($E123*W123,2)))))</f>
        <v/>
      </c>
      <c r="AV123" s="59" t="str">
        <f>IF($C123="","",IF(X$9="","",IF(X123="","NO",IF(X123&gt;$F123,"EXCEDE",ROUND($E123*X123,2)))))</f>
        <v/>
      </c>
      <c r="AW123" s="59" t="str">
        <f>IF($C123="","",IF(Y$9="","",IF(Y123="","NO",IF(Y123&gt;$F123,"EXCEDE",ROUND($E123*Y123,2)))))</f>
        <v/>
      </c>
      <c r="AX123" s="59" t="str">
        <f>IF($C123="","",IF(Z$9="","",IF(Z123="","NO",IF(Z123&gt;$F123,"EXCEDE",ROUND($E123*Z123,2)))))</f>
        <v/>
      </c>
      <c r="AY123" s="59" t="str">
        <f>IF($C123="","",IF(AA$9="","",IF(AA123="","NO",IF(AA123&gt;$F123,"EXCEDE",ROUND($E123*AA123,2)))))</f>
        <v/>
      </c>
      <c r="AZ123" s="59" t="str">
        <f>IF($C123="","",IF(AB$9="","",IF(AB123="","NO",IF(AB123&gt;$F123,"EXCEDE",ROUND($E123*AB123,2)))))</f>
        <v/>
      </c>
      <c r="BA123" s="2"/>
      <c r="BB123" s="2"/>
      <c r="BC123" s="2"/>
      <c r="BE123" s="65" t="str">
        <f>IF(I123="","",($D123-I123)/$D123)</f>
        <v/>
      </c>
      <c r="BF123" s="65" t="str">
        <f>IF(J123="","",($D123-J123)/$D123)</f>
        <v/>
      </c>
      <c r="BG123" s="65" t="str">
        <f>IF(K123="","",($D123-K123)/$D123)</f>
        <v/>
      </c>
      <c r="BH123" s="65" t="str">
        <f>IF(L123="","",($D123-L123)/$D123)</f>
        <v/>
      </c>
      <c r="BI123" s="68" t="str">
        <f>IF(M123="","",($D123-M123)/$D123)</f>
        <v/>
      </c>
      <c r="BJ123" s="68" t="str">
        <f>IF(N123="","",($D123-N123)/$D123)</f>
        <v/>
      </c>
      <c r="BK123" s="68" t="str">
        <f>IF(O123="","",($D123-O123)/$D123)</f>
        <v/>
      </c>
      <c r="BL123" s="68" t="str">
        <f>IF(P123="","",($D123-P123)/$D123)</f>
        <v/>
      </c>
      <c r="BM123" s="68" t="str">
        <f>IF(Q123="","",($D123-Q123)/$D123)</f>
        <v/>
      </c>
      <c r="BN123" s="68" t="str">
        <f>IF(R123="","",($D123-R123)/$D123)</f>
        <v/>
      </c>
      <c r="BO123" s="68" t="str">
        <f>IF(S123="","",($D123-S123)/$D123)</f>
        <v/>
      </c>
      <c r="BP123" s="68" t="str">
        <f>IF(T123="","",($D123-T123)/$D123)</f>
        <v/>
      </c>
      <c r="BQ123" s="68" t="str">
        <f>IF(U123="","",($D123-U123)/$D123)</f>
        <v/>
      </c>
      <c r="BR123" s="68" t="str">
        <f>IF(V123="","",($D123-V123)/$D123)</f>
        <v/>
      </c>
      <c r="BS123" s="68" t="str">
        <f>IF(W123="","",($D123-W123)/$D123)</f>
        <v/>
      </c>
      <c r="BT123" s="68" t="str">
        <f>IF(X123="","",($D123-X123)/$D123)</f>
        <v/>
      </c>
      <c r="BU123" s="68" t="str">
        <f>IF(Y123="","",($D123-Y123)/$D123)</f>
        <v/>
      </c>
      <c r="BV123" s="68" t="str">
        <f>IF(Z123="","",($D123-Z123)/$D123)</f>
        <v/>
      </c>
      <c r="BW123" s="68" t="str">
        <f>IF(AA123="","",($D123-AA123)/$D123)</f>
        <v/>
      </c>
      <c r="BX123" s="68" t="str">
        <f>IF(AB123="","",($D123-AB123)/$D123)</f>
        <v/>
      </c>
    </row>
    <row r="124" spans="1:76" x14ac:dyDescent="0.25">
      <c r="A124" s="100"/>
      <c r="B124" s="99"/>
      <c r="C124" s="98"/>
      <c r="D124" s="51"/>
      <c r="E124" s="97"/>
      <c r="F124" s="92" t="str">
        <f>IF(C124="","",IF(D124="",MAX(I124:AB124),D124))</f>
        <v/>
      </c>
      <c r="G124" s="46" t="str">
        <f>IF(OR(E124="",F124=""),"",ROUND(E124*F124,2))</f>
        <v/>
      </c>
      <c r="H124" s="14" t="str">
        <f>IF(C124&lt;&gt;"",IF(OR(D124="",E124=""),"ERROR",""),"")</f>
        <v/>
      </c>
      <c r="I124" s="54"/>
      <c r="J124" s="54"/>
      <c r="K124" s="54"/>
      <c r="L124" s="54"/>
      <c r="M124" s="54"/>
      <c r="N124" s="54"/>
      <c r="O124" s="54"/>
      <c r="P124" s="54"/>
      <c r="Q124" s="54"/>
      <c r="R124" s="54"/>
      <c r="S124" s="54"/>
      <c r="T124" s="54"/>
      <c r="U124" s="54"/>
      <c r="V124" s="54"/>
      <c r="W124" s="54"/>
      <c r="X124" s="54"/>
      <c r="Y124" s="54"/>
      <c r="Z124" s="54"/>
      <c r="AA124" s="54"/>
      <c r="AB124" s="54"/>
      <c r="AC124" s="3"/>
      <c r="AD124" s="3"/>
      <c r="AE124" s="3"/>
      <c r="AF124" s="42" t="str">
        <f>IF(MIN(AG124:AZ124)=0,"",MIN(AG124:AZ124))</f>
        <v/>
      </c>
      <c r="AG124" s="59" t="str">
        <f>IF($C124="","",IF(I$9="","",IF(I124="","NO",IF(I124&gt;$F124,"EXCEDE",ROUND($E124*I124,2)))))</f>
        <v/>
      </c>
      <c r="AH124" s="59" t="str">
        <f>IF($C124="","",IF(J$9="","",IF(J124="","NO",IF(J124&gt;$F124,"EXCEDE",ROUND($E124*J124,2)))))</f>
        <v/>
      </c>
      <c r="AI124" s="59" t="str">
        <f>IF($C124="","",IF(K$9="","",IF(K124="","NO",IF(K124&gt;$F124,"EXCEDE",ROUND($E124*K124,2)))))</f>
        <v/>
      </c>
      <c r="AJ124" s="59" t="str">
        <f>IF($C124="","",IF(L$9="","",IF(L124="","NO",IF(L124&gt;$F124,"EXCEDE",ROUND($E124*L124,2)))))</f>
        <v/>
      </c>
      <c r="AK124" s="59" t="str">
        <f>IF($C124="","",IF(M$9="","",IF(M124="","NO",IF(M124&gt;$F124,"EXCEDE",ROUND($E124*M124,2)))))</f>
        <v/>
      </c>
      <c r="AL124" s="59" t="str">
        <f>IF($C124="","",IF(N$9="","",IF(N124="","NO",IF(N124&gt;$F124,"EXCEDE",ROUND($E124*N124,2)))))</f>
        <v/>
      </c>
      <c r="AM124" s="59" t="str">
        <f>IF($C124="","",IF(O$9="","",IF(O124="","NO",IF(O124&gt;$F124,"EXCEDE",ROUND($E124*O124,2)))))</f>
        <v/>
      </c>
      <c r="AN124" s="59" t="str">
        <f>IF($C124="","",IF(P$9="","",IF(P124="","NO",IF(P124&gt;$F124,"EXCEDE",ROUND($E124*P124,2)))))</f>
        <v/>
      </c>
      <c r="AO124" s="59" t="str">
        <f>IF($C124="","",IF(Q$9="","",IF(Q124="","NO",IF(Q124&gt;$F124,"EXCEDE",ROUND($E124*Q124,2)))))</f>
        <v/>
      </c>
      <c r="AP124" s="59" t="str">
        <f>IF($C124="","",IF(R$9="","",IF(R124="","NO",IF(R124&gt;$F124,"EXCEDE",ROUND($E124*R124,2)))))</f>
        <v/>
      </c>
      <c r="AQ124" s="59" t="str">
        <f>IF($C124="","",IF(S$9="","",IF(S124="","NO",IF(S124&gt;$F124,"EXCEDE",ROUND($E124*S124,2)))))</f>
        <v/>
      </c>
      <c r="AR124" s="59" t="str">
        <f>IF($C124="","",IF(T$9="","",IF(T124="","NO",IF(T124&gt;$F124,"EXCEDE",ROUND($E124*T124,2)))))</f>
        <v/>
      </c>
      <c r="AS124" s="59" t="str">
        <f>IF($C124="","",IF(U$9="","",IF(U124="","NO",IF(U124&gt;$F124,"EXCEDE",ROUND($E124*U124,2)))))</f>
        <v/>
      </c>
      <c r="AT124" s="59" t="str">
        <f>IF($C124="","",IF(V$9="","",IF(V124="","NO",IF(V124&gt;$F124,"EXCEDE",ROUND($E124*V124,2)))))</f>
        <v/>
      </c>
      <c r="AU124" s="59" t="str">
        <f>IF($C124="","",IF(W$9="","",IF(W124="","NO",IF(W124&gt;$F124,"EXCEDE",ROUND($E124*W124,2)))))</f>
        <v/>
      </c>
      <c r="AV124" s="59" t="str">
        <f>IF($C124="","",IF(X$9="","",IF(X124="","NO",IF(X124&gt;$F124,"EXCEDE",ROUND($E124*X124,2)))))</f>
        <v/>
      </c>
      <c r="AW124" s="59" t="str">
        <f>IF($C124="","",IF(Y$9="","",IF(Y124="","NO",IF(Y124&gt;$F124,"EXCEDE",ROUND($E124*Y124,2)))))</f>
        <v/>
      </c>
      <c r="AX124" s="59" t="str">
        <f>IF($C124="","",IF(Z$9="","",IF(Z124="","NO",IF(Z124&gt;$F124,"EXCEDE",ROUND($E124*Z124,2)))))</f>
        <v/>
      </c>
      <c r="AY124" s="59" t="str">
        <f>IF($C124="","",IF(AA$9="","",IF(AA124="","NO",IF(AA124&gt;$F124,"EXCEDE",ROUND($E124*AA124,2)))))</f>
        <v/>
      </c>
      <c r="AZ124" s="59" t="str">
        <f>IF($C124="","",IF(AB$9="","",IF(AB124="","NO",IF(AB124&gt;$F124,"EXCEDE",ROUND($E124*AB124,2)))))</f>
        <v/>
      </c>
      <c r="BA124" s="2"/>
      <c r="BB124" s="2"/>
      <c r="BC124" s="2"/>
      <c r="BE124" s="65" t="str">
        <f>IF(I124="","",($D124-I124)/$D124)</f>
        <v/>
      </c>
      <c r="BF124" s="65" t="str">
        <f>IF(J124="","",($D124-J124)/$D124)</f>
        <v/>
      </c>
      <c r="BG124" s="65" t="str">
        <f>IF(K124="","",($D124-K124)/$D124)</f>
        <v/>
      </c>
      <c r="BH124" s="65" t="str">
        <f>IF(L124="","",($D124-L124)/$D124)</f>
        <v/>
      </c>
      <c r="BI124" s="68" t="str">
        <f>IF(M124="","",($D124-M124)/$D124)</f>
        <v/>
      </c>
      <c r="BJ124" s="68" t="str">
        <f>IF(N124="","",($D124-N124)/$D124)</f>
        <v/>
      </c>
      <c r="BK124" s="68" t="str">
        <f>IF(O124="","",($D124-O124)/$D124)</f>
        <v/>
      </c>
      <c r="BL124" s="68" t="str">
        <f>IF(P124="","",($D124-P124)/$D124)</f>
        <v/>
      </c>
      <c r="BM124" s="68" t="str">
        <f>IF(Q124="","",($D124-Q124)/$D124)</f>
        <v/>
      </c>
      <c r="BN124" s="68" t="str">
        <f>IF(R124="","",($D124-R124)/$D124)</f>
        <v/>
      </c>
      <c r="BO124" s="68" t="str">
        <f>IF(S124="","",($D124-S124)/$D124)</f>
        <v/>
      </c>
      <c r="BP124" s="68" t="str">
        <f>IF(T124="","",($D124-T124)/$D124)</f>
        <v/>
      </c>
      <c r="BQ124" s="68" t="str">
        <f>IF(U124="","",($D124-U124)/$D124)</f>
        <v/>
      </c>
      <c r="BR124" s="68" t="str">
        <f>IF(V124="","",($D124-V124)/$D124)</f>
        <v/>
      </c>
      <c r="BS124" s="68" t="str">
        <f>IF(W124="","",($D124-W124)/$D124)</f>
        <v/>
      </c>
      <c r="BT124" s="68" t="str">
        <f>IF(X124="","",($D124-X124)/$D124)</f>
        <v/>
      </c>
      <c r="BU124" s="68" t="str">
        <f>IF(Y124="","",($D124-Y124)/$D124)</f>
        <v/>
      </c>
      <c r="BV124" s="68" t="str">
        <f>IF(Z124="","",($D124-Z124)/$D124)</f>
        <v/>
      </c>
      <c r="BW124" s="68" t="str">
        <f>IF(AA124="","",($D124-AA124)/$D124)</f>
        <v/>
      </c>
      <c r="BX124" s="68" t="str">
        <f>IF(AB124="","",($D124-AB124)/$D124)</f>
        <v/>
      </c>
    </row>
    <row r="125" spans="1:76" x14ac:dyDescent="0.25">
      <c r="A125" s="100"/>
      <c r="B125" s="99"/>
      <c r="C125" s="98"/>
      <c r="D125" s="51"/>
      <c r="E125" s="97"/>
      <c r="F125" s="92" t="str">
        <f>IF(C125="","",IF(D125="",MAX(I125:AB125),D125))</f>
        <v/>
      </c>
      <c r="G125" s="46" t="str">
        <f>IF(OR(E125="",F125=""),"",ROUND(E125*F125,2))</f>
        <v/>
      </c>
      <c r="H125" s="14" t="str">
        <f>IF(C125&lt;&gt;"",IF(OR(D125="",E125=""),"ERROR",""),"")</f>
        <v/>
      </c>
      <c r="I125" s="54"/>
      <c r="J125" s="54"/>
      <c r="K125" s="54"/>
      <c r="L125" s="54"/>
      <c r="M125" s="54"/>
      <c r="N125" s="54"/>
      <c r="O125" s="54"/>
      <c r="P125" s="54"/>
      <c r="Q125" s="54"/>
      <c r="R125" s="54"/>
      <c r="S125" s="54"/>
      <c r="T125" s="54"/>
      <c r="U125" s="54"/>
      <c r="V125" s="54"/>
      <c r="W125" s="54"/>
      <c r="X125" s="54"/>
      <c r="Y125" s="54"/>
      <c r="Z125" s="54"/>
      <c r="AA125" s="54"/>
      <c r="AB125" s="54"/>
      <c r="AC125" s="3"/>
      <c r="AD125" s="3"/>
      <c r="AE125" s="3"/>
      <c r="AF125" s="42" t="str">
        <f>IF(MIN(AG125:AZ125)=0,"",MIN(AG125:AZ125))</f>
        <v/>
      </c>
      <c r="AG125" s="59" t="str">
        <f>IF($C125="","",IF(I$9="","",IF(I125="","NO",IF(I125&gt;$F125,"EXCEDE",ROUND($E125*I125,2)))))</f>
        <v/>
      </c>
      <c r="AH125" s="59" t="str">
        <f>IF($C125="","",IF(J$9="","",IF(J125="","NO",IF(J125&gt;$F125,"EXCEDE",ROUND($E125*J125,2)))))</f>
        <v/>
      </c>
      <c r="AI125" s="59" t="str">
        <f>IF($C125="","",IF(K$9="","",IF(K125="","NO",IF(K125&gt;$F125,"EXCEDE",ROUND($E125*K125,2)))))</f>
        <v/>
      </c>
      <c r="AJ125" s="59" t="str">
        <f>IF($C125="","",IF(L$9="","",IF(L125="","NO",IF(L125&gt;$F125,"EXCEDE",ROUND($E125*L125,2)))))</f>
        <v/>
      </c>
      <c r="AK125" s="59" t="str">
        <f>IF($C125="","",IF(M$9="","",IF(M125="","NO",IF(M125&gt;$F125,"EXCEDE",ROUND($E125*M125,2)))))</f>
        <v/>
      </c>
      <c r="AL125" s="59" t="str">
        <f>IF($C125="","",IF(N$9="","",IF(N125="","NO",IF(N125&gt;$F125,"EXCEDE",ROUND($E125*N125,2)))))</f>
        <v/>
      </c>
      <c r="AM125" s="59" t="str">
        <f>IF($C125="","",IF(O$9="","",IF(O125="","NO",IF(O125&gt;$F125,"EXCEDE",ROUND($E125*O125,2)))))</f>
        <v/>
      </c>
      <c r="AN125" s="59" t="str">
        <f>IF($C125="","",IF(P$9="","",IF(P125="","NO",IF(P125&gt;$F125,"EXCEDE",ROUND($E125*P125,2)))))</f>
        <v/>
      </c>
      <c r="AO125" s="59" t="str">
        <f>IF($C125="","",IF(Q$9="","",IF(Q125="","NO",IF(Q125&gt;$F125,"EXCEDE",ROUND($E125*Q125,2)))))</f>
        <v/>
      </c>
      <c r="AP125" s="59" t="str">
        <f>IF($C125="","",IF(R$9="","",IF(R125="","NO",IF(R125&gt;$F125,"EXCEDE",ROUND($E125*R125,2)))))</f>
        <v/>
      </c>
      <c r="AQ125" s="59" t="str">
        <f>IF($C125="","",IF(S$9="","",IF(S125="","NO",IF(S125&gt;$F125,"EXCEDE",ROUND($E125*S125,2)))))</f>
        <v/>
      </c>
      <c r="AR125" s="59" t="str">
        <f>IF($C125="","",IF(T$9="","",IF(T125="","NO",IF(T125&gt;$F125,"EXCEDE",ROUND($E125*T125,2)))))</f>
        <v/>
      </c>
      <c r="AS125" s="59" t="str">
        <f>IF($C125="","",IF(U$9="","",IF(U125="","NO",IF(U125&gt;$F125,"EXCEDE",ROUND($E125*U125,2)))))</f>
        <v/>
      </c>
      <c r="AT125" s="59" t="str">
        <f>IF($C125="","",IF(V$9="","",IF(V125="","NO",IF(V125&gt;$F125,"EXCEDE",ROUND($E125*V125,2)))))</f>
        <v/>
      </c>
      <c r="AU125" s="59" t="str">
        <f>IF($C125="","",IF(W$9="","",IF(W125="","NO",IF(W125&gt;$F125,"EXCEDE",ROUND($E125*W125,2)))))</f>
        <v/>
      </c>
      <c r="AV125" s="59" t="str">
        <f>IF($C125="","",IF(X$9="","",IF(X125="","NO",IF(X125&gt;$F125,"EXCEDE",ROUND($E125*X125,2)))))</f>
        <v/>
      </c>
      <c r="AW125" s="59" t="str">
        <f>IF($C125="","",IF(Y$9="","",IF(Y125="","NO",IF(Y125&gt;$F125,"EXCEDE",ROUND($E125*Y125,2)))))</f>
        <v/>
      </c>
      <c r="AX125" s="59" t="str">
        <f>IF($C125="","",IF(Z$9="","",IF(Z125="","NO",IF(Z125&gt;$F125,"EXCEDE",ROUND($E125*Z125,2)))))</f>
        <v/>
      </c>
      <c r="AY125" s="59" t="str">
        <f>IF($C125="","",IF(AA$9="","",IF(AA125="","NO",IF(AA125&gt;$F125,"EXCEDE",ROUND($E125*AA125,2)))))</f>
        <v/>
      </c>
      <c r="AZ125" s="59" t="str">
        <f>IF($C125="","",IF(AB$9="","",IF(AB125="","NO",IF(AB125&gt;$F125,"EXCEDE",ROUND($E125*AB125,2)))))</f>
        <v/>
      </c>
      <c r="BA125" s="2"/>
      <c r="BB125" s="2"/>
      <c r="BC125" s="2"/>
      <c r="BE125" s="65" t="str">
        <f>IF(I125="","",($D125-I125)/$D125)</f>
        <v/>
      </c>
      <c r="BF125" s="65" t="str">
        <f>IF(J125="","",($D125-J125)/$D125)</f>
        <v/>
      </c>
      <c r="BG125" s="65" t="str">
        <f>IF(K125="","",($D125-K125)/$D125)</f>
        <v/>
      </c>
      <c r="BH125" s="65" t="str">
        <f>IF(L125="","",($D125-L125)/$D125)</f>
        <v/>
      </c>
      <c r="BI125" s="68" t="str">
        <f>IF(M125="","",($D125-M125)/$D125)</f>
        <v/>
      </c>
      <c r="BJ125" s="68" t="str">
        <f>IF(N125="","",($D125-N125)/$D125)</f>
        <v/>
      </c>
      <c r="BK125" s="68" t="str">
        <f>IF(O125="","",($D125-O125)/$D125)</f>
        <v/>
      </c>
      <c r="BL125" s="68" t="str">
        <f>IF(P125="","",($D125-P125)/$D125)</f>
        <v/>
      </c>
      <c r="BM125" s="68" t="str">
        <f>IF(Q125="","",($D125-Q125)/$D125)</f>
        <v/>
      </c>
      <c r="BN125" s="68" t="str">
        <f>IF(R125="","",($D125-R125)/$D125)</f>
        <v/>
      </c>
      <c r="BO125" s="68" t="str">
        <f>IF(S125="","",($D125-S125)/$D125)</f>
        <v/>
      </c>
      <c r="BP125" s="68" t="str">
        <f>IF(T125="","",($D125-T125)/$D125)</f>
        <v/>
      </c>
      <c r="BQ125" s="68" t="str">
        <f>IF(U125="","",($D125-U125)/$D125)</f>
        <v/>
      </c>
      <c r="BR125" s="68" t="str">
        <f>IF(V125="","",($D125-V125)/$D125)</f>
        <v/>
      </c>
      <c r="BS125" s="68" t="str">
        <f>IF(W125="","",($D125-W125)/$D125)</f>
        <v/>
      </c>
      <c r="BT125" s="68" t="str">
        <f>IF(X125="","",($D125-X125)/$D125)</f>
        <v/>
      </c>
      <c r="BU125" s="68" t="str">
        <f>IF(Y125="","",($D125-Y125)/$D125)</f>
        <v/>
      </c>
      <c r="BV125" s="68" t="str">
        <f>IF(Z125="","",($D125-Z125)/$D125)</f>
        <v/>
      </c>
      <c r="BW125" s="68" t="str">
        <f>IF(AA125="","",($D125-AA125)/$D125)</f>
        <v/>
      </c>
      <c r="BX125" s="68" t="str">
        <f>IF(AB125="","",($D125-AB125)/$D125)</f>
        <v/>
      </c>
    </row>
    <row r="126" spans="1:76" x14ac:dyDescent="0.25">
      <c r="A126" s="100"/>
      <c r="B126" s="99"/>
      <c r="C126" s="98"/>
      <c r="D126" s="51"/>
      <c r="E126" s="97"/>
      <c r="F126" s="92" t="str">
        <f>IF(C126="","",IF(D126="",MAX(I126:AB126),D126))</f>
        <v/>
      </c>
      <c r="G126" s="46" t="str">
        <f>IF(OR(E126="",F126=""),"",ROUND(E126*F126,2))</f>
        <v/>
      </c>
      <c r="H126" s="14" t="str">
        <f>IF(C126&lt;&gt;"",IF(OR(D126="",E126=""),"ERROR",""),"")</f>
        <v/>
      </c>
      <c r="I126" s="54"/>
      <c r="J126" s="54"/>
      <c r="K126" s="54"/>
      <c r="L126" s="54"/>
      <c r="M126" s="54"/>
      <c r="N126" s="54"/>
      <c r="O126" s="54"/>
      <c r="P126" s="54"/>
      <c r="Q126" s="54"/>
      <c r="R126" s="54"/>
      <c r="S126" s="54"/>
      <c r="T126" s="54"/>
      <c r="U126" s="54"/>
      <c r="V126" s="54"/>
      <c r="W126" s="54"/>
      <c r="X126" s="54"/>
      <c r="Y126" s="54"/>
      <c r="Z126" s="54"/>
      <c r="AA126" s="54"/>
      <c r="AB126" s="54"/>
      <c r="AC126" s="3"/>
      <c r="AD126" s="3"/>
      <c r="AE126" s="3"/>
      <c r="AF126" s="42" t="str">
        <f>IF(MIN(AG126:AZ126)=0,"",MIN(AG126:AZ126))</f>
        <v/>
      </c>
      <c r="AG126" s="59" t="str">
        <f>IF($C126="","",IF(I$9="","",IF(I126="","NO",IF(I126&gt;$F126,"EXCEDE",ROUND($E126*I126,2)))))</f>
        <v/>
      </c>
      <c r="AH126" s="59" t="str">
        <f>IF($C126="","",IF(J$9="","",IF(J126="","NO",IF(J126&gt;$F126,"EXCEDE",ROUND($E126*J126,2)))))</f>
        <v/>
      </c>
      <c r="AI126" s="59" t="str">
        <f>IF($C126="","",IF(K$9="","",IF(K126="","NO",IF(K126&gt;$F126,"EXCEDE",ROUND($E126*K126,2)))))</f>
        <v/>
      </c>
      <c r="AJ126" s="59" t="str">
        <f>IF($C126="","",IF(L$9="","",IF(L126="","NO",IF(L126&gt;$F126,"EXCEDE",ROUND($E126*L126,2)))))</f>
        <v/>
      </c>
      <c r="AK126" s="59" t="str">
        <f>IF($C126="","",IF(M$9="","",IF(M126="","NO",IF(M126&gt;$F126,"EXCEDE",ROUND($E126*M126,2)))))</f>
        <v/>
      </c>
      <c r="AL126" s="59" t="str">
        <f>IF($C126="","",IF(N$9="","",IF(N126="","NO",IF(N126&gt;$F126,"EXCEDE",ROUND($E126*N126,2)))))</f>
        <v/>
      </c>
      <c r="AM126" s="59" t="str">
        <f>IF($C126="","",IF(O$9="","",IF(O126="","NO",IF(O126&gt;$F126,"EXCEDE",ROUND($E126*O126,2)))))</f>
        <v/>
      </c>
      <c r="AN126" s="59" t="str">
        <f>IF($C126="","",IF(P$9="","",IF(P126="","NO",IF(P126&gt;$F126,"EXCEDE",ROUND($E126*P126,2)))))</f>
        <v/>
      </c>
      <c r="AO126" s="59" t="str">
        <f>IF($C126="","",IF(Q$9="","",IF(Q126="","NO",IF(Q126&gt;$F126,"EXCEDE",ROUND($E126*Q126,2)))))</f>
        <v/>
      </c>
      <c r="AP126" s="59" t="str">
        <f>IF($C126="","",IF(R$9="","",IF(R126="","NO",IF(R126&gt;$F126,"EXCEDE",ROUND($E126*R126,2)))))</f>
        <v/>
      </c>
      <c r="AQ126" s="59" t="str">
        <f>IF($C126="","",IF(S$9="","",IF(S126="","NO",IF(S126&gt;$F126,"EXCEDE",ROUND($E126*S126,2)))))</f>
        <v/>
      </c>
      <c r="AR126" s="59" t="str">
        <f>IF($C126="","",IF(T$9="","",IF(T126="","NO",IF(T126&gt;$F126,"EXCEDE",ROUND($E126*T126,2)))))</f>
        <v/>
      </c>
      <c r="AS126" s="59" t="str">
        <f>IF($C126="","",IF(U$9="","",IF(U126="","NO",IF(U126&gt;$F126,"EXCEDE",ROUND($E126*U126,2)))))</f>
        <v/>
      </c>
      <c r="AT126" s="59" t="str">
        <f>IF($C126="","",IF(V$9="","",IF(V126="","NO",IF(V126&gt;$F126,"EXCEDE",ROUND($E126*V126,2)))))</f>
        <v/>
      </c>
      <c r="AU126" s="59" t="str">
        <f>IF($C126="","",IF(W$9="","",IF(W126="","NO",IF(W126&gt;$F126,"EXCEDE",ROUND($E126*W126,2)))))</f>
        <v/>
      </c>
      <c r="AV126" s="59" t="str">
        <f>IF($C126="","",IF(X$9="","",IF(X126="","NO",IF(X126&gt;$F126,"EXCEDE",ROUND($E126*X126,2)))))</f>
        <v/>
      </c>
      <c r="AW126" s="59" t="str">
        <f>IF($C126="","",IF(Y$9="","",IF(Y126="","NO",IF(Y126&gt;$F126,"EXCEDE",ROUND($E126*Y126,2)))))</f>
        <v/>
      </c>
      <c r="AX126" s="59" t="str">
        <f>IF($C126="","",IF(Z$9="","",IF(Z126="","NO",IF(Z126&gt;$F126,"EXCEDE",ROUND($E126*Z126,2)))))</f>
        <v/>
      </c>
      <c r="AY126" s="59" t="str">
        <f>IF($C126="","",IF(AA$9="","",IF(AA126="","NO",IF(AA126&gt;$F126,"EXCEDE",ROUND($E126*AA126,2)))))</f>
        <v/>
      </c>
      <c r="AZ126" s="59" t="str">
        <f>IF($C126="","",IF(AB$9="","",IF(AB126="","NO",IF(AB126&gt;$F126,"EXCEDE",ROUND($E126*AB126,2)))))</f>
        <v/>
      </c>
      <c r="BA126" s="2"/>
      <c r="BB126" s="2"/>
      <c r="BC126" s="2"/>
      <c r="BE126" s="65" t="str">
        <f>IF(I126="","",($D126-I126)/$D126)</f>
        <v/>
      </c>
      <c r="BF126" s="65" t="str">
        <f>IF(J126="","",($D126-J126)/$D126)</f>
        <v/>
      </c>
      <c r="BG126" s="65" t="str">
        <f>IF(K126="","",($D126-K126)/$D126)</f>
        <v/>
      </c>
      <c r="BH126" s="65" t="str">
        <f>IF(L126="","",($D126-L126)/$D126)</f>
        <v/>
      </c>
      <c r="BI126" s="68" t="str">
        <f>IF(M126="","",($D126-M126)/$D126)</f>
        <v/>
      </c>
      <c r="BJ126" s="68" t="str">
        <f>IF(N126="","",($D126-N126)/$D126)</f>
        <v/>
      </c>
      <c r="BK126" s="68" t="str">
        <f>IF(O126="","",($D126-O126)/$D126)</f>
        <v/>
      </c>
      <c r="BL126" s="68" t="str">
        <f>IF(P126="","",($D126-P126)/$D126)</f>
        <v/>
      </c>
      <c r="BM126" s="68" t="str">
        <f>IF(Q126="","",($D126-Q126)/$D126)</f>
        <v/>
      </c>
      <c r="BN126" s="68" t="str">
        <f>IF(R126="","",($D126-R126)/$D126)</f>
        <v/>
      </c>
      <c r="BO126" s="68" t="str">
        <f>IF(S126="","",($D126-S126)/$D126)</f>
        <v/>
      </c>
      <c r="BP126" s="68" t="str">
        <f>IF(T126="","",($D126-T126)/$D126)</f>
        <v/>
      </c>
      <c r="BQ126" s="68" t="str">
        <f>IF(U126="","",($D126-U126)/$D126)</f>
        <v/>
      </c>
      <c r="BR126" s="68" t="str">
        <f>IF(V126="","",($D126-V126)/$D126)</f>
        <v/>
      </c>
      <c r="BS126" s="68" t="str">
        <f>IF(W126="","",($D126-W126)/$D126)</f>
        <v/>
      </c>
      <c r="BT126" s="68" t="str">
        <f>IF(X126="","",($D126-X126)/$D126)</f>
        <v/>
      </c>
      <c r="BU126" s="68" t="str">
        <f>IF(Y126="","",($D126-Y126)/$D126)</f>
        <v/>
      </c>
      <c r="BV126" s="68" t="str">
        <f>IF(Z126="","",($D126-Z126)/$D126)</f>
        <v/>
      </c>
      <c r="BW126" s="68" t="str">
        <f>IF(AA126="","",($D126-AA126)/$D126)</f>
        <v/>
      </c>
      <c r="BX126" s="68" t="str">
        <f>IF(AB126="","",($D126-AB126)/$D126)</f>
        <v/>
      </c>
    </row>
    <row r="127" spans="1:76" x14ac:dyDescent="0.25">
      <c r="A127" s="100"/>
      <c r="B127" s="99"/>
      <c r="C127" s="98"/>
      <c r="D127" s="51"/>
      <c r="E127" s="97"/>
      <c r="F127" s="92" t="str">
        <f>IF(C127="","",IF(D127="",MAX(I127:AB127),D127))</f>
        <v/>
      </c>
      <c r="G127" s="46" t="str">
        <f>IF(OR(E127="",F127=""),"",ROUND(E127*F127,2))</f>
        <v/>
      </c>
      <c r="H127" s="14" t="str">
        <f>IF(C127&lt;&gt;"",IF(OR(D127="",E127=""),"ERROR",""),"")</f>
        <v/>
      </c>
      <c r="I127" s="54"/>
      <c r="J127" s="54"/>
      <c r="K127" s="54"/>
      <c r="L127" s="54"/>
      <c r="M127" s="54"/>
      <c r="N127" s="54"/>
      <c r="O127" s="54"/>
      <c r="P127" s="54"/>
      <c r="Q127" s="54"/>
      <c r="R127" s="54"/>
      <c r="S127" s="54"/>
      <c r="T127" s="54"/>
      <c r="U127" s="54"/>
      <c r="V127" s="54"/>
      <c r="W127" s="54"/>
      <c r="X127" s="54"/>
      <c r="Y127" s="54"/>
      <c r="Z127" s="54"/>
      <c r="AA127" s="54"/>
      <c r="AB127" s="54"/>
      <c r="AC127" s="3"/>
      <c r="AD127" s="3"/>
      <c r="AE127" s="3"/>
      <c r="AF127" s="42" t="str">
        <f>IF(MIN(AG127:AZ127)=0,"",MIN(AG127:AZ127))</f>
        <v/>
      </c>
      <c r="AG127" s="59" t="str">
        <f>IF($C127="","",IF(I$9="","",IF(I127="","NO",IF(I127&gt;$F127,"EXCEDE",ROUND($E127*I127,2)))))</f>
        <v/>
      </c>
      <c r="AH127" s="59" t="str">
        <f>IF($C127="","",IF(J$9="","",IF(J127="","NO",IF(J127&gt;$F127,"EXCEDE",ROUND($E127*J127,2)))))</f>
        <v/>
      </c>
      <c r="AI127" s="59" t="str">
        <f>IF($C127="","",IF(K$9="","",IF(K127="","NO",IF(K127&gt;$F127,"EXCEDE",ROUND($E127*K127,2)))))</f>
        <v/>
      </c>
      <c r="AJ127" s="59" t="str">
        <f>IF($C127="","",IF(L$9="","",IF(L127="","NO",IF(L127&gt;$F127,"EXCEDE",ROUND($E127*L127,2)))))</f>
        <v/>
      </c>
      <c r="AK127" s="59" t="str">
        <f>IF($C127="","",IF(M$9="","",IF(M127="","NO",IF(M127&gt;$F127,"EXCEDE",ROUND($E127*M127,2)))))</f>
        <v/>
      </c>
      <c r="AL127" s="59" t="str">
        <f>IF($C127="","",IF(N$9="","",IF(N127="","NO",IF(N127&gt;$F127,"EXCEDE",ROUND($E127*N127,2)))))</f>
        <v/>
      </c>
      <c r="AM127" s="59" t="str">
        <f>IF($C127="","",IF(O$9="","",IF(O127="","NO",IF(O127&gt;$F127,"EXCEDE",ROUND($E127*O127,2)))))</f>
        <v/>
      </c>
      <c r="AN127" s="59" t="str">
        <f>IF($C127="","",IF(P$9="","",IF(P127="","NO",IF(P127&gt;$F127,"EXCEDE",ROUND($E127*P127,2)))))</f>
        <v/>
      </c>
      <c r="AO127" s="59" t="str">
        <f>IF($C127="","",IF(Q$9="","",IF(Q127="","NO",IF(Q127&gt;$F127,"EXCEDE",ROUND($E127*Q127,2)))))</f>
        <v/>
      </c>
      <c r="AP127" s="59" t="str">
        <f>IF($C127="","",IF(R$9="","",IF(R127="","NO",IF(R127&gt;$F127,"EXCEDE",ROUND($E127*R127,2)))))</f>
        <v/>
      </c>
      <c r="AQ127" s="59" t="str">
        <f>IF($C127="","",IF(S$9="","",IF(S127="","NO",IF(S127&gt;$F127,"EXCEDE",ROUND($E127*S127,2)))))</f>
        <v/>
      </c>
      <c r="AR127" s="59" t="str">
        <f>IF($C127="","",IF(T$9="","",IF(T127="","NO",IF(T127&gt;$F127,"EXCEDE",ROUND($E127*T127,2)))))</f>
        <v/>
      </c>
      <c r="AS127" s="59" t="str">
        <f>IF($C127="","",IF(U$9="","",IF(U127="","NO",IF(U127&gt;$F127,"EXCEDE",ROUND($E127*U127,2)))))</f>
        <v/>
      </c>
      <c r="AT127" s="59" t="str">
        <f>IF($C127="","",IF(V$9="","",IF(V127="","NO",IF(V127&gt;$F127,"EXCEDE",ROUND($E127*V127,2)))))</f>
        <v/>
      </c>
      <c r="AU127" s="59" t="str">
        <f>IF($C127="","",IF(W$9="","",IF(W127="","NO",IF(W127&gt;$F127,"EXCEDE",ROUND($E127*W127,2)))))</f>
        <v/>
      </c>
      <c r="AV127" s="59" t="str">
        <f>IF($C127="","",IF(X$9="","",IF(X127="","NO",IF(X127&gt;$F127,"EXCEDE",ROUND($E127*X127,2)))))</f>
        <v/>
      </c>
      <c r="AW127" s="59" t="str">
        <f>IF($C127="","",IF(Y$9="","",IF(Y127="","NO",IF(Y127&gt;$F127,"EXCEDE",ROUND($E127*Y127,2)))))</f>
        <v/>
      </c>
      <c r="AX127" s="59" t="str">
        <f>IF($C127="","",IF(Z$9="","",IF(Z127="","NO",IF(Z127&gt;$F127,"EXCEDE",ROUND($E127*Z127,2)))))</f>
        <v/>
      </c>
      <c r="AY127" s="59" t="str">
        <f>IF($C127="","",IF(AA$9="","",IF(AA127="","NO",IF(AA127&gt;$F127,"EXCEDE",ROUND($E127*AA127,2)))))</f>
        <v/>
      </c>
      <c r="AZ127" s="59" t="str">
        <f>IF($C127="","",IF(AB$9="","",IF(AB127="","NO",IF(AB127&gt;$F127,"EXCEDE",ROUND($E127*AB127,2)))))</f>
        <v/>
      </c>
      <c r="BA127" s="2"/>
      <c r="BB127" s="2"/>
      <c r="BC127" s="2"/>
      <c r="BE127" s="65" t="str">
        <f>IF(I127="","",($D127-I127)/$D127)</f>
        <v/>
      </c>
      <c r="BF127" s="65" t="str">
        <f>IF(J127="","",($D127-J127)/$D127)</f>
        <v/>
      </c>
      <c r="BG127" s="65" t="str">
        <f>IF(K127="","",($D127-K127)/$D127)</f>
        <v/>
      </c>
      <c r="BH127" s="65" t="str">
        <f>IF(L127="","",($D127-L127)/$D127)</f>
        <v/>
      </c>
      <c r="BI127" s="68" t="str">
        <f>IF(M127="","",($D127-M127)/$D127)</f>
        <v/>
      </c>
      <c r="BJ127" s="68" t="str">
        <f>IF(N127="","",($D127-N127)/$D127)</f>
        <v/>
      </c>
      <c r="BK127" s="68" t="str">
        <f>IF(O127="","",($D127-O127)/$D127)</f>
        <v/>
      </c>
      <c r="BL127" s="68" t="str">
        <f>IF(P127="","",($D127-P127)/$D127)</f>
        <v/>
      </c>
      <c r="BM127" s="68" t="str">
        <f>IF(Q127="","",($D127-Q127)/$D127)</f>
        <v/>
      </c>
      <c r="BN127" s="68" t="str">
        <f>IF(R127="","",($D127-R127)/$D127)</f>
        <v/>
      </c>
      <c r="BO127" s="68" t="str">
        <f>IF(S127="","",($D127-S127)/$D127)</f>
        <v/>
      </c>
      <c r="BP127" s="68" t="str">
        <f>IF(T127="","",($D127-T127)/$D127)</f>
        <v/>
      </c>
      <c r="BQ127" s="68" t="str">
        <f>IF(U127="","",($D127-U127)/$D127)</f>
        <v/>
      </c>
      <c r="BR127" s="68" t="str">
        <f>IF(V127="","",($D127-V127)/$D127)</f>
        <v/>
      </c>
      <c r="BS127" s="68" t="str">
        <f>IF(W127="","",($D127-W127)/$D127)</f>
        <v/>
      </c>
      <c r="BT127" s="68" t="str">
        <f>IF(X127="","",($D127-X127)/$D127)</f>
        <v/>
      </c>
      <c r="BU127" s="68" t="str">
        <f>IF(Y127="","",($D127-Y127)/$D127)</f>
        <v/>
      </c>
      <c r="BV127" s="68" t="str">
        <f>IF(Z127="","",($D127-Z127)/$D127)</f>
        <v/>
      </c>
      <c r="BW127" s="68" t="str">
        <f>IF(AA127="","",($D127-AA127)/$D127)</f>
        <v/>
      </c>
      <c r="BX127" s="68" t="str">
        <f>IF(AB127="","",($D127-AB127)/$D127)</f>
        <v/>
      </c>
    </row>
    <row r="128" spans="1:76" x14ac:dyDescent="0.25">
      <c r="A128" s="100"/>
      <c r="B128" s="99"/>
      <c r="C128" s="98"/>
      <c r="D128" s="51"/>
      <c r="E128" s="97"/>
      <c r="F128" s="92" t="str">
        <f>IF(C128="","",IF(D128="",MAX(I128:AB128),D128))</f>
        <v/>
      </c>
      <c r="G128" s="46" t="str">
        <f>IF(OR(E128="",F128=""),"",ROUND(E128*F128,2))</f>
        <v/>
      </c>
      <c r="H128" s="14" t="str">
        <f>IF(C128&lt;&gt;"",IF(OR(D128="",E128=""),"ERROR",""),"")</f>
        <v/>
      </c>
      <c r="I128" s="54"/>
      <c r="J128" s="54"/>
      <c r="K128" s="54"/>
      <c r="L128" s="54"/>
      <c r="M128" s="54"/>
      <c r="N128" s="54"/>
      <c r="O128" s="54"/>
      <c r="P128" s="54"/>
      <c r="Q128" s="54"/>
      <c r="R128" s="54"/>
      <c r="S128" s="54"/>
      <c r="T128" s="54"/>
      <c r="U128" s="54"/>
      <c r="V128" s="54"/>
      <c r="W128" s="54"/>
      <c r="X128" s="54"/>
      <c r="Y128" s="54"/>
      <c r="Z128" s="54"/>
      <c r="AA128" s="54"/>
      <c r="AB128" s="54"/>
      <c r="AC128" s="3"/>
      <c r="AD128" s="3"/>
      <c r="AE128" s="3"/>
      <c r="AF128" s="42" t="str">
        <f>IF(MIN(AG128:AZ128)=0,"",MIN(AG128:AZ128))</f>
        <v/>
      </c>
      <c r="AG128" s="59" t="str">
        <f>IF($C128="","",IF(I$9="","",IF(I128="","NO",IF(I128&gt;$F128,"EXCEDE",ROUND($E128*I128,2)))))</f>
        <v/>
      </c>
      <c r="AH128" s="59" t="str">
        <f>IF($C128="","",IF(J$9="","",IF(J128="","NO",IF(J128&gt;$F128,"EXCEDE",ROUND($E128*J128,2)))))</f>
        <v/>
      </c>
      <c r="AI128" s="59" t="str">
        <f>IF($C128="","",IF(K$9="","",IF(K128="","NO",IF(K128&gt;$F128,"EXCEDE",ROUND($E128*K128,2)))))</f>
        <v/>
      </c>
      <c r="AJ128" s="59" t="str">
        <f>IF($C128="","",IF(L$9="","",IF(L128="","NO",IF(L128&gt;$F128,"EXCEDE",ROUND($E128*L128,2)))))</f>
        <v/>
      </c>
      <c r="AK128" s="59" t="str">
        <f>IF($C128="","",IF(M$9="","",IF(M128="","NO",IF(M128&gt;$F128,"EXCEDE",ROUND($E128*M128,2)))))</f>
        <v/>
      </c>
      <c r="AL128" s="59" t="str">
        <f>IF($C128="","",IF(N$9="","",IF(N128="","NO",IF(N128&gt;$F128,"EXCEDE",ROUND($E128*N128,2)))))</f>
        <v/>
      </c>
      <c r="AM128" s="59" t="str">
        <f>IF($C128="","",IF(O$9="","",IF(O128="","NO",IF(O128&gt;$F128,"EXCEDE",ROUND($E128*O128,2)))))</f>
        <v/>
      </c>
      <c r="AN128" s="59" t="str">
        <f>IF($C128="","",IF(P$9="","",IF(P128="","NO",IF(P128&gt;$F128,"EXCEDE",ROUND($E128*P128,2)))))</f>
        <v/>
      </c>
      <c r="AO128" s="59" t="str">
        <f>IF($C128="","",IF(Q$9="","",IF(Q128="","NO",IF(Q128&gt;$F128,"EXCEDE",ROUND($E128*Q128,2)))))</f>
        <v/>
      </c>
      <c r="AP128" s="59" t="str">
        <f>IF($C128="","",IF(R$9="","",IF(R128="","NO",IF(R128&gt;$F128,"EXCEDE",ROUND($E128*R128,2)))))</f>
        <v/>
      </c>
      <c r="AQ128" s="59" t="str">
        <f>IF($C128="","",IF(S$9="","",IF(S128="","NO",IF(S128&gt;$F128,"EXCEDE",ROUND($E128*S128,2)))))</f>
        <v/>
      </c>
      <c r="AR128" s="59" t="str">
        <f>IF($C128="","",IF(T$9="","",IF(T128="","NO",IF(T128&gt;$F128,"EXCEDE",ROUND($E128*T128,2)))))</f>
        <v/>
      </c>
      <c r="AS128" s="59" t="str">
        <f>IF($C128="","",IF(U$9="","",IF(U128="","NO",IF(U128&gt;$F128,"EXCEDE",ROUND($E128*U128,2)))))</f>
        <v/>
      </c>
      <c r="AT128" s="59" t="str">
        <f>IF($C128="","",IF(V$9="","",IF(V128="","NO",IF(V128&gt;$F128,"EXCEDE",ROUND($E128*V128,2)))))</f>
        <v/>
      </c>
      <c r="AU128" s="59" t="str">
        <f>IF($C128="","",IF(W$9="","",IF(W128="","NO",IF(W128&gt;$F128,"EXCEDE",ROUND($E128*W128,2)))))</f>
        <v/>
      </c>
      <c r="AV128" s="59" t="str">
        <f>IF($C128="","",IF(X$9="","",IF(X128="","NO",IF(X128&gt;$F128,"EXCEDE",ROUND($E128*X128,2)))))</f>
        <v/>
      </c>
      <c r="AW128" s="59" t="str">
        <f>IF($C128="","",IF(Y$9="","",IF(Y128="","NO",IF(Y128&gt;$F128,"EXCEDE",ROUND($E128*Y128,2)))))</f>
        <v/>
      </c>
      <c r="AX128" s="59" t="str">
        <f>IF($C128="","",IF(Z$9="","",IF(Z128="","NO",IF(Z128&gt;$F128,"EXCEDE",ROUND($E128*Z128,2)))))</f>
        <v/>
      </c>
      <c r="AY128" s="59" t="str">
        <f>IF($C128="","",IF(AA$9="","",IF(AA128="","NO",IF(AA128&gt;$F128,"EXCEDE",ROUND($E128*AA128,2)))))</f>
        <v/>
      </c>
      <c r="AZ128" s="59" t="str">
        <f>IF($C128="","",IF(AB$9="","",IF(AB128="","NO",IF(AB128&gt;$F128,"EXCEDE",ROUND($E128*AB128,2)))))</f>
        <v/>
      </c>
      <c r="BA128" s="2"/>
      <c r="BB128" s="2"/>
      <c r="BC128" s="2"/>
      <c r="BE128" s="65" t="str">
        <f>IF(I128="","",($D128-I128)/$D128)</f>
        <v/>
      </c>
      <c r="BF128" s="65" t="str">
        <f>IF(J128="","",($D128-J128)/$D128)</f>
        <v/>
      </c>
      <c r="BG128" s="65" t="str">
        <f>IF(K128="","",($D128-K128)/$D128)</f>
        <v/>
      </c>
      <c r="BH128" s="65" t="str">
        <f>IF(L128="","",($D128-L128)/$D128)</f>
        <v/>
      </c>
      <c r="BI128" s="68" t="str">
        <f>IF(M128="","",($D128-M128)/$D128)</f>
        <v/>
      </c>
      <c r="BJ128" s="68" t="str">
        <f>IF(N128="","",($D128-N128)/$D128)</f>
        <v/>
      </c>
      <c r="BK128" s="68" t="str">
        <f>IF(O128="","",($D128-O128)/$D128)</f>
        <v/>
      </c>
      <c r="BL128" s="68" t="str">
        <f>IF(P128="","",($D128-P128)/$D128)</f>
        <v/>
      </c>
      <c r="BM128" s="68" t="str">
        <f>IF(Q128="","",($D128-Q128)/$D128)</f>
        <v/>
      </c>
      <c r="BN128" s="68" t="str">
        <f>IF(R128="","",($D128-R128)/$D128)</f>
        <v/>
      </c>
      <c r="BO128" s="68" t="str">
        <f>IF(S128="","",($D128-S128)/$D128)</f>
        <v/>
      </c>
      <c r="BP128" s="68" t="str">
        <f>IF(T128="","",($D128-T128)/$D128)</f>
        <v/>
      </c>
      <c r="BQ128" s="68" t="str">
        <f>IF(U128="","",($D128-U128)/$D128)</f>
        <v/>
      </c>
      <c r="BR128" s="68" t="str">
        <f>IF(V128="","",($D128-V128)/$D128)</f>
        <v/>
      </c>
      <c r="BS128" s="68" t="str">
        <f>IF(W128="","",($D128-W128)/$D128)</f>
        <v/>
      </c>
      <c r="BT128" s="68" t="str">
        <f>IF(X128="","",($D128-X128)/$D128)</f>
        <v/>
      </c>
      <c r="BU128" s="68" t="str">
        <f>IF(Y128="","",($D128-Y128)/$D128)</f>
        <v/>
      </c>
      <c r="BV128" s="68" t="str">
        <f>IF(Z128="","",($D128-Z128)/$D128)</f>
        <v/>
      </c>
      <c r="BW128" s="68" t="str">
        <f>IF(AA128="","",($D128-AA128)/$D128)</f>
        <v/>
      </c>
      <c r="BX128" s="68" t="str">
        <f>IF(AB128="","",($D128-AB128)/$D128)</f>
        <v/>
      </c>
    </row>
    <row r="129" spans="1:76" x14ac:dyDescent="0.25">
      <c r="A129" s="100"/>
      <c r="B129" s="99"/>
      <c r="C129" s="98"/>
      <c r="D129" s="51"/>
      <c r="E129" s="97"/>
      <c r="F129" s="92" t="str">
        <f>IF(C129="","",IF(D129="",MAX(I129:AB129),D129))</f>
        <v/>
      </c>
      <c r="G129" s="46" t="str">
        <f>IF(OR(E129="",F129=""),"",ROUND(E129*F129,2))</f>
        <v/>
      </c>
      <c r="H129" s="14" t="str">
        <f>IF(C129&lt;&gt;"",IF(OR(D129="",E129=""),"ERROR",""),"")</f>
        <v/>
      </c>
      <c r="I129" s="54"/>
      <c r="J129" s="54"/>
      <c r="K129" s="54"/>
      <c r="L129" s="54"/>
      <c r="M129" s="54"/>
      <c r="N129" s="54"/>
      <c r="O129" s="54"/>
      <c r="P129" s="54"/>
      <c r="Q129" s="54"/>
      <c r="R129" s="54"/>
      <c r="S129" s="54"/>
      <c r="T129" s="54"/>
      <c r="U129" s="54"/>
      <c r="V129" s="54"/>
      <c r="W129" s="54"/>
      <c r="X129" s="54"/>
      <c r="Y129" s="54"/>
      <c r="Z129" s="54"/>
      <c r="AA129" s="54"/>
      <c r="AB129" s="54"/>
      <c r="AC129" s="3"/>
      <c r="AD129" s="3"/>
      <c r="AE129" s="3"/>
      <c r="AF129" s="42" t="str">
        <f>IF(MIN(AG129:AZ129)=0,"",MIN(AG129:AZ129))</f>
        <v/>
      </c>
      <c r="AG129" s="59" t="str">
        <f>IF($C129="","",IF(I$9="","",IF(I129="","NO",IF(I129&gt;$F129,"EXCEDE",ROUND($E129*I129,2)))))</f>
        <v/>
      </c>
      <c r="AH129" s="59" t="str">
        <f>IF($C129="","",IF(J$9="","",IF(J129="","NO",IF(J129&gt;$F129,"EXCEDE",ROUND($E129*J129,2)))))</f>
        <v/>
      </c>
      <c r="AI129" s="59" t="str">
        <f>IF($C129="","",IF(K$9="","",IF(K129="","NO",IF(K129&gt;$F129,"EXCEDE",ROUND($E129*K129,2)))))</f>
        <v/>
      </c>
      <c r="AJ129" s="59" t="str">
        <f>IF($C129="","",IF(L$9="","",IF(L129="","NO",IF(L129&gt;$F129,"EXCEDE",ROUND($E129*L129,2)))))</f>
        <v/>
      </c>
      <c r="AK129" s="59" t="str">
        <f>IF($C129="","",IF(M$9="","",IF(M129="","NO",IF(M129&gt;$F129,"EXCEDE",ROUND($E129*M129,2)))))</f>
        <v/>
      </c>
      <c r="AL129" s="59" t="str">
        <f>IF($C129="","",IF(N$9="","",IF(N129="","NO",IF(N129&gt;$F129,"EXCEDE",ROUND($E129*N129,2)))))</f>
        <v/>
      </c>
      <c r="AM129" s="59" t="str">
        <f>IF($C129="","",IF(O$9="","",IF(O129="","NO",IF(O129&gt;$F129,"EXCEDE",ROUND($E129*O129,2)))))</f>
        <v/>
      </c>
      <c r="AN129" s="59" t="str">
        <f>IF($C129="","",IF(P$9="","",IF(P129="","NO",IF(P129&gt;$F129,"EXCEDE",ROUND($E129*P129,2)))))</f>
        <v/>
      </c>
      <c r="AO129" s="59" t="str">
        <f>IF($C129="","",IF(Q$9="","",IF(Q129="","NO",IF(Q129&gt;$F129,"EXCEDE",ROUND($E129*Q129,2)))))</f>
        <v/>
      </c>
      <c r="AP129" s="59" t="str">
        <f>IF($C129="","",IF(R$9="","",IF(R129="","NO",IF(R129&gt;$F129,"EXCEDE",ROUND($E129*R129,2)))))</f>
        <v/>
      </c>
      <c r="AQ129" s="59" t="str">
        <f>IF($C129="","",IF(S$9="","",IF(S129="","NO",IF(S129&gt;$F129,"EXCEDE",ROUND($E129*S129,2)))))</f>
        <v/>
      </c>
      <c r="AR129" s="59" t="str">
        <f>IF($C129="","",IF(T$9="","",IF(T129="","NO",IF(T129&gt;$F129,"EXCEDE",ROUND($E129*T129,2)))))</f>
        <v/>
      </c>
      <c r="AS129" s="59" t="str">
        <f>IF($C129="","",IF(U$9="","",IF(U129="","NO",IF(U129&gt;$F129,"EXCEDE",ROUND($E129*U129,2)))))</f>
        <v/>
      </c>
      <c r="AT129" s="59" t="str">
        <f>IF($C129="","",IF(V$9="","",IF(V129="","NO",IF(V129&gt;$F129,"EXCEDE",ROUND($E129*V129,2)))))</f>
        <v/>
      </c>
      <c r="AU129" s="59" t="str">
        <f>IF($C129="","",IF(W$9="","",IF(W129="","NO",IF(W129&gt;$F129,"EXCEDE",ROUND($E129*W129,2)))))</f>
        <v/>
      </c>
      <c r="AV129" s="59" t="str">
        <f>IF($C129="","",IF(X$9="","",IF(X129="","NO",IF(X129&gt;$F129,"EXCEDE",ROUND($E129*X129,2)))))</f>
        <v/>
      </c>
      <c r="AW129" s="59" t="str">
        <f>IF($C129="","",IF(Y$9="","",IF(Y129="","NO",IF(Y129&gt;$F129,"EXCEDE",ROUND($E129*Y129,2)))))</f>
        <v/>
      </c>
      <c r="AX129" s="59" t="str">
        <f>IF($C129="","",IF(Z$9="","",IF(Z129="","NO",IF(Z129&gt;$F129,"EXCEDE",ROUND($E129*Z129,2)))))</f>
        <v/>
      </c>
      <c r="AY129" s="59" t="str">
        <f>IF($C129="","",IF(AA$9="","",IF(AA129="","NO",IF(AA129&gt;$F129,"EXCEDE",ROUND($E129*AA129,2)))))</f>
        <v/>
      </c>
      <c r="AZ129" s="59" t="str">
        <f>IF($C129="","",IF(AB$9="","",IF(AB129="","NO",IF(AB129&gt;$F129,"EXCEDE",ROUND($E129*AB129,2)))))</f>
        <v/>
      </c>
      <c r="BA129" s="2"/>
      <c r="BB129" s="2"/>
      <c r="BC129" s="2"/>
      <c r="BE129" s="65" t="str">
        <f>IF(I129="","",($D129-I129)/$D129)</f>
        <v/>
      </c>
      <c r="BF129" s="65" t="str">
        <f>IF(J129="","",($D129-J129)/$D129)</f>
        <v/>
      </c>
      <c r="BG129" s="65" t="str">
        <f>IF(K129="","",($D129-K129)/$D129)</f>
        <v/>
      </c>
      <c r="BH129" s="65" t="str">
        <f>IF(L129="","",($D129-L129)/$D129)</f>
        <v/>
      </c>
      <c r="BI129" s="68" t="str">
        <f>IF(M129="","",($D129-M129)/$D129)</f>
        <v/>
      </c>
      <c r="BJ129" s="68" t="str">
        <f>IF(N129="","",($D129-N129)/$D129)</f>
        <v/>
      </c>
      <c r="BK129" s="68" t="str">
        <f>IF(O129="","",($D129-O129)/$D129)</f>
        <v/>
      </c>
      <c r="BL129" s="68" t="str">
        <f>IF(P129="","",($D129-P129)/$D129)</f>
        <v/>
      </c>
      <c r="BM129" s="68" t="str">
        <f>IF(Q129="","",($D129-Q129)/$D129)</f>
        <v/>
      </c>
      <c r="BN129" s="68" t="str">
        <f>IF(R129="","",($D129-R129)/$D129)</f>
        <v/>
      </c>
      <c r="BO129" s="68" t="str">
        <f>IF(S129="","",($D129-S129)/$D129)</f>
        <v/>
      </c>
      <c r="BP129" s="68" t="str">
        <f>IF(T129="","",($D129-T129)/$D129)</f>
        <v/>
      </c>
      <c r="BQ129" s="68" t="str">
        <f>IF(U129="","",($D129-U129)/$D129)</f>
        <v/>
      </c>
      <c r="BR129" s="68" t="str">
        <f>IF(V129="","",($D129-V129)/$D129)</f>
        <v/>
      </c>
      <c r="BS129" s="68" t="str">
        <f>IF(W129="","",($D129-W129)/$D129)</f>
        <v/>
      </c>
      <c r="BT129" s="68" t="str">
        <f>IF(X129="","",($D129-X129)/$D129)</f>
        <v/>
      </c>
      <c r="BU129" s="68" t="str">
        <f>IF(Y129="","",($D129-Y129)/$D129)</f>
        <v/>
      </c>
      <c r="BV129" s="68" t="str">
        <f>IF(Z129="","",($D129-Z129)/$D129)</f>
        <v/>
      </c>
      <c r="BW129" s="68" t="str">
        <f>IF(AA129="","",($D129-AA129)/$D129)</f>
        <v/>
      </c>
      <c r="BX129" s="68" t="str">
        <f>IF(AB129="","",($D129-AB129)/$D129)</f>
        <v/>
      </c>
    </row>
    <row r="130" spans="1:76" x14ac:dyDescent="0.25">
      <c r="A130" s="100"/>
      <c r="B130" s="99"/>
      <c r="C130" s="98"/>
      <c r="D130" s="51"/>
      <c r="E130" s="97"/>
      <c r="F130" s="92" t="str">
        <f>IF(C130="","",IF(D130="",MAX(I130:AB130),D130))</f>
        <v/>
      </c>
      <c r="G130" s="46" t="str">
        <f>IF(OR(E130="",F130=""),"",ROUND(E130*F130,2))</f>
        <v/>
      </c>
      <c r="H130" s="14" t="str">
        <f>IF(C130&lt;&gt;"",IF(OR(D130="",E130=""),"ERROR",""),"")</f>
        <v/>
      </c>
      <c r="I130" s="54"/>
      <c r="J130" s="54"/>
      <c r="K130" s="54"/>
      <c r="L130" s="54"/>
      <c r="M130" s="54"/>
      <c r="N130" s="54"/>
      <c r="O130" s="54"/>
      <c r="P130" s="54"/>
      <c r="Q130" s="54"/>
      <c r="R130" s="54"/>
      <c r="S130" s="54"/>
      <c r="T130" s="54"/>
      <c r="U130" s="54"/>
      <c r="V130" s="54"/>
      <c r="W130" s="54"/>
      <c r="X130" s="54"/>
      <c r="Y130" s="54"/>
      <c r="Z130" s="54"/>
      <c r="AA130" s="54"/>
      <c r="AB130" s="54"/>
      <c r="AC130" s="3"/>
      <c r="AD130" s="3"/>
      <c r="AE130" s="3"/>
      <c r="AF130" s="42" t="str">
        <f>IF(MIN(AG130:AZ130)=0,"",MIN(AG130:AZ130))</f>
        <v/>
      </c>
      <c r="AG130" s="59" t="str">
        <f>IF($C130="","",IF(I$9="","",IF(I130="","NO",IF(I130&gt;$F130,"EXCEDE",ROUND($E130*I130,2)))))</f>
        <v/>
      </c>
      <c r="AH130" s="59" t="str">
        <f>IF($C130="","",IF(J$9="","",IF(J130="","NO",IF(J130&gt;$F130,"EXCEDE",ROUND($E130*J130,2)))))</f>
        <v/>
      </c>
      <c r="AI130" s="59" t="str">
        <f>IF($C130="","",IF(K$9="","",IF(K130="","NO",IF(K130&gt;$F130,"EXCEDE",ROUND($E130*K130,2)))))</f>
        <v/>
      </c>
      <c r="AJ130" s="59" t="str">
        <f>IF($C130="","",IF(L$9="","",IF(L130="","NO",IF(L130&gt;$F130,"EXCEDE",ROUND($E130*L130,2)))))</f>
        <v/>
      </c>
      <c r="AK130" s="59" t="str">
        <f>IF($C130="","",IF(M$9="","",IF(M130="","NO",IF(M130&gt;$F130,"EXCEDE",ROUND($E130*M130,2)))))</f>
        <v/>
      </c>
      <c r="AL130" s="59" t="str">
        <f>IF($C130="","",IF(N$9="","",IF(N130="","NO",IF(N130&gt;$F130,"EXCEDE",ROUND($E130*N130,2)))))</f>
        <v/>
      </c>
      <c r="AM130" s="59" t="str">
        <f>IF($C130="","",IF(O$9="","",IF(O130="","NO",IF(O130&gt;$F130,"EXCEDE",ROUND($E130*O130,2)))))</f>
        <v/>
      </c>
      <c r="AN130" s="59" t="str">
        <f>IF($C130="","",IF(P$9="","",IF(P130="","NO",IF(P130&gt;$F130,"EXCEDE",ROUND($E130*P130,2)))))</f>
        <v/>
      </c>
      <c r="AO130" s="59" t="str">
        <f>IF($C130="","",IF(Q$9="","",IF(Q130="","NO",IF(Q130&gt;$F130,"EXCEDE",ROUND($E130*Q130,2)))))</f>
        <v/>
      </c>
      <c r="AP130" s="59" t="str">
        <f>IF($C130="","",IF(R$9="","",IF(R130="","NO",IF(R130&gt;$F130,"EXCEDE",ROUND($E130*R130,2)))))</f>
        <v/>
      </c>
      <c r="AQ130" s="59" t="str">
        <f>IF($C130="","",IF(S$9="","",IF(S130="","NO",IF(S130&gt;$F130,"EXCEDE",ROUND($E130*S130,2)))))</f>
        <v/>
      </c>
      <c r="AR130" s="59" t="str">
        <f>IF($C130="","",IF(T$9="","",IF(T130="","NO",IF(T130&gt;$F130,"EXCEDE",ROUND($E130*T130,2)))))</f>
        <v/>
      </c>
      <c r="AS130" s="59" t="str">
        <f>IF($C130="","",IF(U$9="","",IF(U130="","NO",IF(U130&gt;$F130,"EXCEDE",ROUND($E130*U130,2)))))</f>
        <v/>
      </c>
      <c r="AT130" s="59" t="str">
        <f>IF($C130="","",IF(V$9="","",IF(V130="","NO",IF(V130&gt;$F130,"EXCEDE",ROUND($E130*V130,2)))))</f>
        <v/>
      </c>
      <c r="AU130" s="59" t="str">
        <f>IF($C130="","",IF(W$9="","",IF(W130="","NO",IF(W130&gt;$F130,"EXCEDE",ROUND($E130*W130,2)))))</f>
        <v/>
      </c>
      <c r="AV130" s="59" t="str">
        <f>IF($C130="","",IF(X$9="","",IF(X130="","NO",IF(X130&gt;$F130,"EXCEDE",ROUND($E130*X130,2)))))</f>
        <v/>
      </c>
      <c r="AW130" s="59" t="str">
        <f>IF($C130="","",IF(Y$9="","",IF(Y130="","NO",IF(Y130&gt;$F130,"EXCEDE",ROUND($E130*Y130,2)))))</f>
        <v/>
      </c>
      <c r="AX130" s="59" t="str">
        <f>IF($C130="","",IF(Z$9="","",IF(Z130="","NO",IF(Z130&gt;$F130,"EXCEDE",ROUND($E130*Z130,2)))))</f>
        <v/>
      </c>
      <c r="AY130" s="59" t="str">
        <f>IF($C130="","",IF(AA$9="","",IF(AA130="","NO",IF(AA130&gt;$F130,"EXCEDE",ROUND($E130*AA130,2)))))</f>
        <v/>
      </c>
      <c r="AZ130" s="59" t="str">
        <f>IF($C130="","",IF(AB$9="","",IF(AB130="","NO",IF(AB130&gt;$F130,"EXCEDE",ROUND($E130*AB130,2)))))</f>
        <v/>
      </c>
      <c r="BA130" s="2"/>
      <c r="BB130" s="2"/>
      <c r="BC130" s="2"/>
      <c r="BE130" s="65" t="str">
        <f>IF(I130="","",($D130-I130)/$D130)</f>
        <v/>
      </c>
      <c r="BF130" s="65" t="str">
        <f>IF(J130="","",($D130-J130)/$D130)</f>
        <v/>
      </c>
      <c r="BG130" s="65" t="str">
        <f>IF(K130="","",($D130-K130)/$D130)</f>
        <v/>
      </c>
      <c r="BH130" s="65" t="str">
        <f>IF(L130="","",($D130-L130)/$D130)</f>
        <v/>
      </c>
      <c r="BI130" s="68" t="str">
        <f>IF(M130="","",($D130-M130)/$D130)</f>
        <v/>
      </c>
      <c r="BJ130" s="68" t="str">
        <f>IF(N130="","",($D130-N130)/$D130)</f>
        <v/>
      </c>
      <c r="BK130" s="68" t="str">
        <f>IF(O130="","",($D130-O130)/$D130)</f>
        <v/>
      </c>
      <c r="BL130" s="68" t="str">
        <f>IF(P130="","",($D130-P130)/$D130)</f>
        <v/>
      </c>
      <c r="BM130" s="68" t="str">
        <f>IF(Q130="","",($D130-Q130)/$D130)</f>
        <v/>
      </c>
      <c r="BN130" s="68" t="str">
        <f>IF(R130="","",($D130-R130)/$D130)</f>
        <v/>
      </c>
      <c r="BO130" s="68" t="str">
        <f>IF(S130="","",($D130-S130)/$D130)</f>
        <v/>
      </c>
      <c r="BP130" s="68" t="str">
        <f>IF(T130="","",($D130-T130)/$D130)</f>
        <v/>
      </c>
      <c r="BQ130" s="68" t="str">
        <f>IF(U130="","",($D130-U130)/$D130)</f>
        <v/>
      </c>
      <c r="BR130" s="68" t="str">
        <f>IF(V130="","",($D130-V130)/$D130)</f>
        <v/>
      </c>
      <c r="BS130" s="68" t="str">
        <f>IF(W130="","",($D130-W130)/$D130)</f>
        <v/>
      </c>
      <c r="BT130" s="68" t="str">
        <f>IF(X130="","",($D130-X130)/$D130)</f>
        <v/>
      </c>
      <c r="BU130" s="68" t="str">
        <f>IF(Y130="","",($D130-Y130)/$D130)</f>
        <v/>
      </c>
      <c r="BV130" s="68" t="str">
        <f>IF(Z130="","",($D130-Z130)/$D130)</f>
        <v/>
      </c>
      <c r="BW130" s="68" t="str">
        <f>IF(AA130="","",($D130-AA130)/$D130)</f>
        <v/>
      </c>
      <c r="BX130" s="68" t="str">
        <f>IF(AB130="","",($D130-AB130)/$D130)</f>
        <v/>
      </c>
    </row>
    <row r="131" spans="1:76" x14ac:dyDescent="0.25">
      <c r="A131" s="100"/>
      <c r="B131" s="99"/>
      <c r="C131" s="98"/>
      <c r="D131" s="51"/>
      <c r="E131" s="97"/>
      <c r="F131" s="92" t="str">
        <f>IF(C131="","",IF(D131="",MAX(I131:AB131),D131))</f>
        <v/>
      </c>
      <c r="G131" s="46" t="str">
        <f>IF(OR(E131="",F131=""),"",ROUND(E131*F131,2))</f>
        <v/>
      </c>
      <c r="H131" s="14" t="str">
        <f>IF(C131&lt;&gt;"",IF(OR(D131="",E131=""),"ERROR",""),"")</f>
        <v/>
      </c>
      <c r="I131" s="54"/>
      <c r="J131" s="54"/>
      <c r="K131" s="54"/>
      <c r="L131" s="54"/>
      <c r="M131" s="54"/>
      <c r="N131" s="54"/>
      <c r="O131" s="54"/>
      <c r="P131" s="54"/>
      <c r="Q131" s="54"/>
      <c r="R131" s="54"/>
      <c r="S131" s="54"/>
      <c r="T131" s="54"/>
      <c r="U131" s="54"/>
      <c r="V131" s="54"/>
      <c r="W131" s="54"/>
      <c r="X131" s="54"/>
      <c r="Y131" s="54"/>
      <c r="Z131" s="54"/>
      <c r="AA131" s="54"/>
      <c r="AB131" s="54"/>
      <c r="AC131" s="3"/>
      <c r="AD131" s="3"/>
      <c r="AE131" s="3"/>
      <c r="AF131" s="42" t="str">
        <f>IF(MIN(AG131:AZ131)=0,"",MIN(AG131:AZ131))</f>
        <v/>
      </c>
      <c r="AG131" s="59" t="str">
        <f>IF($C131="","",IF(I$9="","",IF(I131="","NO",IF(I131&gt;$F131,"EXCEDE",ROUND($E131*I131,2)))))</f>
        <v/>
      </c>
      <c r="AH131" s="59" t="str">
        <f>IF($C131="","",IF(J$9="","",IF(J131="","NO",IF(J131&gt;$F131,"EXCEDE",ROUND($E131*J131,2)))))</f>
        <v/>
      </c>
      <c r="AI131" s="59" t="str">
        <f>IF($C131="","",IF(K$9="","",IF(K131="","NO",IF(K131&gt;$F131,"EXCEDE",ROUND($E131*K131,2)))))</f>
        <v/>
      </c>
      <c r="AJ131" s="59" t="str">
        <f>IF($C131="","",IF(L$9="","",IF(L131="","NO",IF(L131&gt;$F131,"EXCEDE",ROUND($E131*L131,2)))))</f>
        <v/>
      </c>
      <c r="AK131" s="59" t="str">
        <f>IF($C131="","",IF(M$9="","",IF(M131="","NO",IF(M131&gt;$F131,"EXCEDE",ROUND($E131*M131,2)))))</f>
        <v/>
      </c>
      <c r="AL131" s="59" t="str">
        <f>IF($C131="","",IF(N$9="","",IF(N131="","NO",IF(N131&gt;$F131,"EXCEDE",ROUND($E131*N131,2)))))</f>
        <v/>
      </c>
      <c r="AM131" s="59" t="str">
        <f>IF($C131="","",IF(O$9="","",IF(O131="","NO",IF(O131&gt;$F131,"EXCEDE",ROUND($E131*O131,2)))))</f>
        <v/>
      </c>
      <c r="AN131" s="59" t="str">
        <f>IF($C131="","",IF(P$9="","",IF(P131="","NO",IF(P131&gt;$F131,"EXCEDE",ROUND($E131*P131,2)))))</f>
        <v/>
      </c>
      <c r="AO131" s="59" t="str">
        <f>IF($C131="","",IF(Q$9="","",IF(Q131="","NO",IF(Q131&gt;$F131,"EXCEDE",ROUND($E131*Q131,2)))))</f>
        <v/>
      </c>
      <c r="AP131" s="59" t="str">
        <f>IF($C131="","",IF(R$9="","",IF(R131="","NO",IF(R131&gt;$F131,"EXCEDE",ROUND($E131*R131,2)))))</f>
        <v/>
      </c>
      <c r="AQ131" s="59" t="str">
        <f>IF($C131="","",IF(S$9="","",IF(S131="","NO",IF(S131&gt;$F131,"EXCEDE",ROUND($E131*S131,2)))))</f>
        <v/>
      </c>
      <c r="AR131" s="59" t="str">
        <f>IF($C131="","",IF(T$9="","",IF(T131="","NO",IF(T131&gt;$F131,"EXCEDE",ROUND($E131*T131,2)))))</f>
        <v/>
      </c>
      <c r="AS131" s="59" t="str">
        <f>IF($C131="","",IF(U$9="","",IF(U131="","NO",IF(U131&gt;$F131,"EXCEDE",ROUND($E131*U131,2)))))</f>
        <v/>
      </c>
      <c r="AT131" s="59" t="str">
        <f>IF($C131="","",IF(V$9="","",IF(V131="","NO",IF(V131&gt;$F131,"EXCEDE",ROUND($E131*V131,2)))))</f>
        <v/>
      </c>
      <c r="AU131" s="59" t="str">
        <f>IF($C131="","",IF(W$9="","",IF(W131="","NO",IF(W131&gt;$F131,"EXCEDE",ROUND($E131*W131,2)))))</f>
        <v/>
      </c>
      <c r="AV131" s="59" t="str">
        <f>IF($C131="","",IF(X$9="","",IF(X131="","NO",IF(X131&gt;$F131,"EXCEDE",ROUND($E131*X131,2)))))</f>
        <v/>
      </c>
      <c r="AW131" s="59" t="str">
        <f>IF($C131="","",IF(Y$9="","",IF(Y131="","NO",IF(Y131&gt;$F131,"EXCEDE",ROUND($E131*Y131,2)))))</f>
        <v/>
      </c>
      <c r="AX131" s="59" t="str">
        <f>IF($C131="","",IF(Z$9="","",IF(Z131="","NO",IF(Z131&gt;$F131,"EXCEDE",ROUND($E131*Z131,2)))))</f>
        <v/>
      </c>
      <c r="AY131" s="59" t="str">
        <f>IF($C131="","",IF(AA$9="","",IF(AA131="","NO",IF(AA131&gt;$F131,"EXCEDE",ROUND($E131*AA131,2)))))</f>
        <v/>
      </c>
      <c r="AZ131" s="59" t="str">
        <f>IF($C131="","",IF(AB$9="","",IF(AB131="","NO",IF(AB131&gt;$F131,"EXCEDE",ROUND($E131*AB131,2)))))</f>
        <v/>
      </c>
      <c r="BA131" s="2"/>
      <c r="BB131" s="2"/>
      <c r="BC131" s="2"/>
      <c r="BE131" s="65" t="str">
        <f>IF(I131="","",($D131-I131)/$D131)</f>
        <v/>
      </c>
      <c r="BF131" s="65" t="str">
        <f>IF(J131="","",($D131-J131)/$D131)</f>
        <v/>
      </c>
      <c r="BG131" s="65" t="str">
        <f>IF(K131="","",($D131-K131)/$D131)</f>
        <v/>
      </c>
      <c r="BH131" s="65" t="str">
        <f>IF(L131="","",($D131-L131)/$D131)</f>
        <v/>
      </c>
      <c r="BI131" s="68" t="str">
        <f>IF(M131="","",($D131-M131)/$D131)</f>
        <v/>
      </c>
      <c r="BJ131" s="68" t="str">
        <f>IF(N131="","",($D131-N131)/$D131)</f>
        <v/>
      </c>
      <c r="BK131" s="68" t="str">
        <f>IF(O131="","",($D131-O131)/$D131)</f>
        <v/>
      </c>
      <c r="BL131" s="68" t="str">
        <f>IF(P131="","",($D131-P131)/$D131)</f>
        <v/>
      </c>
      <c r="BM131" s="68" t="str">
        <f>IF(Q131="","",($D131-Q131)/$D131)</f>
        <v/>
      </c>
      <c r="BN131" s="68" t="str">
        <f>IF(R131="","",($D131-R131)/$D131)</f>
        <v/>
      </c>
      <c r="BO131" s="68" t="str">
        <f>IF(S131="","",($D131-S131)/$D131)</f>
        <v/>
      </c>
      <c r="BP131" s="68" t="str">
        <f>IF(T131="","",($D131-T131)/$D131)</f>
        <v/>
      </c>
      <c r="BQ131" s="68" t="str">
        <f>IF(U131="","",($D131-U131)/$D131)</f>
        <v/>
      </c>
      <c r="BR131" s="68" t="str">
        <f>IF(V131="","",($D131-V131)/$D131)</f>
        <v/>
      </c>
      <c r="BS131" s="68" t="str">
        <f>IF(W131="","",($D131-W131)/$D131)</f>
        <v/>
      </c>
      <c r="BT131" s="68" t="str">
        <f>IF(X131="","",($D131-X131)/$D131)</f>
        <v/>
      </c>
      <c r="BU131" s="68" t="str">
        <f>IF(Y131="","",($D131-Y131)/$D131)</f>
        <v/>
      </c>
      <c r="BV131" s="68" t="str">
        <f>IF(Z131="","",($D131-Z131)/$D131)</f>
        <v/>
      </c>
      <c r="BW131" s="68" t="str">
        <f>IF(AA131="","",($D131-AA131)/$D131)</f>
        <v/>
      </c>
      <c r="BX131" s="68" t="str">
        <f>IF(AB131="","",($D131-AB131)/$D131)</f>
        <v/>
      </c>
    </row>
    <row r="132" spans="1:76" x14ac:dyDescent="0.25">
      <c r="A132" s="100"/>
      <c r="B132" s="99"/>
      <c r="C132" s="98"/>
      <c r="D132" s="51"/>
      <c r="E132" s="97"/>
      <c r="F132" s="92" t="str">
        <f>IF(C132="","",IF(D132="",MAX(I132:AB132),D132))</f>
        <v/>
      </c>
      <c r="G132" s="46" t="str">
        <f>IF(OR(E132="",F132=""),"",ROUND(E132*F132,2))</f>
        <v/>
      </c>
      <c r="H132" s="14" t="str">
        <f>IF(C132&lt;&gt;"",IF(OR(D132="",E132=""),"ERROR",""),"")</f>
        <v/>
      </c>
      <c r="I132" s="54"/>
      <c r="J132" s="54"/>
      <c r="K132" s="54"/>
      <c r="L132" s="54"/>
      <c r="M132" s="54"/>
      <c r="N132" s="54"/>
      <c r="O132" s="54"/>
      <c r="P132" s="54"/>
      <c r="Q132" s="54"/>
      <c r="R132" s="54"/>
      <c r="S132" s="54"/>
      <c r="T132" s="54"/>
      <c r="U132" s="54"/>
      <c r="V132" s="54"/>
      <c r="W132" s="54"/>
      <c r="X132" s="54"/>
      <c r="Y132" s="54"/>
      <c r="Z132" s="54"/>
      <c r="AA132" s="54"/>
      <c r="AB132" s="54"/>
      <c r="AC132" s="3"/>
      <c r="AD132" s="3"/>
      <c r="AE132" s="3"/>
      <c r="AF132" s="42" t="str">
        <f>IF(MIN(AG132:AZ132)=0,"",MIN(AG132:AZ132))</f>
        <v/>
      </c>
      <c r="AG132" s="59" t="str">
        <f>IF($C132="","",IF(I$9="","",IF(I132="","NO",IF(I132&gt;$F132,"EXCEDE",ROUND($E132*I132,2)))))</f>
        <v/>
      </c>
      <c r="AH132" s="59" t="str">
        <f>IF($C132="","",IF(J$9="","",IF(J132="","NO",IF(J132&gt;$F132,"EXCEDE",ROUND($E132*J132,2)))))</f>
        <v/>
      </c>
      <c r="AI132" s="59" t="str">
        <f>IF($C132="","",IF(K$9="","",IF(K132="","NO",IF(K132&gt;$F132,"EXCEDE",ROUND($E132*K132,2)))))</f>
        <v/>
      </c>
      <c r="AJ132" s="59" t="str">
        <f>IF($C132="","",IF(L$9="","",IF(L132="","NO",IF(L132&gt;$F132,"EXCEDE",ROUND($E132*L132,2)))))</f>
        <v/>
      </c>
      <c r="AK132" s="59" t="str">
        <f>IF($C132="","",IF(M$9="","",IF(M132="","NO",IF(M132&gt;$F132,"EXCEDE",ROUND($E132*M132,2)))))</f>
        <v/>
      </c>
      <c r="AL132" s="59" t="str">
        <f>IF($C132="","",IF(N$9="","",IF(N132="","NO",IF(N132&gt;$F132,"EXCEDE",ROUND($E132*N132,2)))))</f>
        <v/>
      </c>
      <c r="AM132" s="59" t="str">
        <f>IF($C132="","",IF(O$9="","",IF(O132="","NO",IF(O132&gt;$F132,"EXCEDE",ROUND($E132*O132,2)))))</f>
        <v/>
      </c>
      <c r="AN132" s="59" t="str">
        <f>IF($C132="","",IF(P$9="","",IF(P132="","NO",IF(P132&gt;$F132,"EXCEDE",ROUND($E132*P132,2)))))</f>
        <v/>
      </c>
      <c r="AO132" s="59" t="str">
        <f>IF($C132="","",IF(Q$9="","",IF(Q132="","NO",IF(Q132&gt;$F132,"EXCEDE",ROUND($E132*Q132,2)))))</f>
        <v/>
      </c>
      <c r="AP132" s="59" t="str">
        <f>IF($C132="","",IF(R$9="","",IF(R132="","NO",IF(R132&gt;$F132,"EXCEDE",ROUND($E132*R132,2)))))</f>
        <v/>
      </c>
      <c r="AQ132" s="59" t="str">
        <f>IF($C132="","",IF(S$9="","",IF(S132="","NO",IF(S132&gt;$F132,"EXCEDE",ROUND($E132*S132,2)))))</f>
        <v/>
      </c>
      <c r="AR132" s="59" t="str">
        <f>IF($C132="","",IF(T$9="","",IF(T132="","NO",IF(T132&gt;$F132,"EXCEDE",ROUND($E132*T132,2)))))</f>
        <v/>
      </c>
      <c r="AS132" s="59" t="str">
        <f>IF($C132="","",IF(U$9="","",IF(U132="","NO",IF(U132&gt;$F132,"EXCEDE",ROUND($E132*U132,2)))))</f>
        <v/>
      </c>
      <c r="AT132" s="59" t="str">
        <f>IF($C132="","",IF(V$9="","",IF(V132="","NO",IF(V132&gt;$F132,"EXCEDE",ROUND($E132*V132,2)))))</f>
        <v/>
      </c>
      <c r="AU132" s="59" t="str">
        <f>IF($C132="","",IF(W$9="","",IF(W132="","NO",IF(W132&gt;$F132,"EXCEDE",ROUND($E132*W132,2)))))</f>
        <v/>
      </c>
      <c r="AV132" s="59" t="str">
        <f>IF($C132="","",IF(X$9="","",IF(X132="","NO",IF(X132&gt;$F132,"EXCEDE",ROUND($E132*X132,2)))))</f>
        <v/>
      </c>
      <c r="AW132" s="59" t="str">
        <f>IF($C132="","",IF(Y$9="","",IF(Y132="","NO",IF(Y132&gt;$F132,"EXCEDE",ROUND($E132*Y132,2)))))</f>
        <v/>
      </c>
      <c r="AX132" s="59" t="str">
        <f>IF($C132="","",IF(Z$9="","",IF(Z132="","NO",IF(Z132&gt;$F132,"EXCEDE",ROUND($E132*Z132,2)))))</f>
        <v/>
      </c>
      <c r="AY132" s="59" t="str">
        <f>IF($C132="","",IF(AA$9="","",IF(AA132="","NO",IF(AA132&gt;$F132,"EXCEDE",ROUND($E132*AA132,2)))))</f>
        <v/>
      </c>
      <c r="AZ132" s="59" t="str">
        <f>IF($C132="","",IF(AB$9="","",IF(AB132="","NO",IF(AB132&gt;$F132,"EXCEDE",ROUND($E132*AB132,2)))))</f>
        <v/>
      </c>
      <c r="BA132" s="2"/>
      <c r="BB132" s="2"/>
      <c r="BC132" s="2"/>
      <c r="BE132" s="65" t="str">
        <f>IF(I132="","",($D132-I132)/$D132)</f>
        <v/>
      </c>
      <c r="BF132" s="65" t="str">
        <f>IF(J132="","",($D132-J132)/$D132)</f>
        <v/>
      </c>
      <c r="BG132" s="65" t="str">
        <f>IF(K132="","",($D132-K132)/$D132)</f>
        <v/>
      </c>
      <c r="BH132" s="65" t="str">
        <f>IF(L132="","",($D132-L132)/$D132)</f>
        <v/>
      </c>
      <c r="BI132" s="68" t="str">
        <f>IF(M132="","",($D132-M132)/$D132)</f>
        <v/>
      </c>
      <c r="BJ132" s="68" t="str">
        <f>IF(N132="","",($D132-N132)/$D132)</f>
        <v/>
      </c>
      <c r="BK132" s="68" t="str">
        <f>IF(O132="","",($D132-O132)/$D132)</f>
        <v/>
      </c>
      <c r="BL132" s="68" t="str">
        <f>IF(P132="","",($D132-P132)/$D132)</f>
        <v/>
      </c>
      <c r="BM132" s="68" t="str">
        <f>IF(Q132="","",($D132-Q132)/$D132)</f>
        <v/>
      </c>
      <c r="BN132" s="68" t="str">
        <f>IF(R132="","",($D132-R132)/$D132)</f>
        <v/>
      </c>
      <c r="BO132" s="68" t="str">
        <f>IF(S132="","",($D132-S132)/$D132)</f>
        <v/>
      </c>
      <c r="BP132" s="68" t="str">
        <f>IF(T132="","",($D132-T132)/$D132)</f>
        <v/>
      </c>
      <c r="BQ132" s="68" t="str">
        <f>IF(U132="","",($D132-U132)/$D132)</f>
        <v/>
      </c>
      <c r="BR132" s="68" t="str">
        <f>IF(V132="","",($D132-V132)/$D132)</f>
        <v/>
      </c>
      <c r="BS132" s="68" t="str">
        <f>IF(W132="","",($D132-W132)/$D132)</f>
        <v/>
      </c>
      <c r="BT132" s="68" t="str">
        <f>IF(X132="","",($D132-X132)/$D132)</f>
        <v/>
      </c>
      <c r="BU132" s="68" t="str">
        <f>IF(Y132="","",($D132-Y132)/$D132)</f>
        <v/>
      </c>
      <c r="BV132" s="68" t="str">
        <f>IF(Z132="","",($D132-Z132)/$D132)</f>
        <v/>
      </c>
      <c r="BW132" s="68" t="str">
        <f>IF(AA132="","",($D132-AA132)/$D132)</f>
        <v/>
      </c>
      <c r="BX132" s="68" t="str">
        <f>IF(AB132="","",($D132-AB132)/$D132)</f>
        <v/>
      </c>
    </row>
    <row r="133" spans="1:76" x14ac:dyDescent="0.25">
      <c r="A133" s="100"/>
      <c r="B133" s="99"/>
      <c r="C133" s="98"/>
      <c r="D133" s="51"/>
      <c r="E133" s="97"/>
      <c r="F133" s="92" t="str">
        <f>IF(C133="","",IF(D133="",MAX(I133:AB133),D133))</f>
        <v/>
      </c>
      <c r="G133" s="46" t="str">
        <f>IF(OR(E133="",F133=""),"",ROUND(E133*F133,2))</f>
        <v/>
      </c>
      <c r="H133" s="14" t="str">
        <f>IF(C133&lt;&gt;"",IF(OR(D133="",E133=""),"ERROR",""),"")</f>
        <v/>
      </c>
      <c r="I133" s="54"/>
      <c r="J133" s="54"/>
      <c r="K133" s="54"/>
      <c r="L133" s="54"/>
      <c r="M133" s="54"/>
      <c r="N133" s="54"/>
      <c r="O133" s="54"/>
      <c r="P133" s="54"/>
      <c r="Q133" s="54"/>
      <c r="R133" s="54"/>
      <c r="S133" s="54"/>
      <c r="T133" s="54"/>
      <c r="U133" s="54"/>
      <c r="V133" s="54"/>
      <c r="W133" s="54"/>
      <c r="X133" s="54"/>
      <c r="Y133" s="54"/>
      <c r="Z133" s="54"/>
      <c r="AA133" s="54"/>
      <c r="AB133" s="54"/>
      <c r="AC133" s="3"/>
      <c r="AD133" s="3"/>
      <c r="AE133" s="3"/>
      <c r="AF133" s="42" t="str">
        <f>IF(MIN(AG133:AZ133)=0,"",MIN(AG133:AZ133))</f>
        <v/>
      </c>
      <c r="AG133" s="59" t="str">
        <f>IF($C133="","",IF(I$9="","",IF(I133="","NO",IF(I133&gt;$F133,"EXCEDE",ROUND($E133*I133,2)))))</f>
        <v/>
      </c>
      <c r="AH133" s="59" t="str">
        <f>IF($C133="","",IF(J$9="","",IF(J133="","NO",IF(J133&gt;$F133,"EXCEDE",ROUND($E133*J133,2)))))</f>
        <v/>
      </c>
      <c r="AI133" s="59" t="str">
        <f>IF($C133="","",IF(K$9="","",IF(K133="","NO",IF(K133&gt;$F133,"EXCEDE",ROUND($E133*K133,2)))))</f>
        <v/>
      </c>
      <c r="AJ133" s="59" t="str">
        <f>IF($C133="","",IF(L$9="","",IF(L133="","NO",IF(L133&gt;$F133,"EXCEDE",ROUND($E133*L133,2)))))</f>
        <v/>
      </c>
      <c r="AK133" s="59" t="str">
        <f>IF($C133="","",IF(M$9="","",IF(M133="","NO",IF(M133&gt;$F133,"EXCEDE",ROUND($E133*M133,2)))))</f>
        <v/>
      </c>
      <c r="AL133" s="59" t="str">
        <f>IF($C133="","",IF(N$9="","",IF(N133="","NO",IF(N133&gt;$F133,"EXCEDE",ROUND($E133*N133,2)))))</f>
        <v/>
      </c>
      <c r="AM133" s="59" t="str">
        <f>IF($C133="","",IF(O$9="","",IF(O133="","NO",IF(O133&gt;$F133,"EXCEDE",ROUND($E133*O133,2)))))</f>
        <v/>
      </c>
      <c r="AN133" s="59" t="str">
        <f>IF($C133="","",IF(P$9="","",IF(P133="","NO",IF(P133&gt;$F133,"EXCEDE",ROUND($E133*P133,2)))))</f>
        <v/>
      </c>
      <c r="AO133" s="59" t="str">
        <f>IF($C133="","",IF(Q$9="","",IF(Q133="","NO",IF(Q133&gt;$F133,"EXCEDE",ROUND($E133*Q133,2)))))</f>
        <v/>
      </c>
      <c r="AP133" s="59" t="str">
        <f>IF($C133="","",IF(R$9="","",IF(R133="","NO",IF(R133&gt;$F133,"EXCEDE",ROUND($E133*R133,2)))))</f>
        <v/>
      </c>
      <c r="AQ133" s="59" t="str">
        <f>IF($C133="","",IF(S$9="","",IF(S133="","NO",IF(S133&gt;$F133,"EXCEDE",ROUND($E133*S133,2)))))</f>
        <v/>
      </c>
      <c r="AR133" s="59" t="str">
        <f>IF($C133="","",IF(T$9="","",IF(T133="","NO",IF(T133&gt;$F133,"EXCEDE",ROUND($E133*T133,2)))))</f>
        <v/>
      </c>
      <c r="AS133" s="59" t="str">
        <f>IF($C133="","",IF(U$9="","",IF(U133="","NO",IF(U133&gt;$F133,"EXCEDE",ROUND($E133*U133,2)))))</f>
        <v/>
      </c>
      <c r="AT133" s="59" t="str">
        <f>IF($C133="","",IF(V$9="","",IF(V133="","NO",IF(V133&gt;$F133,"EXCEDE",ROUND($E133*V133,2)))))</f>
        <v/>
      </c>
      <c r="AU133" s="59" t="str">
        <f>IF($C133="","",IF(W$9="","",IF(W133="","NO",IF(W133&gt;$F133,"EXCEDE",ROUND($E133*W133,2)))))</f>
        <v/>
      </c>
      <c r="AV133" s="59" t="str">
        <f>IF($C133="","",IF(X$9="","",IF(X133="","NO",IF(X133&gt;$F133,"EXCEDE",ROUND($E133*X133,2)))))</f>
        <v/>
      </c>
      <c r="AW133" s="59" t="str">
        <f>IF($C133="","",IF(Y$9="","",IF(Y133="","NO",IF(Y133&gt;$F133,"EXCEDE",ROUND($E133*Y133,2)))))</f>
        <v/>
      </c>
      <c r="AX133" s="59" t="str">
        <f>IF($C133="","",IF(Z$9="","",IF(Z133="","NO",IF(Z133&gt;$F133,"EXCEDE",ROUND($E133*Z133,2)))))</f>
        <v/>
      </c>
      <c r="AY133" s="59" t="str">
        <f>IF($C133="","",IF(AA$9="","",IF(AA133="","NO",IF(AA133&gt;$F133,"EXCEDE",ROUND($E133*AA133,2)))))</f>
        <v/>
      </c>
      <c r="AZ133" s="59" t="str">
        <f>IF($C133="","",IF(AB$9="","",IF(AB133="","NO",IF(AB133&gt;$F133,"EXCEDE",ROUND($E133*AB133,2)))))</f>
        <v/>
      </c>
      <c r="BA133" s="2"/>
      <c r="BB133" s="2"/>
      <c r="BC133" s="2"/>
      <c r="BE133" s="65" t="str">
        <f>IF(I133="","",($D133-I133)/$D133)</f>
        <v/>
      </c>
      <c r="BF133" s="65" t="str">
        <f>IF(J133="","",($D133-J133)/$D133)</f>
        <v/>
      </c>
      <c r="BG133" s="65" t="str">
        <f>IF(K133="","",($D133-K133)/$D133)</f>
        <v/>
      </c>
      <c r="BH133" s="65" t="str">
        <f>IF(L133="","",($D133-L133)/$D133)</f>
        <v/>
      </c>
      <c r="BI133" s="68" t="str">
        <f>IF(M133="","",($D133-M133)/$D133)</f>
        <v/>
      </c>
      <c r="BJ133" s="68" t="str">
        <f>IF(N133="","",($D133-N133)/$D133)</f>
        <v/>
      </c>
      <c r="BK133" s="68" t="str">
        <f>IF(O133="","",($D133-O133)/$D133)</f>
        <v/>
      </c>
      <c r="BL133" s="68" t="str">
        <f>IF(P133="","",($D133-P133)/$D133)</f>
        <v/>
      </c>
      <c r="BM133" s="68" t="str">
        <f>IF(Q133="","",($D133-Q133)/$D133)</f>
        <v/>
      </c>
      <c r="BN133" s="68" t="str">
        <f>IF(R133="","",($D133-R133)/$D133)</f>
        <v/>
      </c>
      <c r="BO133" s="68" t="str">
        <f>IF(S133="","",($D133-S133)/$D133)</f>
        <v/>
      </c>
      <c r="BP133" s="68" t="str">
        <f>IF(T133="","",($D133-T133)/$D133)</f>
        <v/>
      </c>
      <c r="BQ133" s="68" t="str">
        <f>IF(U133="","",($D133-U133)/$D133)</f>
        <v/>
      </c>
      <c r="BR133" s="68" t="str">
        <f>IF(V133="","",($D133-V133)/$D133)</f>
        <v/>
      </c>
      <c r="BS133" s="68" t="str">
        <f>IF(W133="","",($D133-W133)/$D133)</f>
        <v/>
      </c>
      <c r="BT133" s="68" t="str">
        <f>IF(X133="","",($D133-X133)/$D133)</f>
        <v/>
      </c>
      <c r="BU133" s="68" t="str">
        <f>IF(Y133="","",($D133-Y133)/$D133)</f>
        <v/>
      </c>
      <c r="BV133" s="68" t="str">
        <f>IF(Z133="","",($D133-Z133)/$D133)</f>
        <v/>
      </c>
      <c r="BW133" s="68" t="str">
        <f>IF(AA133="","",($D133-AA133)/$D133)</f>
        <v/>
      </c>
      <c r="BX133" s="68" t="str">
        <f>IF(AB133="","",($D133-AB133)/$D133)</f>
        <v/>
      </c>
    </row>
    <row r="134" spans="1:76" x14ac:dyDescent="0.25">
      <c r="A134" s="100"/>
      <c r="B134" s="99"/>
      <c r="C134" s="98"/>
      <c r="D134" s="51"/>
      <c r="E134" s="97"/>
      <c r="F134" s="92" t="str">
        <f>IF(C134="","",IF(D134="",MAX(I134:AB134),D134))</f>
        <v/>
      </c>
      <c r="G134" s="46" t="str">
        <f>IF(OR(E134="",F134=""),"",ROUND(E134*F134,2))</f>
        <v/>
      </c>
      <c r="H134" s="14" t="str">
        <f>IF(C134&lt;&gt;"",IF(OR(D134="",E134=""),"ERROR",""),"")</f>
        <v/>
      </c>
      <c r="I134" s="54"/>
      <c r="J134" s="54"/>
      <c r="K134" s="54"/>
      <c r="L134" s="54"/>
      <c r="M134" s="54"/>
      <c r="N134" s="54"/>
      <c r="O134" s="54"/>
      <c r="P134" s="54"/>
      <c r="Q134" s="54"/>
      <c r="R134" s="54"/>
      <c r="S134" s="54"/>
      <c r="T134" s="54"/>
      <c r="U134" s="54"/>
      <c r="V134" s="54"/>
      <c r="W134" s="54"/>
      <c r="X134" s="54"/>
      <c r="Y134" s="54"/>
      <c r="Z134" s="54"/>
      <c r="AA134" s="54"/>
      <c r="AB134" s="54"/>
      <c r="AC134" s="3"/>
      <c r="AD134" s="3"/>
      <c r="AE134" s="3"/>
      <c r="AF134" s="42" t="str">
        <f>IF(MIN(AG134:AZ134)=0,"",MIN(AG134:AZ134))</f>
        <v/>
      </c>
      <c r="AG134" s="59" t="str">
        <f>IF($C134="","",IF(I$9="","",IF(I134="","NO",IF(I134&gt;$F134,"EXCEDE",ROUND($E134*I134,2)))))</f>
        <v/>
      </c>
      <c r="AH134" s="59" t="str">
        <f>IF($C134="","",IF(J$9="","",IF(J134="","NO",IF(J134&gt;$F134,"EXCEDE",ROUND($E134*J134,2)))))</f>
        <v/>
      </c>
      <c r="AI134" s="59" t="str">
        <f>IF($C134="","",IF(K$9="","",IF(K134="","NO",IF(K134&gt;$F134,"EXCEDE",ROUND($E134*K134,2)))))</f>
        <v/>
      </c>
      <c r="AJ134" s="59" t="str">
        <f>IF($C134="","",IF(L$9="","",IF(L134="","NO",IF(L134&gt;$F134,"EXCEDE",ROUND($E134*L134,2)))))</f>
        <v/>
      </c>
      <c r="AK134" s="59" t="str">
        <f>IF($C134="","",IF(M$9="","",IF(M134="","NO",IF(M134&gt;$F134,"EXCEDE",ROUND($E134*M134,2)))))</f>
        <v/>
      </c>
      <c r="AL134" s="59" t="str">
        <f>IF($C134="","",IF(N$9="","",IF(N134="","NO",IF(N134&gt;$F134,"EXCEDE",ROUND($E134*N134,2)))))</f>
        <v/>
      </c>
      <c r="AM134" s="59" t="str">
        <f>IF($C134="","",IF(O$9="","",IF(O134="","NO",IF(O134&gt;$F134,"EXCEDE",ROUND($E134*O134,2)))))</f>
        <v/>
      </c>
      <c r="AN134" s="59" t="str">
        <f>IF($C134="","",IF(P$9="","",IF(P134="","NO",IF(P134&gt;$F134,"EXCEDE",ROUND($E134*P134,2)))))</f>
        <v/>
      </c>
      <c r="AO134" s="59" t="str">
        <f>IF($C134="","",IF(Q$9="","",IF(Q134="","NO",IF(Q134&gt;$F134,"EXCEDE",ROUND($E134*Q134,2)))))</f>
        <v/>
      </c>
      <c r="AP134" s="59" t="str">
        <f>IF($C134="","",IF(R$9="","",IF(R134="","NO",IF(R134&gt;$F134,"EXCEDE",ROUND($E134*R134,2)))))</f>
        <v/>
      </c>
      <c r="AQ134" s="59" t="str">
        <f>IF($C134="","",IF(S$9="","",IF(S134="","NO",IF(S134&gt;$F134,"EXCEDE",ROUND($E134*S134,2)))))</f>
        <v/>
      </c>
      <c r="AR134" s="59" t="str">
        <f>IF($C134="","",IF(T$9="","",IF(T134="","NO",IF(T134&gt;$F134,"EXCEDE",ROUND($E134*T134,2)))))</f>
        <v/>
      </c>
      <c r="AS134" s="59" t="str">
        <f>IF($C134="","",IF(U$9="","",IF(U134="","NO",IF(U134&gt;$F134,"EXCEDE",ROUND($E134*U134,2)))))</f>
        <v/>
      </c>
      <c r="AT134" s="59" t="str">
        <f>IF($C134="","",IF(V$9="","",IF(V134="","NO",IF(V134&gt;$F134,"EXCEDE",ROUND($E134*V134,2)))))</f>
        <v/>
      </c>
      <c r="AU134" s="59" t="str">
        <f>IF($C134="","",IF(W$9="","",IF(W134="","NO",IF(W134&gt;$F134,"EXCEDE",ROUND($E134*W134,2)))))</f>
        <v/>
      </c>
      <c r="AV134" s="59" t="str">
        <f>IF($C134="","",IF(X$9="","",IF(X134="","NO",IF(X134&gt;$F134,"EXCEDE",ROUND($E134*X134,2)))))</f>
        <v/>
      </c>
      <c r="AW134" s="59" t="str">
        <f>IF($C134="","",IF(Y$9="","",IF(Y134="","NO",IF(Y134&gt;$F134,"EXCEDE",ROUND($E134*Y134,2)))))</f>
        <v/>
      </c>
      <c r="AX134" s="59" t="str">
        <f>IF($C134="","",IF(Z$9="","",IF(Z134="","NO",IF(Z134&gt;$F134,"EXCEDE",ROUND($E134*Z134,2)))))</f>
        <v/>
      </c>
      <c r="AY134" s="59" t="str">
        <f>IF($C134="","",IF(AA$9="","",IF(AA134="","NO",IF(AA134&gt;$F134,"EXCEDE",ROUND($E134*AA134,2)))))</f>
        <v/>
      </c>
      <c r="AZ134" s="59" t="str">
        <f>IF($C134="","",IF(AB$9="","",IF(AB134="","NO",IF(AB134&gt;$F134,"EXCEDE",ROUND($E134*AB134,2)))))</f>
        <v/>
      </c>
      <c r="BE134" s="65" t="str">
        <f>IF(I134="","",($D134-I134)/$D134)</f>
        <v/>
      </c>
      <c r="BF134" s="65" t="str">
        <f>IF(J134="","",($D134-J134)/$D134)</f>
        <v/>
      </c>
      <c r="BG134" s="65" t="str">
        <f>IF(K134="","",($D134-K134)/$D134)</f>
        <v/>
      </c>
      <c r="BH134" s="65" t="str">
        <f>IF(L134="","",($D134-L134)/$D134)</f>
        <v/>
      </c>
      <c r="BI134" s="68" t="str">
        <f>IF(M134="","",($D134-M134)/$D134)</f>
        <v/>
      </c>
      <c r="BJ134" s="68" t="str">
        <f>IF(N134="","",($D134-N134)/$D134)</f>
        <v/>
      </c>
      <c r="BK134" s="68" t="str">
        <f>IF(O134="","",($D134-O134)/$D134)</f>
        <v/>
      </c>
      <c r="BL134" s="68" t="str">
        <f>IF(P134="","",($D134-P134)/$D134)</f>
        <v/>
      </c>
      <c r="BM134" s="68" t="str">
        <f>IF(Q134="","",($D134-Q134)/$D134)</f>
        <v/>
      </c>
      <c r="BN134" s="68" t="str">
        <f>IF(R134="","",($D134-R134)/$D134)</f>
        <v/>
      </c>
      <c r="BO134" s="68" t="str">
        <f>IF(S134="","",($D134-S134)/$D134)</f>
        <v/>
      </c>
      <c r="BP134" s="68" t="str">
        <f>IF(T134="","",($D134-T134)/$D134)</f>
        <v/>
      </c>
      <c r="BQ134" s="68" t="str">
        <f>IF(U134="","",($D134-U134)/$D134)</f>
        <v/>
      </c>
      <c r="BR134" s="68" t="str">
        <f>IF(V134="","",($D134-V134)/$D134)</f>
        <v/>
      </c>
      <c r="BS134" s="68" t="str">
        <f>IF(W134="","",($D134-W134)/$D134)</f>
        <v/>
      </c>
      <c r="BT134" s="68" t="str">
        <f>IF(X134="","",($D134-X134)/$D134)</f>
        <v/>
      </c>
      <c r="BU134" s="68" t="str">
        <f>IF(Y134="","",($D134-Y134)/$D134)</f>
        <v/>
      </c>
      <c r="BV134" s="68" t="str">
        <f>IF(Z134="","",($D134-Z134)/$D134)</f>
        <v/>
      </c>
      <c r="BW134" s="68" t="str">
        <f>IF(AA134="","",($D134-AA134)/$D134)</f>
        <v/>
      </c>
      <c r="BX134" s="68" t="str">
        <f>IF(AB134="","",($D134-AB134)/$D134)</f>
        <v/>
      </c>
    </row>
    <row r="135" spans="1:76" x14ac:dyDescent="0.25">
      <c r="A135" s="100"/>
      <c r="B135" s="99"/>
      <c r="C135" s="98"/>
      <c r="D135" s="51"/>
      <c r="E135" s="97"/>
      <c r="F135" s="92" t="str">
        <f>IF(C135="","",IF(D135="",MAX(I135:AB135),D135))</f>
        <v/>
      </c>
      <c r="G135" s="46" t="str">
        <f>IF(OR(E135="",F135=""),"",ROUND(E135*F135,2))</f>
        <v/>
      </c>
      <c r="H135" s="14" t="str">
        <f>IF(C135&lt;&gt;"",IF(OR(D135="",E135=""),"ERROR",""),"")</f>
        <v/>
      </c>
      <c r="I135" s="54"/>
      <c r="J135" s="54"/>
      <c r="K135" s="54"/>
      <c r="L135" s="54"/>
      <c r="M135" s="54"/>
      <c r="N135" s="54"/>
      <c r="O135" s="54"/>
      <c r="P135" s="54"/>
      <c r="Q135" s="54"/>
      <c r="R135" s="54"/>
      <c r="S135" s="54"/>
      <c r="T135" s="54"/>
      <c r="U135" s="54"/>
      <c r="V135" s="54"/>
      <c r="W135" s="54"/>
      <c r="X135" s="54"/>
      <c r="Y135" s="54"/>
      <c r="Z135" s="54"/>
      <c r="AA135" s="54"/>
      <c r="AB135" s="54"/>
      <c r="AC135" s="3"/>
      <c r="AD135" s="3"/>
      <c r="AE135" s="3"/>
      <c r="AF135" s="42" t="str">
        <f>IF(MIN(AG135:AZ135)=0,"",MIN(AG135:AZ135))</f>
        <v/>
      </c>
      <c r="AG135" s="59" t="str">
        <f>IF($C135="","",IF(I$9="","",IF(I135="","NO",IF(I135&gt;$F135,"EXCEDE",ROUND($E135*I135,2)))))</f>
        <v/>
      </c>
      <c r="AH135" s="59" t="str">
        <f>IF($C135="","",IF(J$9="","",IF(J135="","NO",IF(J135&gt;$F135,"EXCEDE",ROUND($E135*J135,2)))))</f>
        <v/>
      </c>
      <c r="AI135" s="59" t="str">
        <f>IF($C135="","",IF(K$9="","",IF(K135="","NO",IF(K135&gt;$F135,"EXCEDE",ROUND($E135*K135,2)))))</f>
        <v/>
      </c>
      <c r="AJ135" s="59" t="str">
        <f>IF($C135="","",IF(L$9="","",IF(L135="","NO",IF(L135&gt;$F135,"EXCEDE",ROUND($E135*L135,2)))))</f>
        <v/>
      </c>
      <c r="AK135" s="59" t="str">
        <f>IF($C135="","",IF(M$9="","",IF(M135="","NO",IF(M135&gt;$F135,"EXCEDE",ROUND($E135*M135,2)))))</f>
        <v/>
      </c>
      <c r="AL135" s="59" t="str">
        <f>IF($C135="","",IF(N$9="","",IF(N135="","NO",IF(N135&gt;$F135,"EXCEDE",ROUND($E135*N135,2)))))</f>
        <v/>
      </c>
      <c r="AM135" s="59" t="str">
        <f>IF($C135="","",IF(O$9="","",IF(O135="","NO",IF(O135&gt;$F135,"EXCEDE",ROUND($E135*O135,2)))))</f>
        <v/>
      </c>
      <c r="AN135" s="59" t="str">
        <f>IF($C135="","",IF(P$9="","",IF(P135="","NO",IF(P135&gt;$F135,"EXCEDE",ROUND($E135*P135,2)))))</f>
        <v/>
      </c>
      <c r="AO135" s="59" t="str">
        <f>IF($C135="","",IF(Q$9="","",IF(Q135="","NO",IF(Q135&gt;$F135,"EXCEDE",ROUND($E135*Q135,2)))))</f>
        <v/>
      </c>
      <c r="AP135" s="59" t="str">
        <f>IF($C135="","",IF(R$9="","",IF(R135="","NO",IF(R135&gt;$F135,"EXCEDE",ROUND($E135*R135,2)))))</f>
        <v/>
      </c>
      <c r="AQ135" s="59" t="str">
        <f>IF($C135="","",IF(S$9="","",IF(S135="","NO",IF(S135&gt;$F135,"EXCEDE",ROUND($E135*S135,2)))))</f>
        <v/>
      </c>
      <c r="AR135" s="59" t="str">
        <f>IF($C135="","",IF(T$9="","",IF(T135="","NO",IF(T135&gt;$F135,"EXCEDE",ROUND($E135*T135,2)))))</f>
        <v/>
      </c>
      <c r="AS135" s="59" t="str">
        <f>IF($C135="","",IF(U$9="","",IF(U135="","NO",IF(U135&gt;$F135,"EXCEDE",ROUND($E135*U135,2)))))</f>
        <v/>
      </c>
      <c r="AT135" s="59" t="str">
        <f>IF($C135="","",IF(V$9="","",IF(V135="","NO",IF(V135&gt;$F135,"EXCEDE",ROUND($E135*V135,2)))))</f>
        <v/>
      </c>
      <c r="AU135" s="59" t="str">
        <f>IF($C135="","",IF(W$9="","",IF(W135="","NO",IF(W135&gt;$F135,"EXCEDE",ROUND($E135*W135,2)))))</f>
        <v/>
      </c>
      <c r="AV135" s="59" t="str">
        <f>IF($C135="","",IF(X$9="","",IF(X135="","NO",IF(X135&gt;$F135,"EXCEDE",ROUND($E135*X135,2)))))</f>
        <v/>
      </c>
      <c r="AW135" s="59" t="str">
        <f>IF($C135="","",IF(Y$9="","",IF(Y135="","NO",IF(Y135&gt;$F135,"EXCEDE",ROUND($E135*Y135,2)))))</f>
        <v/>
      </c>
      <c r="AX135" s="59" t="str">
        <f>IF($C135="","",IF(Z$9="","",IF(Z135="","NO",IF(Z135&gt;$F135,"EXCEDE",ROUND($E135*Z135,2)))))</f>
        <v/>
      </c>
      <c r="AY135" s="59" t="str">
        <f>IF($C135="","",IF(AA$9="","",IF(AA135="","NO",IF(AA135&gt;$F135,"EXCEDE",ROUND($E135*AA135,2)))))</f>
        <v/>
      </c>
      <c r="AZ135" s="59" t="str">
        <f>IF($C135="","",IF(AB$9="","",IF(AB135="","NO",IF(AB135&gt;$F135,"EXCEDE",ROUND($E135*AB135,2)))))</f>
        <v/>
      </c>
      <c r="BE135" s="65" t="str">
        <f>IF(I135="","",($D135-I135)/$D135)</f>
        <v/>
      </c>
      <c r="BF135" s="65" t="str">
        <f>IF(J135="","",($D135-J135)/$D135)</f>
        <v/>
      </c>
      <c r="BG135" s="65" t="str">
        <f>IF(K135="","",($D135-K135)/$D135)</f>
        <v/>
      </c>
      <c r="BH135" s="65" t="str">
        <f>IF(L135="","",($D135-L135)/$D135)</f>
        <v/>
      </c>
      <c r="BI135" s="68" t="str">
        <f>IF(M135="","",($D135-M135)/$D135)</f>
        <v/>
      </c>
      <c r="BJ135" s="68" t="str">
        <f>IF(N135="","",($D135-N135)/$D135)</f>
        <v/>
      </c>
      <c r="BK135" s="68" t="str">
        <f>IF(O135="","",($D135-O135)/$D135)</f>
        <v/>
      </c>
      <c r="BL135" s="68" t="str">
        <f>IF(P135="","",($D135-P135)/$D135)</f>
        <v/>
      </c>
      <c r="BM135" s="68" t="str">
        <f>IF(Q135="","",($D135-Q135)/$D135)</f>
        <v/>
      </c>
      <c r="BN135" s="68" t="str">
        <f>IF(R135="","",($D135-R135)/$D135)</f>
        <v/>
      </c>
      <c r="BO135" s="68" t="str">
        <f>IF(S135="","",($D135-S135)/$D135)</f>
        <v/>
      </c>
      <c r="BP135" s="68" t="str">
        <f>IF(T135="","",($D135-T135)/$D135)</f>
        <v/>
      </c>
      <c r="BQ135" s="68" t="str">
        <f>IF(U135="","",($D135-U135)/$D135)</f>
        <v/>
      </c>
      <c r="BR135" s="68" t="str">
        <f>IF(V135="","",($D135-V135)/$D135)</f>
        <v/>
      </c>
      <c r="BS135" s="68" t="str">
        <f>IF(W135="","",($D135-W135)/$D135)</f>
        <v/>
      </c>
      <c r="BT135" s="68" t="str">
        <f>IF(X135="","",($D135-X135)/$D135)</f>
        <v/>
      </c>
      <c r="BU135" s="68" t="str">
        <f>IF(Y135="","",($D135-Y135)/$D135)</f>
        <v/>
      </c>
      <c r="BV135" s="68" t="str">
        <f>IF(Z135="","",($D135-Z135)/$D135)</f>
        <v/>
      </c>
      <c r="BW135" s="68" t="str">
        <f>IF(AA135="","",($D135-AA135)/$D135)</f>
        <v/>
      </c>
      <c r="BX135" s="68" t="str">
        <f>IF(AB135="","",($D135-AB135)/$D135)</f>
        <v/>
      </c>
    </row>
    <row r="136" spans="1:76" x14ac:dyDescent="0.25">
      <c r="A136" s="100"/>
      <c r="B136" s="99"/>
      <c r="C136" s="98"/>
      <c r="D136" s="51"/>
      <c r="E136" s="97"/>
      <c r="F136" s="92" t="str">
        <f>IF(C136="","",IF(D136="",MAX(I136:AB136),D136))</f>
        <v/>
      </c>
      <c r="G136" s="46" t="str">
        <f>IF(OR(E136="",F136=""),"",ROUND(E136*F136,2))</f>
        <v/>
      </c>
      <c r="H136" s="14" t="str">
        <f>IF(C136&lt;&gt;"",IF(OR(D136="",E136=""),"ERROR",""),"")</f>
        <v/>
      </c>
      <c r="I136" s="54"/>
      <c r="J136" s="54"/>
      <c r="K136" s="54"/>
      <c r="L136" s="54"/>
      <c r="M136" s="54"/>
      <c r="N136" s="54"/>
      <c r="O136" s="54"/>
      <c r="P136" s="54"/>
      <c r="Q136" s="54"/>
      <c r="R136" s="54"/>
      <c r="S136" s="54"/>
      <c r="T136" s="54"/>
      <c r="U136" s="54"/>
      <c r="V136" s="54"/>
      <c r="W136" s="54"/>
      <c r="X136" s="54"/>
      <c r="Y136" s="54"/>
      <c r="Z136" s="54"/>
      <c r="AA136" s="54"/>
      <c r="AB136" s="54"/>
      <c r="AC136" s="3"/>
      <c r="AD136" s="3"/>
      <c r="AE136" s="3"/>
      <c r="AF136" s="42" t="str">
        <f>IF(MIN(AG136:AZ136)=0,"",MIN(AG136:AZ136))</f>
        <v/>
      </c>
      <c r="AG136" s="59" t="str">
        <f>IF($C136="","",IF(I$9="","",IF(I136="","NO",IF(I136&gt;$F136,"EXCEDE",ROUND($E136*I136,2)))))</f>
        <v/>
      </c>
      <c r="AH136" s="59" t="str">
        <f>IF($C136="","",IF(J$9="","",IF(J136="","NO",IF(J136&gt;$F136,"EXCEDE",ROUND($E136*J136,2)))))</f>
        <v/>
      </c>
      <c r="AI136" s="59" t="str">
        <f>IF($C136="","",IF(K$9="","",IF(K136="","NO",IF(K136&gt;$F136,"EXCEDE",ROUND($E136*K136,2)))))</f>
        <v/>
      </c>
      <c r="AJ136" s="59" t="str">
        <f>IF($C136="","",IF(L$9="","",IF(L136="","NO",IF(L136&gt;$F136,"EXCEDE",ROUND($E136*L136,2)))))</f>
        <v/>
      </c>
      <c r="AK136" s="59" t="str">
        <f>IF($C136="","",IF(M$9="","",IF(M136="","NO",IF(M136&gt;$F136,"EXCEDE",ROUND($E136*M136,2)))))</f>
        <v/>
      </c>
      <c r="AL136" s="59" t="str">
        <f>IF($C136="","",IF(N$9="","",IF(N136="","NO",IF(N136&gt;$F136,"EXCEDE",ROUND($E136*N136,2)))))</f>
        <v/>
      </c>
      <c r="AM136" s="59" t="str">
        <f>IF($C136="","",IF(O$9="","",IF(O136="","NO",IF(O136&gt;$F136,"EXCEDE",ROUND($E136*O136,2)))))</f>
        <v/>
      </c>
      <c r="AN136" s="59" t="str">
        <f>IF($C136="","",IF(P$9="","",IF(P136="","NO",IF(P136&gt;$F136,"EXCEDE",ROUND($E136*P136,2)))))</f>
        <v/>
      </c>
      <c r="AO136" s="59" t="str">
        <f>IF($C136="","",IF(Q$9="","",IF(Q136="","NO",IF(Q136&gt;$F136,"EXCEDE",ROUND($E136*Q136,2)))))</f>
        <v/>
      </c>
      <c r="AP136" s="59" t="str">
        <f>IF($C136="","",IF(R$9="","",IF(R136="","NO",IF(R136&gt;$F136,"EXCEDE",ROUND($E136*R136,2)))))</f>
        <v/>
      </c>
      <c r="AQ136" s="59" t="str">
        <f>IF($C136="","",IF(S$9="","",IF(S136="","NO",IF(S136&gt;$F136,"EXCEDE",ROUND($E136*S136,2)))))</f>
        <v/>
      </c>
      <c r="AR136" s="59" t="str">
        <f>IF($C136="","",IF(T$9="","",IF(T136="","NO",IF(T136&gt;$F136,"EXCEDE",ROUND($E136*T136,2)))))</f>
        <v/>
      </c>
      <c r="AS136" s="59" t="str">
        <f>IF($C136="","",IF(U$9="","",IF(U136="","NO",IF(U136&gt;$F136,"EXCEDE",ROUND($E136*U136,2)))))</f>
        <v/>
      </c>
      <c r="AT136" s="59" t="str">
        <f>IF($C136="","",IF(V$9="","",IF(V136="","NO",IF(V136&gt;$F136,"EXCEDE",ROUND($E136*V136,2)))))</f>
        <v/>
      </c>
      <c r="AU136" s="59" t="str">
        <f>IF($C136="","",IF(W$9="","",IF(W136="","NO",IF(W136&gt;$F136,"EXCEDE",ROUND($E136*W136,2)))))</f>
        <v/>
      </c>
      <c r="AV136" s="59" t="str">
        <f>IF($C136="","",IF(X$9="","",IF(X136="","NO",IF(X136&gt;$F136,"EXCEDE",ROUND($E136*X136,2)))))</f>
        <v/>
      </c>
      <c r="AW136" s="59" t="str">
        <f>IF($C136="","",IF(Y$9="","",IF(Y136="","NO",IF(Y136&gt;$F136,"EXCEDE",ROUND($E136*Y136,2)))))</f>
        <v/>
      </c>
      <c r="AX136" s="59" t="str">
        <f>IF($C136="","",IF(Z$9="","",IF(Z136="","NO",IF(Z136&gt;$F136,"EXCEDE",ROUND($E136*Z136,2)))))</f>
        <v/>
      </c>
      <c r="AY136" s="59" t="str">
        <f>IF($C136="","",IF(AA$9="","",IF(AA136="","NO",IF(AA136&gt;$F136,"EXCEDE",ROUND($E136*AA136,2)))))</f>
        <v/>
      </c>
      <c r="AZ136" s="59" t="str">
        <f>IF($C136="","",IF(AB$9="","",IF(AB136="","NO",IF(AB136&gt;$F136,"EXCEDE",ROUND($E136*AB136,2)))))</f>
        <v/>
      </c>
      <c r="BE136" s="65" t="str">
        <f>IF(I136="","",($D136-I136)/$D136)</f>
        <v/>
      </c>
      <c r="BF136" s="65" t="str">
        <f>IF(J136="","",($D136-J136)/$D136)</f>
        <v/>
      </c>
      <c r="BG136" s="65" t="str">
        <f>IF(K136="","",($D136-K136)/$D136)</f>
        <v/>
      </c>
      <c r="BH136" s="65" t="str">
        <f>IF(L136="","",($D136-L136)/$D136)</f>
        <v/>
      </c>
      <c r="BI136" s="68" t="str">
        <f>IF(M136="","",($D136-M136)/$D136)</f>
        <v/>
      </c>
      <c r="BJ136" s="68" t="str">
        <f>IF(N136="","",($D136-N136)/$D136)</f>
        <v/>
      </c>
      <c r="BK136" s="68" t="str">
        <f>IF(O136="","",($D136-O136)/$D136)</f>
        <v/>
      </c>
      <c r="BL136" s="68" t="str">
        <f>IF(P136="","",($D136-P136)/$D136)</f>
        <v/>
      </c>
      <c r="BM136" s="68" t="str">
        <f>IF(Q136="","",($D136-Q136)/$D136)</f>
        <v/>
      </c>
      <c r="BN136" s="68" t="str">
        <f>IF(R136="","",($D136-R136)/$D136)</f>
        <v/>
      </c>
      <c r="BO136" s="68" t="str">
        <f>IF(S136="","",($D136-S136)/$D136)</f>
        <v/>
      </c>
      <c r="BP136" s="68" t="str">
        <f>IF(T136="","",($D136-T136)/$D136)</f>
        <v/>
      </c>
      <c r="BQ136" s="68" t="str">
        <f>IF(U136="","",($D136-U136)/$D136)</f>
        <v/>
      </c>
      <c r="BR136" s="68" t="str">
        <f>IF(V136="","",($D136-V136)/$D136)</f>
        <v/>
      </c>
      <c r="BS136" s="68" t="str">
        <f>IF(W136="","",($D136-W136)/$D136)</f>
        <v/>
      </c>
      <c r="BT136" s="68" t="str">
        <f>IF(X136="","",($D136-X136)/$D136)</f>
        <v/>
      </c>
      <c r="BU136" s="68" t="str">
        <f>IF(Y136="","",($D136-Y136)/$D136)</f>
        <v/>
      </c>
      <c r="BV136" s="68" t="str">
        <f>IF(Z136="","",($D136-Z136)/$D136)</f>
        <v/>
      </c>
      <c r="BW136" s="68" t="str">
        <f>IF(AA136="","",($D136-AA136)/$D136)</f>
        <v/>
      </c>
      <c r="BX136" s="68" t="str">
        <f>IF(AB136="","",($D136-AB136)/$D136)</f>
        <v/>
      </c>
    </row>
    <row r="137" spans="1:76" x14ac:dyDescent="0.25">
      <c r="A137" s="100"/>
      <c r="B137" s="99"/>
      <c r="C137" s="98"/>
      <c r="D137" s="51"/>
      <c r="E137" s="97"/>
      <c r="F137" s="92" t="str">
        <f>IF(C137="","",IF(D137="",MAX(I137:AB137),D137))</f>
        <v/>
      </c>
      <c r="G137" s="46" t="str">
        <f>IF(OR(E137="",F137=""),"",ROUND(E137*F137,2))</f>
        <v/>
      </c>
      <c r="H137" s="14" t="str">
        <f>IF(C137&lt;&gt;"",IF(OR(D137="",E137=""),"ERROR",""),"")</f>
        <v/>
      </c>
      <c r="I137" s="54"/>
      <c r="J137" s="54"/>
      <c r="K137" s="54"/>
      <c r="L137" s="54"/>
      <c r="M137" s="54"/>
      <c r="N137" s="54"/>
      <c r="O137" s="54"/>
      <c r="P137" s="54"/>
      <c r="Q137" s="54"/>
      <c r="R137" s="54"/>
      <c r="S137" s="54"/>
      <c r="T137" s="54"/>
      <c r="U137" s="54"/>
      <c r="V137" s="54"/>
      <c r="W137" s="54"/>
      <c r="X137" s="54"/>
      <c r="Y137" s="54"/>
      <c r="Z137" s="54"/>
      <c r="AA137" s="54"/>
      <c r="AB137" s="54"/>
      <c r="AC137" s="3"/>
      <c r="AD137" s="3"/>
      <c r="AE137" s="3"/>
      <c r="AF137" s="42" t="str">
        <f>IF(MIN(AG137:AZ137)=0,"",MIN(AG137:AZ137))</f>
        <v/>
      </c>
      <c r="AG137" s="59" t="str">
        <f>IF($C137="","",IF(I$9="","",IF(I137="","NO",IF(I137&gt;$F137,"EXCEDE",ROUND($E137*I137,2)))))</f>
        <v/>
      </c>
      <c r="AH137" s="59" t="str">
        <f>IF($C137="","",IF(J$9="","",IF(J137="","NO",IF(J137&gt;$F137,"EXCEDE",ROUND($E137*J137,2)))))</f>
        <v/>
      </c>
      <c r="AI137" s="59" t="str">
        <f>IF($C137="","",IF(K$9="","",IF(K137="","NO",IF(K137&gt;$F137,"EXCEDE",ROUND($E137*K137,2)))))</f>
        <v/>
      </c>
      <c r="AJ137" s="59" t="str">
        <f>IF($C137="","",IF(L$9="","",IF(L137="","NO",IF(L137&gt;$F137,"EXCEDE",ROUND($E137*L137,2)))))</f>
        <v/>
      </c>
      <c r="AK137" s="59" t="str">
        <f>IF($C137="","",IF(M$9="","",IF(M137="","NO",IF(M137&gt;$F137,"EXCEDE",ROUND($E137*M137,2)))))</f>
        <v/>
      </c>
      <c r="AL137" s="59" t="str">
        <f>IF($C137="","",IF(N$9="","",IF(N137="","NO",IF(N137&gt;$F137,"EXCEDE",ROUND($E137*N137,2)))))</f>
        <v/>
      </c>
      <c r="AM137" s="59" t="str">
        <f>IF($C137="","",IF(O$9="","",IF(O137="","NO",IF(O137&gt;$F137,"EXCEDE",ROUND($E137*O137,2)))))</f>
        <v/>
      </c>
      <c r="AN137" s="59" t="str">
        <f>IF($C137="","",IF(P$9="","",IF(P137="","NO",IF(P137&gt;$F137,"EXCEDE",ROUND($E137*P137,2)))))</f>
        <v/>
      </c>
      <c r="AO137" s="59" t="str">
        <f>IF($C137="","",IF(Q$9="","",IF(Q137="","NO",IF(Q137&gt;$F137,"EXCEDE",ROUND($E137*Q137,2)))))</f>
        <v/>
      </c>
      <c r="AP137" s="59" t="str">
        <f>IF($C137="","",IF(R$9="","",IF(R137="","NO",IF(R137&gt;$F137,"EXCEDE",ROUND($E137*R137,2)))))</f>
        <v/>
      </c>
      <c r="AQ137" s="59" t="str">
        <f>IF($C137="","",IF(S$9="","",IF(S137="","NO",IF(S137&gt;$F137,"EXCEDE",ROUND($E137*S137,2)))))</f>
        <v/>
      </c>
      <c r="AR137" s="59" t="str">
        <f>IF($C137="","",IF(T$9="","",IF(T137="","NO",IF(T137&gt;$F137,"EXCEDE",ROUND($E137*T137,2)))))</f>
        <v/>
      </c>
      <c r="AS137" s="59" t="str">
        <f>IF($C137="","",IF(U$9="","",IF(U137="","NO",IF(U137&gt;$F137,"EXCEDE",ROUND($E137*U137,2)))))</f>
        <v/>
      </c>
      <c r="AT137" s="59" t="str">
        <f>IF($C137="","",IF(V$9="","",IF(V137="","NO",IF(V137&gt;$F137,"EXCEDE",ROUND($E137*V137,2)))))</f>
        <v/>
      </c>
      <c r="AU137" s="59" t="str">
        <f>IF($C137="","",IF(W$9="","",IF(W137="","NO",IF(W137&gt;$F137,"EXCEDE",ROUND($E137*W137,2)))))</f>
        <v/>
      </c>
      <c r="AV137" s="59" t="str">
        <f>IF($C137="","",IF(X$9="","",IF(X137="","NO",IF(X137&gt;$F137,"EXCEDE",ROUND($E137*X137,2)))))</f>
        <v/>
      </c>
      <c r="AW137" s="59" t="str">
        <f>IF($C137="","",IF(Y$9="","",IF(Y137="","NO",IF(Y137&gt;$F137,"EXCEDE",ROUND($E137*Y137,2)))))</f>
        <v/>
      </c>
      <c r="AX137" s="59" t="str">
        <f>IF($C137="","",IF(Z$9="","",IF(Z137="","NO",IF(Z137&gt;$F137,"EXCEDE",ROUND($E137*Z137,2)))))</f>
        <v/>
      </c>
      <c r="AY137" s="59" t="str">
        <f>IF($C137="","",IF(AA$9="","",IF(AA137="","NO",IF(AA137&gt;$F137,"EXCEDE",ROUND($E137*AA137,2)))))</f>
        <v/>
      </c>
      <c r="AZ137" s="59" t="str">
        <f>IF($C137="","",IF(AB$9="","",IF(AB137="","NO",IF(AB137&gt;$F137,"EXCEDE",ROUND($E137*AB137,2)))))</f>
        <v/>
      </c>
      <c r="BE137" s="65" t="str">
        <f>IF(I137="","",($D137-I137)/$D137)</f>
        <v/>
      </c>
      <c r="BF137" s="65" t="str">
        <f>IF(J137="","",($D137-J137)/$D137)</f>
        <v/>
      </c>
      <c r="BG137" s="65" t="str">
        <f>IF(K137="","",($D137-K137)/$D137)</f>
        <v/>
      </c>
      <c r="BH137" s="65" t="str">
        <f>IF(L137="","",($D137-L137)/$D137)</f>
        <v/>
      </c>
      <c r="BI137" s="68" t="str">
        <f>IF(M137="","",($D137-M137)/$D137)</f>
        <v/>
      </c>
      <c r="BJ137" s="68" t="str">
        <f>IF(N137="","",($D137-N137)/$D137)</f>
        <v/>
      </c>
      <c r="BK137" s="68" t="str">
        <f>IF(O137="","",($D137-O137)/$D137)</f>
        <v/>
      </c>
      <c r="BL137" s="68" t="str">
        <f>IF(P137="","",($D137-P137)/$D137)</f>
        <v/>
      </c>
      <c r="BM137" s="68" t="str">
        <f>IF(Q137="","",($D137-Q137)/$D137)</f>
        <v/>
      </c>
      <c r="BN137" s="68" t="str">
        <f>IF(R137="","",($D137-R137)/$D137)</f>
        <v/>
      </c>
      <c r="BO137" s="68" t="str">
        <f>IF(S137="","",($D137-S137)/$D137)</f>
        <v/>
      </c>
      <c r="BP137" s="68" t="str">
        <f>IF(T137="","",($D137-T137)/$D137)</f>
        <v/>
      </c>
      <c r="BQ137" s="68" t="str">
        <f>IF(U137="","",($D137-U137)/$D137)</f>
        <v/>
      </c>
      <c r="BR137" s="68" t="str">
        <f>IF(V137="","",($D137-V137)/$D137)</f>
        <v/>
      </c>
      <c r="BS137" s="68" t="str">
        <f>IF(W137="","",($D137-W137)/$D137)</f>
        <v/>
      </c>
      <c r="BT137" s="68" t="str">
        <f>IF(X137="","",($D137-X137)/$D137)</f>
        <v/>
      </c>
      <c r="BU137" s="68" t="str">
        <f>IF(Y137="","",($D137-Y137)/$D137)</f>
        <v/>
      </c>
      <c r="BV137" s="68" t="str">
        <f>IF(Z137="","",($D137-Z137)/$D137)</f>
        <v/>
      </c>
      <c r="BW137" s="68" t="str">
        <f>IF(AA137="","",($D137-AA137)/$D137)</f>
        <v/>
      </c>
      <c r="BX137" s="68" t="str">
        <f>IF(AB137="","",($D137-AB137)/$D137)</f>
        <v/>
      </c>
    </row>
    <row r="138" spans="1:76" x14ac:dyDescent="0.25">
      <c r="A138" s="100"/>
      <c r="B138" s="99"/>
      <c r="C138" s="98"/>
      <c r="D138" s="51"/>
      <c r="E138" s="97"/>
      <c r="F138" s="92" t="str">
        <f>IF(C138="","",IF(D138="",MAX(I138:AB138),D138))</f>
        <v/>
      </c>
      <c r="G138" s="46" t="str">
        <f>IF(OR(E138="",F138=""),"",ROUND(E138*F138,2))</f>
        <v/>
      </c>
      <c r="H138" s="14" t="str">
        <f>IF(C138&lt;&gt;"",IF(OR(D138="",E138=""),"ERROR",""),"")</f>
        <v/>
      </c>
      <c r="I138" s="54"/>
      <c r="J138" s="54"/>
      <c r="K138" s="54"/>
      <c r="L138" s="54"/>
      <c r="M138" s="54"/>
      <c r="N138" s="54"/>
      <c r="O138" s="54"/>
      <c r="P138" s="54"/>
      <c r="Q138" s="54"/>
      <c r="R138" s="54"/>
      <c r="S138" s="54"/>
      <c r="T138" s="54"/>
      <c r="U138" s="54"/>
      <c r="V138" s="54"/>
      <c r="W138" s="54"/>
      <c r="X138" s="54"/>
      <c r="Y138" s="54"/>
      <c r="Z138" s="54"/>
      <c r="AA138" s="54"/>
      <c r="AB138" s="54"/>
      <c r="AC138" s="3"/>
      <c r="AD138" s="3"/>
      <c r="AE138" s="3"/>
      <c r="AF138" s="42" t="str">
        <f>IF(MIN(AG138:AZ138)=0,"",MIN(AG138:AZ138))</f>
        <v/>
      </c>
      <c r="AG138" s="59" t="str">
        <f>IF($C138="","",IF(I$9="","",IF(I138="","NO",IF(I138&gt;$F138,"EXCEDE",ROUND($E138*I138,2)))))</f>
        <v/>
      </c>
      <c r="AH138" s="59" t="str">
        <f>IF($C138="","",IF(J$9="","",IF(J138="","NO",IF(J138&gt;$F138,"EXCEDE",ROUND($E138*J138,2)))))</f>
        <v/>
      </c>
      <c r="AI138" s="59" t="str">
        <f>IF($C138="","",IF(K$9="","",IF(K138="","NO",IF(K138&gt;$F138,"EXCEDE",ROUND($E138*K138,2)))))</f>
        <v/>
      </c>
      <c r="AJ138" s="59" t="str">
        <f>IF($C138="","",IF(L$9="","",IF(L138="","NO",IF(L138&gt;$F138,"EXCEDE",ROUND($E138*L138,2)))))</f>
        <v/>
      </c>
      <c r="AK138" s="59" t="str">
        <f>IF($C138="","",IF(M$9="","",IF(M138="","NO",IF(M138&gt;$F138,"EXCEDE",ROUND($E138*M138,2)))))</f>
        <v/>
      </c>
      <c r="AL138" s="59" t="str">
        <f>IF($C138="","",IF(N$9="","",IF(N138="","NO",IF(N138&gt;$F138,"EXCEDE",ROUND($E138*N138,2)))))</f>
        <v/>
      </c>
      <c r="AM138" s="59" t="str">
        <f>IF($C138="","",IF(O$9="","",IF(O138="","NO",IF(O138&gt;$F138,"EXCEDE",ROUND($E138*O138,2)))))</f>
        <v/>
      </c>
      <c r="AN138" s="59" t="str">
        <f>IF($C138="","",IF(P$9="","",IF(P138="","NO",IF(P138&gt;$F138,"EXCEDE",ROUND($E138*P138,2)))))</f>
        <v/>
      </c>
      <c r="AO138" s="59" t="str">
        <f>IF($C138="","",IF(Q$9="","",IF(Q138="","NO",IF(Q138&gt;$F138,"EXCEDE",ROUND($E138*Q138,2)))))</f>
        <v/>
      </c>
      <c r="AP138" s="59" t="str">
        <f>IF($C138="","",IF(R$9="","",IF(R138="","NO",IF(R138&gt;$F138,"EXCEDE",ROUND($E138*R138,2)))))</f>
        <v/>
      </c>
      <c r="AQ138" s="59" t="str">
        <f>IF($C138="","",IF(S$9="","",IF(S138="","NO",IF(S138&gt;$F138,"EXCEDE",ROUND($E138*S138,2)))))</f>
        <v/>
      </c>
      <c r="AR138" s="59" t="str">
        <f>IF($C138="","",IF(T$9="","",IF(T138="","NO",IF(T138&gt;$F138,"EXCEDE",ROUND($E138*T138,2)))))</f>
        <v/>
      </c>
      <c r="AS138" s="59" t="str">
        <f>IF($C138="","",IF(U$9="","",IF(U138="","NO",IF(U138&gt;$F138,"EXCEDE",ROUND($E138*U138,2)))))</f>
        <v/>
      </c>
      <c r="AT138" s="59" t="str">
        <f>IF($C138="","",IF(V$9="","",IF(V138="","NO",IF(V138&gt;$F138,"EXCEDE",ROUND($E138*V138,2)))))</f>
        <v/>
      </c>
      <c r="AU138" s="59" t="str">
        <f>IF($C138="","",IF(W$9="","",IF(W138="","NO",IF(W138&gt;$F138,"EXCEDE",ROUND($E138*W138,2)))))</f>
        <v/>
      </c>
      <c r="AV138" s="59" t="str">
        <f>IF($C138="","",IF(X$9="","",IF(X138="","NO",IF(X138&gt;$F138,"EXCEDE",ROUND($E138*X138,2)))))</f>
        <v/>
      </c>
      <c r="AW138" s="59" t="str">
        <f>IF($C138="","",IF(Y$9="","",IF(Y138="","NO",IF(Y138&gt;$F138,"EXCEDE",ROUND($E138*Y138,2)))))</f>
        <v/>
      </c>
      <c r="AX138" s="59" t="str">
        <f>IF($C138="","",IF(Z$9="","",IF(Z138="","NO",IF(Z138&gt;$F138,"EXCEDE",ROUND($E138*Z138,2)))))</f>
        <v/>
      </c>
      <c r="AY138" s="59" t="str">
        <f>IF($C138="","",IF(AA$9="","",IF(AA138="","NO",IF(AA138&gt;$F138,"EXCEDE",ROUND($E138*AA138,2)))))</f>
        <v/>
      </c>
      <c r="AZ138" s="59" t="str">
        <f>IF($C138="","",IF(AB$9="","",IF(AB138="","NO",IF(AB138&gt;$F138,"EXCEDE",ROUND($E138*AB138,2)))))</f>
        <v/>
      </c>
      <c r="BE138" s="65" t="str">
        <f>IF(I138="","",($D138-I138)/$D138)</f>
        <v/>
      </c>
      <c r="BF138" s="65" t="str">
        <f>IF(J138="","",($D138-J138)/$D138)</f>
        <v/>
      </c>
      <c r="BG138" s="65" t="str">
        <f>IF(K138="","",($D138-K138)/$D138)</f>
        <v/>
      </c>
      <c r="BH138" s="65" t="str">
        <f>IF(L138="","",($D138-L138)/$D138)</f>
        <v/>
      </c>
      <c r="BI138" s="68" t="str">
        <f>IF(M138="","",($D138-M138)/$D138)</f>
        <v/>
      </c>
      <c r="BJ138" s="68" t="str">
        <f>IF(N138="","",($D138-N138)/$D138)</f>
        <v/>
      </c>
      <c r="BK138" s="68" t="str">
        <f>IF(O138="","",($D138-O138)/$D138)</f>
        <v/>
      </c>
      <c r="BL138" s="68" t="str">
        <f>IF(P138="","",($D138-P138)/$D138)</f>
        <v/>
      </c>
      <c r="BM138" s="68" t="str">
        <f>IF(Q138="","",($D138-Q138)/$D138)</f>
        <v/>
      </c>
      <c r="BN138" s="68" t="str">
        <f>IF(R138="","",($D138-R138)/$D138)</f>
        <v/>
      </c>
      <c r="BO138" s="68" t="str">
        <f>IF(S138="","",($D138-S138)/$D138)</f>
        <v/>
      </c>
      <c r="BP138" s="68" t="str">
        <f>IF(T138="","",($D138-T138)/$D138)</f>
        <v/>
      </c>
      <c r="BQ138" s="68" t="str">
        <f>IF(U138="","",($D138-U138)/$D138)</f>
        <v/>
      </c>
      <c r="BR138" s="68" t="str">
        <f>IF(V138="","",($D138-V138)/$D138)</f>
        <v/>
      </c>
      <c r="BS138" s="68" t="str">
        <f>IF(W138="","",($D138-W138)/$D138)</f>
        <v/>
      </c>
      <c r="BT138" s="68" t="str">
        <f>IF(X138="","",($D138-X138)/$D138)</f>
        <v/>
      </c>
      <c r="BU138" s="68" t="str">
        <f>IF(Y138="","",($D138-Y138)/$D138)</f>
        <v/>
      </c>
      <c r="BV138" s="68" t="str">
        <f>IF(Z138="","",($D138-Z138)/$D138)</f>
        <v/>
      </c>
      <c r="BW138" s="68" t="str">
        <f>IF(AA138="","",($D138-AA138)/$D138)</f>
        <v/>
      </c>
      <c r="BX138" s="68" t="str">
        <f>IF(AB138="","",($D138-AB138)/$D138)</f>
        <v/>
      </c>
    </row>
    <row r="139" spans="1:76" x14ac:dyDescent="0.25">
      <c r="A139" s="100"/>
      <c r="B139" s="99"/>
      <c r="C139" s="98"/>
      <c r="D139" s="51"/>
      <c r="E139" s="97"/>
      <c r="F139" s="92" t="str">
        <f>IF(C139="","",IF(D139="",MAX(I139:AB139),D139))</f>
        <v/>
      </c>
      <c r="G139" s="46" t="str">
        <f>IF(OR(E139="",F139=""),"",ROUND(E139*F139,2))</f>
        <v/>
      </c>
      <c r="H139" s="14" t="str">
        <f>IF(C139&lt;&gt;"",IF(OR(D139="",E139=""),"ERROR",""),"")</f>
        <v/>
      </c>
      <c r="I139" s="54"/>
      <c r="J139" s="54"/>
      <c r="K139" s="54"/>
      <c r="L139" s="54"/>
      <c r="M139" s="54"/>
      <c r="N139" s="54"/>
      <c r="O139" s="54"/>
      <c r="P139" s="54"/>
      <c r="Q139" s="54"/>
      <c r="R139" s="54"/>
      <c r="S139" s="54"/>
      <c r="T139" s="54"/>
      <c r="U139" s="54"/>
      <c r="V139" s="54"/>
      <c r="W139" s="54"/>
      <c r="X139" s="54"/>
      <c r="Y139" s="54"/>
      <c r="Z139" s="54"/>
      <c r="AA139" s="54"/>
      <c r="AB139" s="54"/>
      <c r="AC139" s="3"/>
      <c r="AD139" s="3"/>
      <c r="AE139" s="3"/>
      <c r="AF139" s="42" t="str">
        <f>IF(MIN(AG139:AZ139)=0,"",MIN(AG139:AZ139))</f>
        <v/>
      </c>
      <c r="AG139" s="59" t="str">
        <f>IF($C139="","",IF(I$9="","",IF(I139="","NO",IF(I139&gt;$F139,"EXCEDE",ROUND($E139*I139,2)))))</f>
        <v/>
      </c>
      <c r="AH139" s="59" t="str">
        <f>IF($C139="","",IF(J$9="","",IF(J139="","NO",IF(J139&gt;$F139,"EXCEDE",ROUND($E139*J139,2)))))</f>
        <v/>
      </c>
      <c r="AI139" s="59" t="str">
        <f>IF($C139="","",IF(K$9="","",IF(K139="","NO",IF(K139&gt;$F139,"EXCEDE",ROUND($E139*K139,2)))))</f>
        <v/>
      </c>
      <c r="AJ139" s="59" t="str">
        <f>IF($C139="","",IF(L$9="","",IF(L139="","NO",IF(L139&gt;$F139,"EXCEDE",ROUND($E139*L139,2)))))</f>
        <v/>
      </c>
      <c r="AK139" s="59" t="str">
        <f>IF($C139="","",IF(M$9="","",IF(M139="","NO",IF(M139&gt;$F139,"EXCEDE",ROUND($E139*M139,2)))))</f>
        <v/>
      </c>
      <c r="AL139" s="59" t="str">
        <f>IF($C139="","",IF(N$9="","",IF(N139="","NO",IF(N139&gt;$F139,"EXCEDE",ROUND($E139*N139,2)))))</f>
        <v/>
      </c>
      <c r="AM139" s="59" t="str">
        <f>IF($C139="","",IF(O$9="","",IF(O139="","NO",IF(O139&gt;$F139,"EXCEDE",ROUND($E139*O139,2)))))</f>
        <v/>
      </c>
      <c r="AN139" s="59" t="str">
        <f>IF($C139="","",IF(P$9="","",IF(P139="","NO",IF(P139&gt;$F139,"EXCEDE",ROUND($E139*P139,2)))))</f>
        <v/>
      </c>
      <c r="AO139" s="59" t="str">
        <f>IF($C139="","",IF(Q$9="","",IF(Q139="","NO",IF(Q139&gt;$F139,"EXCEDE",ROUND($E139*Q139,2)))))</f>
        <v/>
      </c>
      <c r="AP139" s="59" t="str">
        <f>IF($C139="","",IF(R$9="","",IF(R139="","NO",IF(R139&gt;$F139,"EXCEDE",ROUND($E139*R139,2)))))</f>
        <v/>
      </c>
      <c r="AQ139" s="59" t="str">
        <f>IF($C139="","",IF(S$9="","",IF(S139="","NO",IF(S139&gt;$F139,"EXCEDE",ROUND($E139*S139,2)))))</f>
        <v/>
      </c>
      <c r="AR139" s="59" t="str">
        <f>IF($C139="","",IF(T$9="","",IF(T139="","NO",IF(T139&gt;$F139,"EXCEDE",ROUND($E139*T139,2)))))</f>
        <v/>
      </c>
      <c r="AS139" s="59" t="str">
        <f>IF($C139="","",IF(U$9="","",IF(U139="","NO",IF(U139&gt;$F139,"EXCEDE",ROUND($E139*U139,2)))))</f>
        <v/>
      </c>
      <c r="AT139" s="59" t="str">
        <f>IF($C139="","",IF(V$9="","",IF(V139="","NO",IF(V139&gt;$F139,"EXCEDE",ROUND($E139*V139,2)))))</f>
        <v/>
      </c>
      <c r="AU139" s="59" t="str">
        <f>IF($C139="","",IF(W$9="","",IF(W139="","NO",IF(W139&gt;$F139,"EXCEDE",ROUND($E139*W139,2)))))</f>
        <v/>
      </c>
      <c r="AV139" s="59" t="str">
        <f>IF($C139="","",IF(X$9="","",IF(X139="","NO",IF(X139&gt;$F139,"EXCEDE",ROUND($E139*X139,2)))))</f>
        <v/>
      </c>
      <c r="AW139" s="59" t="str">
        <f>IF($C139="","",IF(Y$9="","",IF(Y139="","NO",IF(Y139&gt;$F139,"EXCEDE",ROUND($E139*Y139,2)))))</f>
        <v/>
      </c>
      <c r="AX139" s="59" t="str">
        <f>IF($C139="","",IF(Z$9="","",IF(Z139="","NO",IF(Z139&gt;$F139,"EXCEDE",ROUND($E139*Z139,2)))))</f>
        <v/>
      </c>
      <c r="AY139" s="59" t="str">
        <f>IF($C139="","",IF(AA$9="","",IF(AA139="","NO",IF(AA139&gt;$F139,"EXCEDE",ROUND($E139*AA139,2)))))</f>
        <v/>
      </c>
      <c r="AZ139" s="59" t="str">
        <f>IF($C139="","",IF(AB$9="","",IF(AB139="","NO",IF(AB139&gt;$F139,"EXCEDE",ROUND($E139*AB139,2)))))</f>
        <v/>
      </c>
      <c r="BE139" s="65" t="str">
        <f>IF(I139="","",($D139-I139)/$D139)</f>
        <v/>
      </c>
      <c r="BF139" s="65" t="str">
        <f>IF(J139="","",($D139-J139)/$D139)</f>
        <v/>
      </c>
      <c r="BG139" s="65" t="str">
        <f>IF(K139="","",($D139-K139)/$D139)</f>
        <v/>
      </c>
      <c r="BH139" s="65" t="str">
        <f>IF(L139="","",($D139-L139)/$D139)</f>
        <v/>
      </c>
      <c r="BI139" s="68" t="str">
        <f>IF(M139="","",($D139-M139)/$D139)</f>
        <v/>
      </c>
      <c r="BJ139" s="68" t="str">
        <f>IF(N139="","",($D139-N139)/$D139)</f>
        <v/>
      </c>
      <c r="BK139" s="68" t="str">
        <f>IF(O139="","",($D139-O139)/$D139)</f>
        <v/>
      </c>
      <c r="BL139" s="68" t="str">
        <f>IF(P139="","",($D139-P139)/$D139)</f>
        <v/>
      </c>
      <c r="BM139" s="68" t="str">
        <f>IF(Q139="","",($D139-Q139)/$D139)</f>
        <v/>
      </c>
      <c r="BN139" s="68" t="str">
        <f>IF(R139="","",($D139-R139)/$D139)</f>
        <v/>
      </c>
      <c r="BO139" s="68" t="str">
        <f>IF(S139="","",($D139-S139)/$D139)</f>
        <v/>
      </c>
      <c r="BP139" s="68" t="str">
        <f>IF(T139="","",($D139-T139)/$D139)</f>
        <v/>
      </c>
      <c r="BQ139" s="68" t="str">
        <f>IF(U139="","",($D139-U139)/$D139)</f>
        <v/>
      </c>
      <c r="BR139" s="68" t="str">
        <f>IF(V139="","",($D139-V139)/$D139)</f>
        <v/>
      </c>
      <c r="BS139" s="68" t="str">
        <f>IF(W139="","",($D139-W139)/$D139)</f>
        <v/>
      </c>
      <c r="BT139" s="68" t="str">
        <f>IF(X139="","",($D139-X139)/$D139)</f>
        <v/>
      </c>
      <c r="BU139" s="68" t="str">
        <f>IF(Y139="","",($D139-Y139)/$D139)</f>
        <v/>
      </c>
      <c r="BV139" s="68" t="str">
        <f>IF(Z139="","",($D139-Z139)/$D139)</f>
        <v/>
      </c>
      <c r="BW139" s="68" t="str">
        <f>IF(AA139="","",($D139-AA139)/$D139)</f>
        <v/>
      </c>
      <c r="BX139" s="68" t="str">
        <f>IF(AB139="","",($D139-AB139)/$D139)</f>
        <v/>
      </c>
    </row>
    <row r="140" spans="1:76" x14ac:dyDescent="0.25">
      <c r="A140" s="100"/>
      <c r="B140" s="99"/>
      <c r="C140" s="98"/>
      <c r="D140" s="51"/>
      <c r="E140" s="97"/>
      <c r="F140" s="92" t="str">
        <f>IF(C140="","",IF(D140="",MAX(I140:AB140),D140))</f>
        <v/>
      </c>
      <c r="G140" s="46" t="str">
        <f>IF(OR(E140="",F140=""),"",ROUND(E140*F140,2))</f>
        <v/>
      </c>
      <c r="H140" s="14" t="str">
        <f>IF(C140&lt;&gt;"",IF(OR(D140="",E140=""),"ERROR",""),"")</f>
        <v/>
      </c>
      <c r="I140" s="54"/>
      <c r="J140" s="54"/>
      <c r="K140" s="54"/>
      <c r="L140" s="54"/>
      <c r="M140" s="54"/>
      <c r="N140" s="54"/>
      <c r="O140" s="54"/>
      <c r="P140" s="54"/>
      <c r="Q140" s="54"/>
      <c r="R140" s="54"/>
      <c r="S140" s="54"/>
      <c r="T140" s="54"/>
      <c r="U140" s="54"/>
      <c r="V140" s="54"/>
      <c r="W140" s="54"/>
      <c r="X140" s="54"/>
      <c r="Y140" s="54"/>
      <c r="Z140" s="54"/>
      <c r="AA140" s="54"/>
      <c r="AB140" s="54"/>
      <c r="AC140" s="3"/>
      <c r="AD140" s="3"/>
      <c r="AE140" s="3"/>
      <c r="AF140" s="42" t="str">
        <f>IF(MIN(AG140:AZ140)=0,"",MIN(AG140:AZ140))</f>
        <v/>
      </c>
      <c r="AG140" s="59" t="str">
        <f>IF($C140="","",IF(I$9="","",IF(I140="","NO",IF(I140&gt;$F140,"EXCEDE",ROUND($E140*I140,2)))))</f>
        <v/>
      </c>
      <c r="AH140" s="59" t="str">
        <f>IF($C140="","",IF(J$9="","",IF(J140="","NO",IF(J140&gt;$F140,"EXCEDE",ROUND($E140*J140,2)))))</f>
        <v/>
      </c>
      <c r="AI140" s="59" t="str">
        <f>IF($C140="","",IF(K$9="","",IF(K140="","NO",IF(K140&gt;$F140,"EXCEDE",ROUND($E140*K140,2)))))</f>
        <v/>
      </c>
      <c r="AJ140" s="59" t="str">
        <f>IF($C140="","",IF(L$9="","",IF(L140="","NO",IF(L140&gt;$F140,"EXCEDE",ROUND($E140*L140,2)))))</f>
        <v/>
      </c>
      <c r="AK140" s="59" t="str">
        <f>IF($C140="","",IF(M$9="","",IF(M140="","NO",IF(M140&gt;$F140,"EXCEDE",ROUND($E140*M140,2)))))</f>
        <v/>
      </c>
      <c r="AL140" s="59" t="str">
        <f>IF($C140="","",IF(N$9="","",IF(N140="","NO",IF(N140&gt;$F140,"EXCEDE",ROUND($E140*N140,2)))))</f>
        <v/>
      </c>
      <c r="AM140" s="59" t="str">
        <f>IF($C140="","",IF(O$9="","",IF(O140="","NO",IF(O140&gt;$F140,"EXCEDE",ROUND($E140*O140,2)))))</f>
        <v/>
      </c>
      <c r="AN140" s="59" t="str">
        <f>IF($C140="","",IF(P$9="","",IF(P140="","NO",IF(P140&gt;$F140,"EXCEDE",ROUND($E140*P140,2)))))</f>
        <v/>
      </c>
      <c r="AO140" s="59" t="str">
        <f>IF($C140="","",IF(Q$9="","",IF(Q140="","NO",IF(Q140&gt;$F140,"EXCEDE",ROUND($E140*Q140,2)))))</f>
        <v/>
      </c>
      <c r="AP140" s="59" t="str">
        <f>IF($C140="","",IF(R$9="","",IF(R140="","NO",IF(R140&gt;$F140,"EXCEDE",ROUND($E140*R140,2)))))</f>
        <v/>
      </c>
      <c r="AQ140" s="59" t="str">
        <f>IF($C140="","",IF(S$9="","",IF(S140="","NO",IF(S140&gt;$F140,"EXCEDE",ROUND($E140*S140,2)))))</f>
        <v/>
      </c>
      <c r="AR140" s="59" t="str">
        <f>IF($C140="","",IF(T$9="","",IF(T140="","NO",IF(T140&gt;$F140,"EXCEDE",ROUND($E140*T140,2)))))</f>
        <v/>
      </c>
      <c r="AS140" s="59" t="str">
        <f>IF($C140="","",IF(U$9="","",IF(U140="","NO",IF(U140&gt;$F140,"EXCEDE",ROUND($E140*U140,2)))))</f>
        <v/>
      </c>
      <c r="AT140" s="59" t="str">
        <f>IF($C140="","",IF(V$9="","",IF(V140="","NO",IF(V140&gt;$F140,"EXCEDE",ROUND($E140*V140,2)))))</f>
        <v/>
      </c>
      <c r="AU140" s="59" t="str">
        <f>IF($C140="","",IF(W$9="","",IF(W140="","NO",IF(W140&gt;$F140,"EXCEDE",ROUND($E140*W140,2)))))</f>
        <v/>
      </c>
      <c r="AV140" s="59" t="str">
        <f>IF($C140="","",IF(X$9="","",IF(X140="","NO",IF(X140&gt;$F140,"EXCEDE",ROUND($E140*X140,2)))))</f>
        <v/>
      </c>
      <c r="AW140" s="59" t="str">
        <f>IF($C140="","",IF(Y$9="","",IF(Y140="","NO",IF(Y140&gt;$F140,"EXCEDE",ROUND($E140*Y140,2)))))</f>
        <v/>
      </c>
      <c r="AX140" s="59" t="str">
        <f>IF($C140="","",IF(Z$9="","",IF(Z140="","NO",IF(Z140&gt;$F140,"EXCEDE",ROUND($E140*Z140,2)))))</f>
        <v/>
      </c>
      <c r="AY140" s="59" t="str">
        <f>IF($C140="","",IF(AA$9="","",IF(AA140="","NO",IF(AA140&gt;$F140,"EXCEDE",ROUND($E140*AA140,2)))))</f>
        <v/>
      </c>
      <c r="AZ140" s="59" t="str">
        <f>IF($C140="","",IF(AB$9="","",IF(AB140="","NO",IF(AB140&gt;$F140,"EXCEDE",ROUND($E140*AB140,2)))))</f>
        <v/>
      </c>
      <c r="BE140" s="65" t="str">
        <f>IF(I140="","",($D140-I140)/$D140)</f>
        <v/>
      </c>
      <c r="BF140" s="65" t="str">
        <f>IF(J140="","",($D140-J140)/$D140)</f>
        <v/>
      </c>
      <c r="BG140" s="65" t="str">
        <f>IF(K140="","",($D140-K140)/$D140)</f>
        <v/>
      </c>
      <c r="BH140" s="65" t="str">
        <f>IF(L140="","",($D140-L140)/$D140)</f>
        <v/>
      </c>
      <c r="BI140" s="68" t="str">
        <f>IF(M140="","",($D140-M140)/$D140)</f>
        <v/>
      </c>
      <c r="BJ140" s="68" t="str">
        <f>IF(N140="","",($D140-N140)/$D140)</f>
        <v/>
      </c>
      <c r="BK140" s="68" t="str">
        <f>IF(O140="","",($D140-O140)/$D140)</f>
        <v/>
      </c>
      <c r="BL140" s="68" t="str">
        <f>IF(P140="","",($D140-P140)/$D140)</f>
        <v/>
      </c>
      <c r="BM140" s="68" t="str">
        <f>IF(Q140="","",($D140-Q140)/$D140)</f>
        <v/>
      </c>
      <c r="BN140" s="68" t="str">
        <f>IF(R140="","",($D140-R140)/$D140)</f>
        <v/>
      </c>
      <c r="BO140" s="68" t="str">
        <f>IF(S140="","",($D140-S140)/$D140)</f>
        <v/>
      </c>
      <c r="BP140" s="68" t="str">
        <f>IF(T140="","",($D140-T140)/$D140)</f>
        <v/>
      </c>
      <c r="BQ140" s="68" t="str">
        <f>IF(U140="","",($D140-U140)/$D140)</f>
        <v/>
      </c>
      <c r="BR140" s="68" t="str">
        <f>IF(V140="","",($D140-V140)/$D140)</f>
        <v/>
      </c>
      <c r="BS140" s="68" t="str">
        <f>IF(W140="","",($D140-W140)/$D140)</f>
        <v/>
      </c>
      <c r="BT140" s="68" t="str">
        <f>IF(X140="","",($D140-X140)/$D140)</f>
        <v/>
      </c>
      <c r="BU140" s="68" t="str">
        <f>IF(Y140="","",($D140-Y140)/$D140)</f>
        <v/>
      </c>
      <c r="BV140" s="68" t="str">
        <f>IF(Z140="","",($D140-Z140)/$D140)</f>
        <v/>
      </c>
      <c r="BW140" s="68" t="str">
        <f>IF(AA140="","",($D140-AA140)/$D140)</f>
        <v/>
      </c>
      <c r="BX140" s="68" t="str">
        <f>IF(AB140="","",($D140-AB140)/$D140)</f>
        <v/>
      </c>
    </row>
    <row r="141" spans="1:76" x14ac:dyDescent="0.25">
      <c r="A141" s="100"/>
      <c r="B141" s="99"/>
      <c r="C141" s="98"/>
      <c r="D141" s="51"/>
      <c r="E141" s="97"/>
      <c r="F141" s="92" t="str">
        <f>IF(C141="","",IF(D141="",MAX(I141:AB141),D141))</f>
        <v/>
      </c>
      <c r="G141" s="46" t="str">
        <f>IF(OR(E141="",F141=""),"",ROUND(E141*F141,2))</f>
        <v/>
      </c>
      <c r="H141" s="14" t="str">
        <f>IF(C141&lt;&gt;"",IF(OR(D141="",E141=""),"ERROR",""),"")</f>
        <v/>
      </c>
      <c r="I141" s="54"/>
      <c r="J141" s="54"/>
      <c r="K141" s="54"/>
      <c r="L141" s="54"/>
      <c r="M141" s="54"/>
      <c r="N141" s="54"/>
      <c r="O141" s="54"/>
      <c r="P141" s="54"/>
      <c r="Q141" s="54"/>
      <c r="R141" s="54"/>
      <c r="S141" s="54"/>
      <c r="T141" s="54"/>
      <c r="U141" s="54"/>
      <c r="V141" s="54"/>
      <c r="W141" s="54"/>
      <c r="X141" s="54"/>
      <c r="Y141" s="54"/>
      <c r="Z141" s="54"/>
      <c r="AA141" s="54"/>
      <c r="AB141" s="54"/>
      <c r="AC141" s="3"/>
      <c r="AD141" s="3"/>
      <c r="AE141" s="3"/>
      <c r="AF141" s="42" t="str">
        <f>IF(MIN(AG141:AZ141)=0,"",MIN(AG141:AZ141))</f>
        <v/>
      </c>
      <c r="AG141" s="59" t="str">
        <f>IF($C141="","",IF(I$9="","",IF(I141="","NO",IF(I141&gt;$F141,"EXCEDE",ROUND($E141*I141,2)))))</f>
        <v/>
      </c>
      <c r="AH141" s="59" t="str">
        <f>IF($C141="","",IF(J$9="","",IF(J141="","NO",IF(J141&gt;$F141,"EXCEDE",ROUND($E141*J141,2)))))</f>
        <v/>
      </c>
      <c r="AI141" s="59" t="str">
        <f>IF($C141="","",IF(K$9="","",IF(K141="","NO",IF(K141&gt;$F141,"EXCEDE",ROUND($E141*K141,2)))))</f>
        <v/>
      </c>
      <c r="AJ141" s="59" t="str">
        <f>IF($C141="","",IF(L$9="","",IF(L141="","NO",IF(L141&gt;$F141,"EXCEDE",ROUND($E141*L141,2)))))</f>
        <v/>
      </c>
      <c r="AK141" s="59" t="str">
        <f>IF($C141="","",IF(M$9="","",IF(M141="","NO",IF(M141&gt;$F141,"EXCEDE",ROUND($E141*M141,2)))))</f>
        <v/>
      </c>
      <c r="AL141" s="59" t="str">
        <f>IF($C141="","",IF(N$9="","",IF(N141="","NO",IF(N141&gt;$F141,"EXCEDE",ROUND($E141*N141,2)))))</f>
        <v/>
      </c>
      <c r="AM141" s="59" t="str">
        <f>IF($C141="","",IF(O$9="","",IF(O141="","NO",IF(O141&gt;$F141,"EXCEDE",ROUND($E141*O141,2)))))</f>
        <v/>
      </c>
      <c r="AN141" s="59" t="str">
        <f>IF($C141="","",IF(P$9="","",IF(P141="","NO",IF(P141&gt;$F141,"EXCEDE",ROUND($E141*P141,2)))))</f>
        <v/>
      </c>
      <c r="AO141" s="59" t="str">
        <f>IF($C141="","",IF(Q$9="","",IF(Q141="","NO",IF(Q141&gt;$F141,"EXCEDE",ROUND($E141*Q141,2)))))</f>
        <v/>
      </c>
      <c r="AP141" s="59" t="str">
        <f>IF($C141="","",IF(R$9="","",IF(R141="","NO",IF(R141&gt;$F141,"EXCEDE",ROUND($E141*R141,2)))))</f>
        <v/>
      </c>
      <c r="AQ141" s="59" t="str">
        <f>IF($C141="","",IF(S$9="","",IF(S141="","NO",IF(S141&gt;$F141,"EXCEDE",ROUND($E141*S141,2)))))</f>
        <v/>
      </c>
      <c r="AR141" s="59" t="str">
        <f>IF($C141="","",IF(T$9="","",IF(T141="","NO",IF(T141&gt;$F141,"EXCEDE",ROUND($E141*T141,2)))))</f>
        <v/>
      </c>
      <c r="AS141" s="59" t="str">
        <f>IF($C141="","",IF(U$9="","",IF(U141="","NO",IF(U141&gt;$F141,"EXCEDE",ROUND($E141*U141,2)))))</f>
        <v/>
      </c>
      <c r="AT141" s="59" t="str">
        <f>IF($C141="","",IF(V$9="","",IF(V141="","NO",IF(V141&gt;$F141,"EXCEDE",ROUND($E141*V141,2)))))</f>
        <v/>
      </c>
      <c r="AU141" s="59" t="str">
        <f>IF($C141="","",IF(W$9="","",IF(W141="","NO",IF(W141&gt;$F141,"EXCEDE",ROUND($E141*W141,2)))))</f>
        <v/>
      </c>
      <c r="AV141" s="59" t="str">
        <f>IF($C141="","",IF(X$9="","",IF(X141="","NO",IF(X141&gt;$F141,"EXCEDE",ROUND($E141*X141,2)))))</f>
        <v/>
      </c>
      <c r="AW141" s="59" t="str">
        <f>IF($C141="","",IF(Y$9="","",IF(Y141="","NO",IF(Y141&gt;$F141,"EXCEDE",ROUND($E141*Y141,2)))))</f>
        <v/>
      </c>
      <c r="AX141" s="59" t="str">
        <f>IF($C141="","",IF(Z$9="","",IF(Z141="","NO",IF(Z141&gt;$F141,"EXCEDE",ROUND($E141*Z141,2)))))</f>
        <v/>
      </c>
      <c r="AY141" s="59" t="str">
        <f>IF($C141="","",IF(AA$9="","",IF(AA141="","NO",IF(AA141&gt;$F141,"EXCEDE",ROUND($E141*AA141,2)))))</f>
        <v/>
      </c>
      <c r="AZ141" s="59" t="str">
        <f>IF($C141="","",IF(AB$9="","",IF(AB141="","NO",IF(AB141&gt;$F141,"EXCEDE",ROUND($E141*AB141,2)))))</f>
        <v/>
      </c>
      <c r="BE141" s="65" t="str">
        <f>IF(I141="","",($D141-I141)/$D141)</f>
        <v/>
      </c>
      <c r="BF141" s="65" t="str">
        <f>IF(J141="","",($D141-J141)/$D141)</f>
        <v/>
      </c>
      <c r="BG141" s="65" t="str">
        <f>IF(K141="","",($D141-K141)/$D141)</f>
        <v/>
      </c>
      <c r="BH141" s="65" t="str">
        <f>IF(L141="","",($D141-L141)/$D141)</f>
        <v/>
      </c>
      <c r="BI141" s="68" t="str">
        <f>IF(M141="","",($D141-M141)/$D141)</f>
        <v/>
      </c>
      <c r="BJ141" s="68" t="str">
        <f>IF(N141="","",($D141-N141)/$D141)</f>
        <v/>
      </c>
      <c r="BK141" s="68" t="str">
        <f>IF(O141="","",($D141-O141)/$D141)</f>
        <v/>
      </c>
      <c r="BL141" s="68" t="str">
        <f>IF(P141="","",($D141-P141)/$D141)</f>
        <v/>
      </c>
      <c r="BM141" s="68" t="str">
        <f>IF(Q141="","",($D141-Q141)/$D141)</f>
        <v/>
      </c>
      <c r="BN141" s="68" t="str">
        <f>IF(R141="","",($D141-R141)/$D141)</f>
        <v/>
      </c>
      <c r="BO141" s="68" t="str">
        <f>IF(S141="","",($D141-S141)/$D141)</f>
        <v/>
      </c>
      <c r="BP141" s="68" t="str">
        <f>IF(T141="","",($D141-T141)/$D141)</f>
        <v/>
      </c>
      <c r="BQ141" s="68" t="str">
        <f>IF(U141="","",($D141-U141)/$D141)</f>
        <v/>
      </c>
      <c r="BR141" s="68" t="str">
        <f>IF(V141="","",($D141-V141)/$D141)</f>
        <v/>
      </c>
      <c r="BS141" s="68" t="str">
        <f>IF(W141="","",($D141-W141)/$D141)</f>
        <v/>
      </c>
      <c r="BT141" s="68" t="str">
        <f>IF(X141="","",($D141-X141)/$D141)</f>
        <v/>
      </c>
      <c r="BU141" s="68" t="str">
        <f>IF(Y141="","",($D141-Y141)/$D141)</f>
        <v/>
      </c>
      <c r="BV141" s="68" t="str">
        <f>IF(Z141="","",($D141-Z141)/$D141)</f>
        <v/>
      </c>
      <c r="BW141" s="68" t="str">
        <f>IF(AA141="","",($D141-AA141)/$D141)</f>
        <v/>
      </c>
      <c r="BX141" s="68" t="str">
        <f>IF(AB141="","",($D141-AB141)/$D141)</f>
        <v/>
      </c>
    </row>
    <row r="142" spans="1:76" x14ac:dyDescent="0.25">
      <c r="A142" s="100"/>
      <c r="B142" s="99"/>
      <c r="C142" s="98"/>
      <c r="D142" s="51"/>
      <c r="E142" s="97"/>
      <c r="F142" s="92" t="str">
        <f>IF(C142="","",IF(D142="",MAX(I142:AB142),D142))</f>
        <v/>
      </c>
      <c r="G142" s="46" t="str">
        <f>IF(OR(E142="",F142=""),"",ROUND(E142*F142,2))</f>
        <v/>
      </c>
      <c r="H142" s="14" t="str">
        <f>IF(C142&lt;&gt;"",IF(OR(D142="",E142=""),"ERROR",""),"")</f>
        <v/>
      </c>
      <c r="I142" s="54"/>
      <c r="J142" s="54"/>
      <c r="K142" s="54"/>
      <c r="L142" s="54"/>
      <c r="M142" s="54"/>
      <c r="N142" s="54"/>
      <c r="O142" s="54"/>
      <c r="P142" s="54"/>
      <c r="Q142" s="54"/>
      <c r="R142" s="54"/>
      <c r="S142" s="54"/>
      <c r="T142" s="54"/>
      <c r="U142" s="54"/>
      <c r="V142" s="54"/>
      <c r="W142" s="54"/>
      <c r="X142" s="54"/>
      <c r="Y142" s="54"/>
      <c r="Z142" s="54"/>
      <c r="AA142" s="54"/>
      <c r="AB142" s="54"/>
      <c r="AC142" s="3"/>
      <c r="AD142" s="3"/>
      <c r="AE142" s="3"/>
      <c r="AF142" s="42" t="str">
        <f>IF(MIN(AG142:AZ142)=0,"",MIN(AG142:AZ142))</f>
        <v/>
      </c>
      <c r="AG142" s="59" t="str">
        <f>IF($C142="","",IF(I$9="","",IF(I142="","NO",IF(I142&gt;$F142,"EXCEDE",ROUND($E142*I142,2)))))</f>
        <v/>
      </c>
      <c r="AH142" s="59" t="str">
        <f>IF($C142="","",IF(J$9="","",IF(J142="","NO",IF(J142&gt;$F142,"EXCEDE",ROUND($E142*J142,2)))))</f>
        <v/>
      </c>
      <c r="AI142" s="59" t="str">
        <f>IF($C142="","",IF(K$9="","",IF(K142="","NO",IF(K142&gt;$F142,"EXCEDE",ROUND($E142*K142,2)))))</f>
        <v/>
      </c>
      <c r="AJ142" s="59" t="str">
        <f>IF($C142="","",IF(L$9="","",IF(L142="","NO",IF(L142&gt;$F142,"EXCEDE",ROUND($E142*L142,2)))))</f>
        <v/>
      </c>
      <c r="AK142" s="59" t="str">
        <f>IF($C142="","",IF(M$9="","",IF(M142="","NO",IF(M142&gt;$F142,"EXCEDE",ROUND($E142*M142,2)))))</f>
        <v/>
      </c>
      <c r="AL142" s="59" t="str">
        <f>IF($C142="","",IF(N$9="","",IF(N142="","NO",IF(N142&gt;$F142,"EXCEDE",ROUND($E142*N142,2)))))</f>
        <v/>
      </c>
      <c r="AM142" s="59" t="str">
        <f>IF($C142="","",IF(O$9="","",IF(O142="","NO",IF(O142&gt;$F142,"EXCEDE",ROUND($E142*O142,2)))))</f>
        <v/>
      </c>
      <c r="AN142" s="59" t="str">
        <f>IF($C142="","",IF(P$9="","",IF(P142="","NO",IF(P142&gt;$F142,"EXCEDE",ROUND($E142*P142,2)))))</f>
        <v/>
      </c>
      <c r="AO142" s="59" t="str">
        <f>IF($C142="","",IF(Q$9="","",IF(Q142="","NO",IF(Q142&gt;$F142,"EXCEDE",ROUND($E142*Q142,2)))))</f>
        <v/>
      </c>
      <c r="AP142" s="59" t="str">
        <f>IF($C142="","",IF(R$9="","",IF(R142="","NO",IF(R142&gt;$F142,"EXCEDE",ROUND($E142*R142,2)))))</f>
        <v/>
      </c>
      <c r="AQ142" s="59" t="str">
        <f>IF($C142="","",IF(S$9="","",IF(S142="","NO",IF(S142&gt;$F142,"EXCEDE",ROUND($E142*S142,2)))))</f>
        <v/>
      </c>
      <c r="AR142" s="59" t="str">
        <f>IF($C142="","",IF(T$9="","",IF(T142="","NO",IF(T142&gt;$F142,"EXCEDE",ROUND($E142*T142,2)))))</f>
        <v/>
      </c>
      <c r="AS142" s="59" t="str">
        <f>IF($C142="","",IF(U$9="","",IF(U142="","NO",IF(U142&gt;$F142,"EXCEDE",ROUND($E142*U142,2)))))</f>
        <v/>
      </c>
      <c r="AT142" s="59" t="str">
        <f>IF($C142="","",IF(V$9="","",IF(V142="","NO",IF(V142&gt;$F142,"EXCEDE",ROUND($E142*V142,2)))))</f>
        <v/>
      </c>
      <c r="AU142" s="59" t="str">
        <f>IF($C142="","",IF(W$9="","",IF(W142="","NO",IF(W142&gt;$F142,"EXCEDE",ROUND($E142*W142,2)))))</f>
        <v/>
      </c>
      <c r="AV142" s="59" t="str">
        <f>IF($C142="","",IF(X$9="","",IF(X142="","NO",IF(X142&gt;$F142,"EXCEDE",ROUND($E142*X142,2)))))</f>
        <v/>
      </c>
      <c r="AW142" s="59" t="str">
        <f>IF($C142="","",IF(Y$9="","",IF(Y142="","NO",IF(Y142&gt;$F142,"EXCEDE",ROUND($E142*Y142,2)))))</f>
        <v/>
      </c>
      <c r="AX142" s="59" t="str">
        <f>IF($C142="","",IF(Z$9="","",IF(Z142="","NO",IF(Z142&gt;$F142,"EXCEDE",ROUND($E142*Z142,2)))))</f>
        <v/>
      </c>
      <c r="AY142" s="59" t="str">
        <f>IF($C142="","",IF(AA$9="","",IF(AA142="","NO",IF(AA142&gt;$F142,"EXCEDE",ROUND($E142*AA142,2)))))</f>
        <v/>
      </c>
      <c r="AZ142" s="59" t="str">
        <f>IF($C142="","",IF(AB$9="","",IF(AB142="","NO",IF(AB142&gt;$F142,"EXCEDE",ROUND($E142*AB142,2)))))</f>
        <v/>
      </c>
      <c r="BE142" s="65" t="str">
        <f>IF(I142="","",($D142-I142)/$D142)</f>
        <v/>
      </c>
      <c r="BF142" s="65" t="str">
        <f>IF(J142="","",($D142-J142)/$D142)</f>
        <v/>
      </c>
      <c r="BG142" s="65" t="str">
        <f>IF(K142="","",($D142-K142)/$D142)</f>
        <v/>
      </c>
      <c r="BH142" s="65" t="str">
        <f>IF(L142="","",($D142-L142)/$D142)</f>
        <v/>
      </c>
      <c r="BI142" s="68" t="str">
        <f>IF(M142="","",($D142-M142)/$D142)</f>
        <v/>
      </c>
      <c r="BJ142" s="68" t="str">
        <f>IF(N142="","",($D142-N142)/$D142)</f>
        <v/>
      </c>
      <c r="BK142" s="68" t="str">
        <f>IF(O142="","",($D142-O142)/$D142)</f>
        <v/>
      </c>
      <c r="BL142" s="68" t="str">
        <f>IF(P142="","",($D142-P142)/$D142)</f>
        <v/>
      </c>
      <c r="BM142" s="68" t="str">
        <f>IF(Q142="","",($D142-Q142)/$D142)</f>
        <v/>
      </c>
      <c r="BN142" s="68" t="str">
        <f>IF(R142="","",($D142-R142)/$D142)</f>
        <v/>
      </c>
      <c r="BO142" s="68" t="str">
        <f>IF(S142="","",($D142-S142)/$D142)</f>
        <v/>
      </c>
      <c r="BP142" s="68" t="str">
        <f>IF(T142="","",($D142-T142)/$D142)</f>
        <v/>
      </c>
      <c r="BQ142" s="68" t="str">
        <f>IF(U142="","",($D142-U142)/$D142)</f>
        <v/>
      </c>
      <c r="BR142" s="68" t="str">
        <f>IF(V142="","",($D142-V142)/$D142)</f>
        <v/>
      </c>
      <c r="BS142" s="68" t="str">
        <f>IF(W142="","",($D142-W142)/$D142)</f>
        <v/>
      </c>
      <c r="BT142" s="68" t="str">
        <f>IF(X142="","",($D142-X142)/$D142)</f>
        <v/>
      </c>
      <c r="BU142" s="68" t="str">
        <f>IF(Y142="","",($D142-Y142)/$D142)</f>
        <v/>
      </c>
      <c r="BV142" s="68" t="str">
        <f>IF(Z142="","",($D142-Z142)/$D142)</f>
        <v/>
      </c>
      <c r="BW142" s="68" t="str">
        <f>IF(AA142="","",($D142-AA142)/$D142)</f>
        <v/>
      </c>
      <c r="BX142" s="68" t="str">
        <f>IF(AB142="","",($D142-AB142)/$D142)</f>
        <v/>
      </c>
    </row>
    <row r="143" spans="1:76" x14ac:dyDescent="0.25">
      <c r="A143" s="100"/>
      <c r="B143" s="99"/>
      <c r="C143" s="98"/>
      <c r="D143" s="51"/>
      <c r="E143" s="97"/>
      <c r="F143" s="92" t="str">
        <f>IF(C143="","",IF(D143="",MAX(I143:AB143),D143))</f>
        <v/>
      </c>
      <c r="G143" s="46" t="str">
        <f>IF(OR(E143="",F143=""),"",ROUND(E143*F143,2))</f>
        <v/>
      </c>
      <c r="H143" s="14" t="str">
        <f>IF(C143&lt;&gt;"",IF(OR(D143="",E143=""),"ERROR",""),"")</f>
        <v/>
      </c>
      <c r="I143" s="54"/>
      <c r="J143" s="54"/>
      <c r="K143" s="54"/>
      <c r="L143" s="54"/>
      <c r="M143" s="54"/>
      <c r="N143" s="54"/>
      <c r="O143" s="54"/>
      <c r="P143" s="54"/>
      <c r="Q143" s="54"/>
      <c r="R143" s="54"/>
      <c r="S143" s="54"/>
      <c r="T143" s="54"/>
      <c r="U143" s="54"/>
      <c r="V143" s="54"/>
      <c r="W143" s="54"/>
      <c r="X143" s="54"/>
      <c r="Y143" s="54"/>
      <c r="Z143" s="54"/>
      <c r="AA143" s="54"/>
      <c r="AB143" s="54"/>
      <c r="AC143" s="3"/>
      <c r="AD143" s="3"/>
      <c r="AE143" s="3"/>
      <c r="AF143" s="42" t="str">
        <f>IF(MIN(AG143:AZ143)=0,"",MIN(AG143:AZ143))</f>
        <v/>
      </c>
      <c r="AG143" s="59" t="str">
        <f>IF($C143="","",IF(I$9="","",IF(I143="","NO",IF(I143&gt;$F143,"EXCEDE",ROUND($E143*I143,2)))))</f>
        <v/>
      </c>
      <c r="AH143" s="59" t="str">
        <f>IF($C143="","",IF(J$9="","",IF(J143="","NO",IF(J143&gt;$F143,"EXCEDE",ROUND($E143*J143,2)))))</f>
        <v/>
      </c>
      <c r="AI143" s="59" t="str">
        <f>IF($C143="","",IF(K$9="","",IF(K143="","NO",IF(K143&gt;$F143,"EXCEDE",ROUND($E143*K143,2)))))</f>
        <v/>
      </c>
      <c r="AJ143" s="59" t="str">
        <f>IF($C143="","",IF(L$9="","",IF(L143="","NO",IF(L143&gt;$F143,"EXCEDE",ROUND($E143*L143,2)))))</f>
        <v/>
      </c>
      <c r="AK143" s="59" t="str">
        <f>IF($C143="","",IF(M$9="","",IF(M143="","NO",IF(M143&gt;$F143,"EXCEDE",ROUND($E143*M143,2)))))</f>
        <v/>
      </c>
      <c r="AL143" s="59" t="str">
        <f>IF($C143="","",IF(N$9="","",IF(N143="","NO",IF(N143&gt;$F143,"EXCEDE",ROUND($E143*N143,2)))))</f>
        <v/>
      </c>
      <c r="AM143" s="59" t="str">
        <f>IF($C143="","",IF(O$9="","",IF(O143="","NO",IF(O143&gt;$F143,"EXCEDE",ROUND($E143*O143,2)))))</f>
        <v/>
      </c>
      <c r="AN143" s="59" t="str">
        <f>IF($C143="","",IF(P$9="","",IF(P143="","NO",IF(P143&gt;$F143,"EXCEDE",ROUND($E143*P143,2)))))</f>
        <v/>
      </c>
      <c r="AO143" s="59" t="str">
        <f>IF($C143="","",IF(Q$9="","",IF(Q143="","NO",IF(Q143&gt;$F143,"EXCEDE",ROUND($E143*Q143,2)))))</f>
        <v/>
      </c>
      <c r="AP143" s="59" t="str">
        <f>IF($C143="","",IF(R$9="","",IF(R143="","NO",IF(R143&gt;$F143,"EXCEDE",ROUND($E143*R143,2)))))</f>
        <v/>
      </c>
      <c r="AQ143" s="59" t="str">
        <f>IF($C143="","",IF(S$9="","",IF(S143="","NO",IF(S143&gt;$F143,"EXCEDE",ROUND($E143*S143,2)))))</f>
        <v/>
      </c>
      <c r="AR143" s="59" t="str">
        <f>IF($C143="","",IF(T$9="","",IF(T143="","NO",IF(T143&gt;$F143,"EXCEDE",ROUND($E143*T143,2)))))</f>
        <v/>
      </c>
      <c r="AS143" s="59" t="str">
        <f>IF($C143="","",IF(U$9="","",IF(U143="","NO",IF(U143&gt;$F143,"EXCEDE",ROUND($E143*U143,2)))))</f>
        <v/>
      </c>
      <c r="AT143" s="59" t="str">
        <f>IF($C143="","",IF(V$9="","",IF(V143="","NO",IF(V143&gt;$F143,"EXCEDE",ROUND($E143*V143,2)))))</f>
        <v/>
      </c>
      <c r="AU143" s="59" t="str">
        <f>IF($C143="","",IF(W$9="","",IF(W143="","NO",IF(W143&gt;$F143,"EXCEDE",ROUND($E143*W143,2)))))</f>
        <v/>
      </c>
      <c r="AV143" s="59" t="str">
        <f>IF($C143="","",IF(X$9="","",IF(X143="","NO",IF(X143&gt;$F143,"EXCEDE",ROUND($E143*X143,2)))))</f>
        <v/>
      </c>
      <c r="AW143" s="59" t="str">
        <f>IF($C143="","",IF(Y$9="","",IF(Y143="","NO",IF(Y143&gt;$F143,"EXCEDE",ROUND($E143*Y143,2)))))</f>
        <v/>
      </c>
      <c r="AX143" s="59" t="str">
        <f>IF($C143="","",IF(Z$9="","",IF(Z143="","NO",IF(Z143&gt;$F143,"EXCEDE",ROUND($E143*Z143,2)))))</f>
        <v/>
      </c>
      <c r="AY143" s="59" t="str">
        <f>IF($C143="","",IF(AA$9="","",IF(AA143="","NO",IF(AA143&gt;$F143,"EXCEDE",ROUND($E143*AA143,2)))))</f>
        <v/>
      </c>
      <c r="AZ143" s="59" t="str">
        <f>IF($C143="","",IF(AB$9="","",IF(AB143="","NO",IF(AB143&gt;$F143,"EXCEDE",ROUND($E143*AB143,2)))))</f>
        <v/>
      </c>
      <c r="BE143" s="65" t="str">
        <f>IF(I143="","",($D143-I143)/$D143)</f>
        <v/>
      </c>
      <c r="BF143" s="65" t="str">
        <f>IF(J143="","",($D143-J143)/$D143)</f>
        <v/>
      </c>
      <c r="BG143" s="65" t="str">
        <f>IF(K143="","",($D143-K143)/$D143)</f>
        <v/>
      </c>
      <c r="BH143" s="65" t="str">
        <f>IF(L143="","",($D143-L143)/$D143)</f>
        <v/>
      </c>
      <c r="BI143" s="68" t="str">
        <f>IF(M143="","",($D143-M143)/$D143)</f>
        <v/>
      </c>
      <c r="BJ143" s="68" t="str">
        <f>IF(N143="","",($D143-N143)/$D143)</f>
        <v/>
      </c>
      <c r="BK143" s="68" t="str">
        <f>IF(O143="","",($D143-O143)/$D143)</f>
        <v/>
      </c>
      <c r="BL143" s="68" t="str">
        <f>IF(P143="","",($D143-P143)/$D143)</f>
        <v/>
      </c>
      <c r="BM143" s="68" t="str">
        <f>IF(Q143="","",($D143-Q143)/$D143)</f>
        <v/>
      </c>
      <c r="BN143" s="68" t="str">
        <f>IF(R143="","",($D143-R143)/$D143)</f>
        <v/>
      </c>
      <c r="BO143" s="68" t="str">
        <f>IF(S143="","",($D143-S143)/$D143)</f>
        <v/>
      </c>
      <c r="BP143" s="68" t="str">
        <f>IF(T143="","",($D143-T143)/$D143)</f>
        <v/>
      </c>
      <c r="BQ143" s="68" t="str">
        <f>IF(U143="","",($D143-U143)/$D143)</f>
        <v/>
      </c>
      <c r="BR143" s="68" t="str">
        <f>IF(V143="","",($D143-V143)/$D143)</f>
        <v/>
      </c>
      <c r="BS143" s="68" t="str">
        <f>IF(W143="","",($D143-W143)/$D143)</f>
        <v/>
      </c>
      <c r="BT143" s="68" t="str">
        <f>IF(X143="","",($D143-X143)/$D143)</f>
        <v/>
      </c>
      <c r="BU143" s="68" t="str">
        <f>IF(Y143="","",($D143-Y143)/$D143)</f>
        <v/>
      </c>
      <c r="BV143" s="68" t="str">
        <f>IF(Z143="","",($D143-Z143)/$D143)</f>
        <v/>
      </c>
      <c r="BW143" s="68" t="str">
        <f>IF(AA143="","",($D143-AA143)/$D143)</f>
        <v/>
      </c>
      <c r="BX143" s="68" t="str">
        <f>IF(AB143="","",($D143-AB143)/$D143)</f>
        <v/>
      </c>
    </row>
    <row r="144" spans="1:76" x14ac:dyDescent="0.25">
      <c r="A144" s="100"/>
      <c r="B144" s="99"/>
      <c r="C144" s="98"/>
      <c r="D144" s="51"/>
      <c r="E144" s="97"/>
      <c r="F144" s="92" t="str">
        <f>IF(C144="","",IF(D144="",MAX(I144:AB144),D144))</f>
        <v/>
      </c>
      <c r="G144" s="46" t="str">
        <f>IF(OR(E144="",F144=""),"",ROUND(E144*F144,2))</f>
        <v/>
      </c>
      <c r="H144" s="14" t="str">
        <f>IF(C144&lt;&gt;"",IF(OR(D144="",E144=""),"ERROR",""),"")</f>
        <v/>
      </c>
      <c r="I144" s="54"/>
      <c r="J144" s="54"/>
      <c r="K144" s="54"/>
      <c r="L144" s="54"/>
      <c r="M144" s="54"/>
      <c r="N144" s="54"/>
      <c r="O144" s="54"/>
      <c r="P144" s="54"/>
      <c r="Q144" s="54"/>
      <c r="R144" s="54"/>
      <c r="S144" s="54"/>
      <c r="T144" s="54"/>
      <c r="U144" s="54"/>
      <c r="V144" s="54"/>
      <c r="W144" s="54"/>
      <c r="X144" s="54"/>
      <c r="Y144" s="54"/>
      <c r="Z144" s="54"/>
      <c r="AA144" s="54"/>
      <c r="AB144" s="54"/>
      <c r="AC144" s="3"/>
      <c r="AD144" s="3"/>
      <c r="AE144" s="3"/>
      <c r="AF144" s="42" t="str">
        <f>IF(MIN(AG144:AZ144)=0,"",MIN(AG144:AZ144))</f>
        <v/>
      </c>
      <c r="AG144" s="59" t="str">
        <f>IF($C144="","",IF(I$9="","",IF(I144="","NO",IF(I144&gt;$F144,"EXCEDE",ROUND($E144*I144,2)))))</f>
        <v/>
      </c>
      <c r="AH144" s="59" t="str">
        <f>IF($C144="","",IF(J$9="","",IF(J144="","NO",IF(J144&gt;$F144,"EXCEDE",ROUND($E144*J144,2)))))</f>
        <v/>
      </c>
      <c r="AI144" s="59" t="str">
        <f>IF($C144="","",IF(K$9="","",IF(K144="","NO",IF(K144&gt;$F144,"EXCEDE",ROUND($E144*K144,2)))))</f>
        <v/>
      </c>
      <c r="AJ144" s="59" t="str">
        <f>IF($C144="","",IF(L$9="","",IF(L144="","NO",IF(L144&gt;$F144,"EXCEDE",ROUND($E144*L144,2)))))</f>
        <v/>
      </c>
      <c r="AK144" s="59" t="str">
        <f>IF($C144="","",IF(M$9="","",IF(M144="","NO",IF(M144&gt;$F144,"EXCEDE",ROUND($E144*M144,2)))))</f>
        <v/>
      </c>
      <c r="AL144" s="59" t="str">
        <f>IF($C144="","",IF(N$9="","",IF(N144="","NO",IF(N144&gt;$F144,"EXCEDE",ROUND($E144*N144,2)))))</f>
        <v/>
      </c>
      <c r="AM144" s="59" t="str">
        <f>IF($C144="","",IF(O$9="","",IF(O144="","NO",IF(O144&gt;$F144,"EXCEDE",ROUND($E144*O144,2)))))</f>
        <v/>
      </c>
      <c r="AN144" s="59" t="str">
        <f>IF($C144="","",IF(P$9="","",IF(P144="","NO",IF(P144&gt;$F144,"EXCEDE",ROUND($E144*P144,2)))))</f>
        <v/>
      </c>
      <c r="AO144" s="59" t="str">
        <f>IF($C144="","",IF(Q$9="","",IF(Q144="","NO",IF(Q144&gt;$F144,"EXCEDE",ROUND($E144*Q144,2)))))</f>
        <v/>
      </c>
      <c r="AP144" s="59" t="str">
        <f>IF($C144="","",IF(R$9="","",IF(R144="","NO",IF(R144&gt;$F144,"EXCEDE",ROUND($E144*R144,2)))))</f>
        <v/>
      </c>
      <c r="AQ144" s="59" t="str">
        <f>IF($C144="","",IF(S$9="","",IF(S144="","NO",IF(S144&gt;$F144,"EXCEDE",ROUND($E144*S144,2)))))</f>
        <v/>
      </c>
      <c r="AR144" s="59" t="str">
        <f>IF($C144="","",IF(T$9="","",IF(T144="","NO",IF(T144&gt;$F144,"EXCEDE",ROUND($E144*T144,2)))))</f>
        <v/>
      </c>
      <c r="AS144" s="59" t="str">
        <f>IF($C144="","",IF(U$9="","",IF(U144="","NO",IF(U144&gt;$F144,"EXCEDE",ROUND($E144*U144,2)))))</f>
        <v/>
      </c>
      <c r="AT144" s="59" t="str">
        <f>IF($C144="","",IF(V$9="","",IF(V144="","NO",IF(V144&gt;$F144,"EXCEDE",ROUND($E144*V144,2)))))</f>
        <v/>
      </c>
      <c r="AU144" s="59" t="str">
        <f>IF($C144="","",IF(W$9="","",IF(W144="","NO",IF(W144&gt;$F144,"EXCEDE",ROUND($E144*W144,2)))))</f>
        <v/>
      </c>
      <c r="AV144" s="59" t="str">
        <f>IF($C144="","",IF(X$9="","",IF(X144="","NO",IF(X144&gt;$F144,"EXCEDE",ROUND($E144*X144,2)))))</f>
        <v/>
      </c>
      <c r="AW144" s="59" t="str">
        <f>IF($C144="","",IF(Y$9="","",IF(Y144="","NO",IF(Y144&gt;$F144,"EXCEDE",ROUND($E144*Y144,2)))))</f>
        <v/>
      </c>
      <c r="AX144" s="59" t="str">
        <f>IF($C144="","",IF(Z$9="","",IF(Z144="","NO",IF(Z144&gt;$F144,"EXCEDE",ROUND($E144*Z144,2)))))</f>
        <v/>
      </c>
      <c r="AY144" s="59" t="str">
        <f>IF($C144="","",IF(AA$9="","",IF(AA144="","NO",IF(AA144&gt;$F144,"EXCEDE",ROUND($E144*AA144,2)))))</f>
        <v/>
      </c>
      <c r="AZ144" s="59" t="str">
        <f>IF($C144="","",IF(AB$9="","",IF(AB144="","NO",IF(AB144&gt;$F144,"EXCEDE",ROUND($E144*AB144,2)))))</f>
        <v/>
      </c>
      <c r="BE144" s="65" t="str">
        <f>IF(I144="","",($D144-I144)/$D144)</f>
        <v/>
      </c>
      <c r="BF144" s="65" t="str">
        <f>IF(J144="","",($D144-J144)/$D144)</f>
        <v/>
      </c>
      <c r="BG144" s="65" t="str">
        <f>IF(K144="","",($D144-K144)/$D144)</f>
        <v/>
      </c>
      <c r="BH144" s="65" t="str">
        <f>IF(L144="","",($D144-L144)/$D144)</f>
        <v/>
      </c>
      <c r="BI144" s="68" t="str">
        <f>IF(M144="","",($D144-M144)/$D144)</f>
        <v/>
      </c>
      <c r="BJ144" s="68" t="str">
        <f>IF(N144="","",($D144-N144)/$D144)</f>
        <v/>
      </c>
      <c r="BK144" s="68" t="str">
        <f>IF(O144="","",($D144-O144)/$D144)</f>
        <v/>
      </c>
      <c r="BL144" s="68" t="str">
        <f>IF(P144="","",($D144-P144)/$D144)</f>
        <v/>
      </c>
      <c r="BM144" s="68" t="str">
        <f>IF(Q144="","",($D144-Q144)/$D144)</f>
        <v/>
      </c>
      <c r="BN144" s="68" t="str">
        <f>IF(R144="","",($D144-R144)/$D144)</f>
        <v/>
      </c>
      <c r="BO144" s="68" t="str">
        <f>IF(S144="","",($D144-S144)/$D144)</f>
        <v/>
      </c>
      <c r="BP144" s="68" t="str">
        <f>IF(T144="","",($D144-T144)/$D144)</f>
        <v/>
      </c>
      <c r="BQ144" s="68" t="str">
        <f>IF(U144="","",($D144-U144)/$D144)</f>
        <v/>
      </c>
      <c r="BR144" s="68" t="str">
        <f>IF(V144="","",($D144-V144)/$D144)</f>
        <v/>
      </c>
      <c r="BS144" s="68" t="str">
        <f>IF(W144="","",($D144-W144)/$D144)</f>
        <v/>
      </c>
      <c r="BT144" s="68" t="str">
        <f>IF(X144="","",($D144-X144)/$D144)</f>
        <v/>
      </c>
      <c r="BU144" s="68" t="str">
        <f>IF(Y144="","",($D144-Y144)/$D144)</f>
        <v/>
      </c>
      <c r="BV144" s="68" t="str">
        <f>IF(Z144="","",($D144-Z144)/$D144)</f>
        <v/>
      </c>
      <c r="BW144" s="68" t="str">
        <f>IF(AA144="","",($D144-AA144)/$D144)</f>
        <v/>
      </c>
      <c r="BX144" s="68" t="str">
        <f>IF(AB144="","",($D144-AB144)/$D144)</f>
        <v/>
      </c>
    </row>
    <row r="145" spans="1:76" x14ac:dyDescent="0.25">
      <c r="A145" s="100"/>
      <c r="B145" s="99"/>
      <c r="C145" s="98"/>
      <c r="D145" s="51"/>
      <c r="E145" s="97"/>
      <c r="F145" s="92" t="str">
        <f>IF(C145="","",IF(D145="",MAX(I145:AB145),D145))</f>
        <v/>
      </c>
      <c r="G145" s="46" t="str">
        <f>IF(OR(E145="",F145=""),"",ROUND(E145*F145,2))</f>
        <v/>
      </c>
      <c r="H145" s="14" t="str">
        <f>IF(C145&lt;&gt;"",IF(OR(D145="",E145=""),"ERROR",""),"")</f>
        <v/>
      </c>
      <c r="I145" s="54"/>
      <c r="J145" s="54"/>
      <c r="K145" s="54"/>
      <c r="L145" s="54"/>
      <c r="M145" s="54"/>
      <c r="N145" s="54"/>
      <c r="O145" s="54"/>
      <c r="P145" s="54"/>
      <c r="Q145" s="54"/>
      <c r="R145" s="54"/>
      <c r="S145" s="54"/>
      <c r="T145" s="54"/>
      <c r="U145" s="54"/>
      <c r="V145" s="54"/>
      <c r="W145" s="54"/>
      <c r="X145" s="54"/>
      <c r="Y145" s="54"/>
      <c r="Z145" s="54"/>
      <c r="AA145" s="54"/>
      <c r="AB145" s="54"/>
      <c r="AC145" s="3"/>
      <c r="AD145" s="3"/>
      <c r="AE145" s="3"/>
      <c r="AF145" s="42" t="str">
        <f>IF(MIN(AG145:AZ145)=0,"",MIN(AG145:AZ145))</f>
        <v/>
      </c>
      <c r="AG145" s="59" t="str">
        <f>IF($C145="","",IF(I$9="","",IF(I145="","NO",IF(I145&gt;$F145,"EXCEDE",ROUND($E145*I145,2)))))</f>
        <v/>
      </c>
      <c r="AH145" s="59" t="str">
        <f>IF($C145="","",IF(J$9="","",IF(J145="","NO",IF(J145&gt;$F145,"EXCEDE",ROUND($E145*J145,2)))))</f>
        <v/>
      </c>
      <c r="AI145" s="59" t="str">
        <f>IF($C145="","",IF(K$9="","",IF(K145="","NO",IF(K145&gt;$F145,"EXCEDE",ROUND($E145*K145,2)))))</f>
        <v/>
      </c>
      <c r="AJ145" s="59" t="str">
        <f>IF($C145="","",IF(L$9="","",IF(L145="","NO",IF(L145&gt;$F145,"EXCEDE",ROUND($E145*L145,2)))))</f>
        <v/>
      </c>
      <c r="AK145" s="59" t="str">
        <f>IF($C145="","",IF(M$9="","",IF(M145="","NO",IF(M145&gt;$F145,"EXCEDE",ROUND($E145*M145,2)))))</f>
        <v/>
      </c>
      <c r="AL145" s="59" t="str">
        <f>IF($C145="","",IF(N$9="","",IF(N145="","NO",IF(N145&gt;$F145,"EXCEDE",ROUND($E145*N145,2)))))</f>
        <v/>
      </c>
      <c r="AM145" s="59" t="str">
        <f>IF($C145="","",IF(O$9="","",IF(O145="","NO",IF(O145&gt;$F145,"EXCEDE",ROUND($E145*O145,2)))))</f>
        <v/>
      </c>
      <c r="AN145" s="59" t="str">
        <f>IF($C145="","",IF(P$9="","",IF(P145="","NO",IF(P145&gt;$F145,"EXCEDE",ROUND($E145*P145,2)))))</f>
        <v/>
      </c>
      <c r="AO145" s="59" t="str">
        <f>IF($C145="","",IF(Q$9="","",IF(Q145="","NO",IF(Q145&gt;$F145,"EXCEDE",ROUND($E145*Q145,2)))))</f>
        <v/>
      </c>
      <c r="AP145" s="59" t="str">
        <f>IF($C145="","",IF(R$9="","",IF(R145="","NO",IF(R145&gt;$F145,"EXCEDE",ROUND($E145*R145,2)))))</f>
        <v/>
      </c>
      <c r="AQ145" s="59" t="str">
        <f>IF($C145="","",IF(S$9="","",IF(S145="","NO",IF(S145&gt;$F145,"EXCEDE",ROUND($E145*S145,2)))))</f>
        <v/>
      </c>
      <c r="AR145" s="59" t="str">
        <f>IF($C145="","",IF(T$9="","",IF(T145="","NO",IF(T145&gt;$F145,"EXCEDE",ROUND($E145*T145,2)))))</f>
        <v/>
      </c>
      <c r="AS145" s="59" t="str">
        <f>IF($C145="","",IF(U$9="","",IF(U145="","NO",IF(U145&gt;$F145,"EXCEDE",ROUND($E145*U145,2)))))</f>
        <v/>
      </c>
      <c r="AT145" s="59" t="str">
        <f>IF($C145="","",IF(V$9="","",IF(V145="","NO",IF(V145&gt;$F145,"EXCEDE",ROUND($E145*V145,2)))))</f>
        <v/>
      </c>
      <c r="AU145" s="59" t="str">
        <f>IF($C145="","",IF(W$9="","",IF(W145="","NO",IF(W145&gt;$F145,"EXCEDE",ROUND($E145*W145,2)))))</f>
        <v/>
      </c>
      <c r="AV145" s="59" t="str">
        <f>IF($C145="","",IF(X$9="","",IF(X145="","NO",IF(X145&gt;$F145,"EXCEDE",ROUND($E145*X145,2)))))</f>
        <v/>
      </c>
      <c r="AW145" s="59" t="str">
        <f>IF($C145="","",IF(Y$9="","",IF(Y145="","NO",IF(Y145&gt;$F145,"EXCEDE",ROUND($E145*Y145,2)))))</f>
        <v/>
      </c>
      <c r="AX145" s="59" t="str">
        <f>IF($C145="","",IF(Z$9="","",IF(Z145="","NO",IF(Z145&gt;$F145,"EXCEDE",ROUND($E145*Z145,2)))))</f>
        <v/>
      </c>
      <c r="AY145" s="59" t="str">
        <f>IF($C145="","",IF(AA$9="","",IF(AA145="","NO",IF(AA145&gt;$F145,"EXCEDE",ROUND($E145*AA145,2)))))</f>
        <v/>
      </c>
      <c r="AZ145" s="59" t="str">
        <f>IF($C145="","",IF(AB$9="","",IF(AB145="","NO",IF(AB145&gt;$F145,"EXCEDE",ROUND($E145*AB145,2)))))</f>
        <v/>
      </c>
      <c r="BE145" s="65" t="str">
        <f>IF(I145="","",($D145-I145)/$D145)</f>
        <v/>
      </c>
      <c r="BF145" s="65" t="str">
        <f>IF(J145="","",($D145-J145)/$D145)</f>
        <v/>
      </c>
      <c r="BG145" s="65" t="str">
        <f>IF(K145="","",($D145-K145)/$D145)</f>
        <v/>
      </c>
      <c r="BH145" s="65" t="str">
        <f>IF(L145="","",($D145-L145)/$D145)</f>
        <v/>
      </c>
      <c r="BI145" s="68" t="str">
        <f>IF(M145="","",($D145-M145)/$D145)</f>
        <v/>
      </c>
      <c r="BJ145" s="68" t="str">
        <f>IF(N145="","",($D145-N145)/$D145)</f>
        <v/>
      </c>
      <c r="BK145" s="68" t="str">
        <f>IF(O145="","",($D145-O145)/$D145)</f>
        <v/>
      </c>
      <c r="BL145" s="68" t="str">
        <f>IF(P145="","",($D145-P145)/$D145)</f>
        <v/>
      </c>
      <c r="BM145" s="68" t="str">
        <f>IF(Q145="","",($D145-Q145)/$D145)</f>
        <v/>
      </c>
      <c r="BN145" s="68" t="str">
        <f>IF(R145="","",($D145-R145)/$D145)</f>
        <v/>
      </c>
      <c r="BO145" s="68" t="str">
        <f>IF(S145="","",($D145-S145)/$D145)</f>
        <v/>
      </c>
      <c r="BP145" s="68" t="str">
        <f>IF(T145="","",($D145-T145)/$D145)</f>
        <v/>
      </c>
      <c r="BQ145" s="68" t="str">
        <f>IF(U145="","",($D145-U145)/$D145)</f>
        <v/>
      </c>
      <c r="BR145" s="68" t="str">
        <f>IF(V145="","",($D145-V145)/$D145)</f>
        <v/>
      </c>
      <c r="BS145" s="68" t="str">
        <f>IF(W145="","",($D145-W145)/$D145)</f>
        <v/>
      </c>
      <c r="BT145" s="68" t="str">
        <f>IF(X145="","",($D145-X145)/$D145)</f>
        <v/>
      </c>
      <c r="BU145" s="68" t="str">
        <f>IF(Y145="","",($D145-Y145)/$D145)</f>
        <v/>
      </c>
      <c r="BV145" s="68" t="str">
        <f>IF(Z145="","",($D145-Z145)/$D145)</f>
        <v/>
      </c>
      <c r="BW145" s="68" t="str">
        <f>IF(AA145="","",($D145-AA145)/$D145)</f>
        <v/>
      </c>
      <c r="BX145" s="68" t="str">
        <f>IF(AB145="","",($D145-AB145)/$D145)</f>
        <v/>
      </c>
    </row>
    <row r="146" spans="1:76" x14ac:dyDescent="0.25">
      <c r="A146" s="100"/>
      <c r="B146" s="99"/>
      <c r="C146" s="98"/>
      <c r="D146" s="51"/>
      <c r="E146" s="97"/>
      <c r="F146" s="92" t="str">
        <f>IF(C146="","",IF(D146="",MAX(I146:AB146),D146))</f>
        <v/>
      </c>
      <c r="G146" s="46" t="str">
        <f>IF(OR(E146="",F146=""),"",ROUND(E146*F146,2))</f>
        <v/>
      </c>
      <c r="H146" s="14" t="str">
        <f>IF(C146&lt;&gt;"",IF(OR(D146="",E146=""),"ERROR",""),"")</f>
        <v/>
      </c>
      <c r="I146" s="54"/>
      <c r="J146" s="54"/>
      <c r="K146" s="54"/>
      <c r="L146" s="54"/>
      <c r="M146" s="54"/>
      <c r="N146" s="54"/>
      <c r="O146" s="54"/>
      <c r="P146" s="54"/>
      <c r="Q146" s="54"/>
      <c r="R146" s="54"/>
      <c r="S146" s="54"/>
      <c r="T146" s="54"/>
      <c r="U146" s="54"/>
      <c r="V146" s="54"/>
      <c r="W146" s="54"/>
      <c r="X146" s="54"/>
      <c r="Y146" s="54"/>
      <c r="Z146" s="54"/>
      <c r="AA146" s="54"/>
      <c r="AB146" s="54"/>
      <c r="AC146" s="3"/>
      <c r="AD146" s="3"/>
      <c r="AE146" s="3"/>
      <c r="AF146" s="42" t="str">
        <f>IF(MIN(AG146:AZ146)=0,"",MIN(AG146:AZ146))</f>
        <v/>
      </c>
      <c r="AG146" s="59" t="str">
        <f>IF($C146="","",IF(I$9="","",IF(I146="","NO",IF(I146&gt;$F146,"EXCEDE",ROUND($E146*I146,2)))))</f>
        <v/>
      </c>
      <c r="AH146" s="59" t="str">
        <f>IF($C146="","",IF(J$9="","",IF(J146="","NO",IF(J146&gt;$F146,"EXCEDE",ROUND($E146*J146,2)))))</f>
        <v/>
      </c>
      <c r="AI146" s="59" t="str">
        <f>IF($C146="","",IF(K$9="","",IF(K146="","NO",IF(K146&gt;$F146,"EXCEDE",ROUND($E146*K146,2)))))</f>
        <v/>
      </c>
      <c r="AJ146" s="59" t="str">
        <f>IF($C146="","",IF(L$9="","",IF(L146="","NO",IF(L146&gt;$F146,"EXCEDE",ROUND($E146*L146,2)))))</f>
        <v/>
      </c>
      <c r="AK146" s="59" t="str">
        <f>IF($C146="","",IF(M$9="","",IF(M146="","NO",IF(M146&gt;$F146,"EXCEDE",ROUND($E146*M146,2)))))</f>
        <v/>
      </c>
      <c r="AL146" s="59" t="str">
        <f>IF($C146="","",IF(N$9="","",IF(N146="","NO",IF(N146&gt;$F146,"EXCEDE",ROUND($E146*N146,2)))))</f>
        <v/>
      </c>
      <c r="AM146" s="59" t="str">
        <f>IF($C146="","",IF(O$9="","",IF(O146="","NO",IF(O146&gt;$F146,"EXCEDE",ROUND($E146*O146,2)))))</f>
        <v/>
      </c>
      <c r="AN146" s="59" t="str">
        <f>IF($C146="","",IF(P$9="","",IF(P146="","NO",IF(P146&gt;$F146,"EXCEDE",ROUND($E146*P146,2)))))</f>
        <v/>
      </c>
      <c r="AO146" s="59" t="str">
        <f>IF($C146="","",IF(Q$9="","",IF(Q146="","NO",IF(Q146&gt;$F146,"EXCEDE",ROUND($E146*Q146,2)))))</f>
        <v/>
      </c>
      <c r="AP146" s="59" t="str">
        <f>IF($C146="","",IF(R$9="","",IF(R146="","NO",IF(R146&gt;$F146,"EXCEDE",ROUND($E146*R146,2)))))</f>
        <v/>
      </c>
      <c r="AQ146" s="59" t="str">
        <f>IF($C146="","",IF(S$9="","",IF(S146="","NO",IF(S146&gt;$F146,"EXCEDE",ROUND($E146*S146,2)))))</f>
        <v/>
      </c>
      <c r="AR146" s="59" t="str">
        <f>IF($C146="","",IF(T$9="","",IF(T146="","NO",IF(T146&gt;$F146,"EXCEDE",ROUND($E146*T146,2)))))</f>
        <v/>
      </c>
      <c r="AS146" s="59" t="str">
        <f>IF($C146="","",IF(U$9="","",IF(U146="","NO",IF(U146&gt;$F146,"EXCEDE",ROUND($E146*U146,2)))))</f>
        <v/>
      </c>
      <c r="AT146" s="59" t="str">
        <f>IF($C146="","",IF(V$9="","",IF(V146="","NO",IF(V146&gt;$F146,"EXCEDE",ROUND($E146*V146,2)))))</f>
        <v/>
      </c>
      <c r="AU146" s="59" t="str">
        <f>IF($C146="","",IF(W$9="","",IF(W146="","NO",IF(W146&gt;$F146,"EXCEDE",ROUND($E146*W146,2)))))</f>
        <v/>
      </c>
      <c r="AV146" s="59" t="str">
        <f>IF($C146="","",IF(X$9="","",IF(X146="","NO",IF(X146&gt;$F146,"EXCEDE",ROUND($E146*X146,2)))))</f>
        <v/>
      </c>
      <c r="AW146" s="59" t="str">
        <f>IF($C146="","",IF(Y$9="","",IF(Y146="","NO",IF(Y146&gt;$F146,"EXCEDE",ROUND($E146*Y146,2)))))</f>
        <v/>
      </c>
      <c r="AX146" s="59" t="str">
        <f>IF($C146="","",IF(Z$9="","",IF(Z146="","NO",IF(Z146&gt;$F146,"EXCEDE",ROUND($E146*Z146,2)))))</f>
        <v/>
      </c>
      <c r="AY146" s="59" t="str">
        <f>IF($C146="","",IF(AA$9="","",IF(AA146="","NO",IF(AA146&gt;$F146,"EXCEDE",ROUND($E146*AA146,2)))))</f>
        <v/>
      </c>
      <c r="AZ146" s="59" t="str">
        <f>IF($C146="","",IF(AB$9="","",IF(AB146="","NO",IF(AB146&gt;$F146,"EXCEDE",ROUND($E146*AB146,2)))))</f>
        <v/>
      </c>
      <c r="BE146" s="65" t="str">
        <f>IF(I146="","",($D146-I146)/$D146)</f>
        <v/>
      </c>
      <c r="BF146" s="65" t="str">
        <f>IF(J146="","",($D146-J146)/$D146)</f>
        <v/>
      </c>
      <c r="BG146" s="65" t="str">
        <f>IF(K146="","",($D146-K146)/$D146)</f>
        <v/>
      </c>
      <c r="BH146" s="65" t="str">
        <f>IF(L146="","",($D146-L146)/$D146)</f>
        <v/>
      </c>
      <c r="BI146" s="68" t="str">
        <f>IF(M146="","",($D146-M146)/$D146)</f>
        <v/>
      </c>
      <c r="BJ146" s="68" t="str">
        <f>IF(N146="","",($D146-N146)/$D146)</f>
        <v/>
      </c>
      <c r="BK146" s="68" t="str">
        <f>IF(O146="","",($D146-O146)/$D146)</f>
        <v/>
      </c>
      <c r="BL146" s="68" t="str">
        <f>IF(P146="","",($D146-P146)/$D146)</f>
        <v/>
      </c>
      <c r="BM146" s="68" t="str">
        <f>IF(Q146="","",($D146-Q146)/$D146)</f>
        <v/>
      </c>
      <c r="BN146" s="68" t="str">
        <f>IF(R146="","",($D146-R146)/$D146)</f>
        <v/>
      </c>
      <c r="BO146" s="68" t="str">
        <f>IF(S146="","",($D146-S146)/$D146)</f>
        <v/>
      </c>
      <c r="BP146" s="68" t="str">
        <f>IF(T146="","",($D146-T146)/$D146)</f>
        <v/>
      </c>
      <c r="BQ146" s="68" t="str">
        <f>IF(U146="","",($D146-U146)/$D146)</f>
        <v/>
      </c>
      <c r="BR146" s="68" t="str">
        <f>IF(V146="","",($D146-V146)/$D146)</f>
        <v/>
      </c>
      <c r="BS146" s="68" t="str">
        <f>IF(W146="","",($D146-W146)/$D146)</f>
        <v/>
      </c>
      <c r="BT146" s="68" t="str">
        <f>IF(X146="","",($D146-X146)/$D146)</f>
        <v/>
      </c>
      <c r="BU146" s="68" t="str">
        <f>IF(Y146="","",($D146-Y146)/$D146)</f>
        <v/>
      </c>
      <c r="BV146" s="68" t="str">
        <f>IF(Z146="","",($D146-Z146)/$D146)</f>
        <v/>
      </c>
      <c r="BW146" s="68" t="str">
        <f>IF(AA146="","",($D146-AA146)/$D146)</f>
        <v/>
      </c>
      <c r="BX146" s="68" t="str">
        <f>IF(AB146="","",($D146-AB146)/$D146)</f>
        <v/>
      </c>
    </row>
    <row r="147" spans="1:76" x14ac:dyDescent="0.25">
      <c r="A147" s="100"/>
      <c r="B147" s="99"/>
      <c r="C147" s="98"/>
      <c r="D147" s="51"/>
      <c r="E147" s="97"/>
      <c r="F147" s="92" t="str">
        <f>IF(C147="","",IF(D147="",MAX(I147:AB147),D147))</f>
        <v/>
      </c>
      <c r="G147" s="46" t="str">
        <f>IF(OR(E147="",F147=""),"",ROUND(E147*F147,2))</f>
        <v/>
      </c>
      <c r="H147" s="14" t="str">
        <f>IF(C147&lt;&gt;"",IF(OR(D147="",E147=""),"ERROR",""),"")</f>
        <v/>
      </c>
      <c r="I147" s="54"/>
      <c r="J147" s="54"/>
      <c r="K147" s="54"/>
      <c r="L147" s="54"/>
      <c r="M147" s="54"/>
      <c r="N147" s="54"/>
      <c r="O147" s="54"/>
      <c r="P147" s="54"/>
      <c r="Q147" s="54"/>
      <c r="R147" s="54"/>
      <c r="S147" s="54"/>
      <c r="T147" s="54"/>
      <c r="U147" s="54"/>
      <c r="V147" s="54"/>
      <c r="W147" s="54"/>
      <c r="X147" s="54"/>
      <c r="Y147" s="54"/>
      <c r="Z147" s="54"/>
      <c r="AA147" s="54"/>
      <c r="AB147" s="54"/>
      <c r="AC147" s="3"/>
      <c r="AD147" s="3"/>
      <c r="AE147" s="3"/>
      <c r="AF147" s="42" t="str">
        <f>IF(MIN(AG147:AZ147)=0,"",MIN(AG147:AZ147))</f>
        <v/>
      </c>
      <c r="AG147" s="59" t="str">
        <f>IF($C147="","",IF(I$9="","",IF(I147="","NO",IF(I147&gt;$F147,"EXCEDE",ROUND($E147*I147,2)))))</f>
        <v/>
      </c>
      <c r="AH147" s="59" t="str">
        <f>IF($C147="","",IF(J$9="","",IF(J147="","NO",IF(J147&gt;$F147,"EXCEDE",ROUND($E147*J147,2)))))</f>
        <v/>
      </c>
      <c r="AI147" s="59" t="str">
        <f>IF($C147="","",IF(K$9="","",IF(K147="","NO",IF(K147&gt;$F147,"EXCEDE",ROUND($E147*K147,2)))))</f>
        <v/>
      </c>
      <c r="AJ147" s="59" t="str">
        <f>IF($C147="","",IF(L$9="","",IF(L147="","NO",IF(L147&gt;$F147,"EXCEDE",ROUND($E147*L147,2)))))</f>
        <v/>
      </c>
      <c r="AK147" s="59" t="str">
        <f>IF($C147="","",IF(M$9="","",IF(M147="","NO",IF(M147&gt;$F147,"EXCEDE",ROUND($E147*M147,2)))))</f>
        <v/>
      </c>
      <c r="AL147" s="59" t="str">
        <f>IF($C147="","",IF(N$9="","",IF(N147="","NO",IF(N147&gt;$F147,"EXCEDE",ROUND($E147*N147,2)))))</f>
        <v/>
      </c>
      <c r="AM147" s="59" t="str">
        <f>IF($C147="","",IF(O$9="","",IF(O147="","NO",IF(O147&gt;$F147,"EXCEDE",ROUND($E147*O147,2)))))</f>
        <v/>
      </c>
      <c r="AN147" s="59" t="str">
        <f>IF($C147="","",IF(P$9="","",IF(P147="","NO",IF(P147&gt;$F147,"EXCEDE",ROUND($E147*P147,2)))))</f>
        <v/>
      </c>
      <c r="AO147" s="59" t="str">
        <f>IF($C147="","",IF(Q$9="","",IF(Q147="","NO",IF(Q147&gt;$F147,"EXCEDE",ROUND($E147*Q147,2)))))</f>
        <v/>
      </c>
      <c r="AP147" s="59" t="str">
        <f>IF($C147="","",IF(R$9="","",IF(R147="","NO",IF(R147&gt;$F147,"EXCEDE",ROUND($E147*R147,2)))))</f>
        <v/>
      </c>
      <c r="AQ147" s="59" t="str">
        <f>IF($C147="","",IF(S$9="","",IF(S147="","NO",IF(S147&gt;$F147,"EXCEDE",ROUND($E147*S147,2)))))</f>
        <v/>
      </c>
      <c r="AR147" s="59" t="str">
        <f>IF($C147="","",IF(T$9="","",IF(T147="","NO",IF(T147&gt;$F147,"EXCEDE",ROUND($E147*T147,2)))))</f>
        <v/>
      </c>
      <c r="AS147" s="59" t="str">
        <f>IF($C147="","",IF(U$9="","",IF(U147="","NO",IF(U147&gt;$F147,"EXCEDE",ROUND($E147*U147,2)))))</f>
        <v/>
      </c>
      <c r="AT147" s="59" t="str">
        <f>IF($C147="","",IF(V$9="","",IF(V147="","NO",IF(V147&gt;$F147,"EXCEDE",ROUND($E147*V147,2)))))</f>
        <v/>
      </c>
      <c r="AU147" s="59" t="str">
        <f>IF($C147="","",IF(W$9="","",IF(W147="","NO",IF(W147&gt;$F147,"EXCEDE",ROUND($E147*W147,2)))))</f>
        <v/>
      </c>
      <c r="AV147" s="59" t="str">
        <f>IF($C147="","",IF(X$9="","",IF(X147="","NO",IF(X147&gt;$F147,"EXCEDE",ROUND($E147*X147,2)))))</f>
        <v/>
      </c>
      <c r="AW147" s="59" t="str">
        <f>IF($C147="","",IF(Y$9="","",IF(Y147="","NO",IF(Y147&gt;$F147,"EXCEDE",ROUND($E147*Y147,2)))))</f>
        <v/>
      </c>
      <c r="AX147" s="59" t="str">
        <f>IF($C147="","",IF(Z$9="","",IF(Z147="","NO",IF(Z147&gt;$F147,"EXCEDE",ROUND($E147*Z147,2)))))</f>
        <v/>
      </c>
      <c r="AY147" s="59" t="str">
        <f>IF($C147="","",IF(AA$9="","",IF(AA147="","NO",IF(AA147&gt;$F147,"EXCEDE",ROUND($E147*AA147,2)))))</f>
        <v/>
      </c>
      <c r="AZ147" s="59" t="str">
        <f>IF($C147="","",IF(AB$9="","",IF(AB147="","NO",IF(AB147&gt;$F147,"EXCEDE",ROUND($E147*AB147,2)))))</f>
        <v/>
      </c>
      <c r="BE147" s="65" t="str">
        <f>IF(I147="","",($D147-I147)/$D147)</f>
        <v/>
      </c>
      <c r="BF147" s="65" t="str">
        <f>IF(J147="","",($D147-J147)/$D147)</f>
        <v/>
      </c>
      <c r="BG147" s="65" t="str">
        <f>IF(K147="","",($D147-K147)/$D147)</f>
        <v/>
      </c>
      <c r="BH147" s="65" t="str">
        <f>IF(L147="","",($D147-L147)/$D147)</f>
        <v/>
      </c>
      <c r="BI147" s="68" t="str">
        <f>IF(M147="","",($D147-M147)/$D147)</f>
        <v/>
      </c>
      <c r="BJ147" s="68" t="str">
        <f>IF(N147="","",($D147-N147)/$D147)</f>
        <v/>
      </c>
      <c r="BK147" s="68" t="str">
        <f>IF(O147="","",($D147-O147)/$D147)</f>
        <v/>
      </c>
      <c r="BL147" s="68" t="str">
        <f>IF(P147="","",($D147-P147)/$D147)</f>
        <v/>
      </c>
      <c r="BM147" s="68" t="str">
        <f>IF(Q147="","",($D147-Q147)/$D147)</f>
        <v/>
      </c>
      <c r="BN147" s="68" t="str">
        <f>IF(R147="","",($D147-R147)/$D147)</f>
        <v/>
      </c>
      <c r="BO147" s="68" t="str">
        <f>IF(S147="","",($D147-S147)/$D147)</f>
        <v/>
      </c>
      <c r="BP147" s="68" t="str">
        <f>IF(T147="","",($D147-T147)/$D147)</f>
        <v/>
      </c>
      <c r="BQ147" s="68" t="str">
        <f>IF(U147="","",($D147-U147)/$D147)</f>
        <v/>
      </c>
      <c r="BR147" s="68" t="str">
        <f>IF(V147="","",($D147-V147)/$D147)</f>
        <v/>
      </c>
      <c r="BS147" s="68" t="str">
        <f>IF(W147="","",($D147-W147)/$D147)</f>
        <v/>
      </c>
      <c r="BT147" s="68" t="str">
        <f>IF(X147="","",($D147-X147)/$D147)</f>
        <v/>
      </c>
      <c r="BU147" s="68" t="str">
        <f>IF(Y147="","",($D147-Y147)/$D147)</f>
        <v/>
      </c>
      <c r="BV147" s="68" t="str">
        <f>IF(Z147="","",($D147-Z147)/$D147)</f>
        <v/>
      </c>
      <c r="BW147" s="68" t="str">
        <f>IF(AA147="","",($D147-AA147)/$D147)</f>
        <v/>
      </c>
      <c r="BX147" s="68" t="str">
        <f>IF(AB147="","",($D147-AB147)/$D147)</f>
        <v/>
      </c>
    </row>
    <row r="148" spans="1:76" x14ac:dyDescent="0.25">
      <c r="A148" s="100"/>
      <c r="B148" s="99"/>
      <c r="C148" s="98"/>
      <c r="D148" s="51"/>
      <c r="E148" s="97"/>
      <c r="F148" s="92" t="str">
        <f>IF(C148="","",IF(D148="",MAX(I148:AB148),D148))</f>
        <v/>
      </c>
      <c r="G148" s="46" t="str">
        <f>IF(OR(E148="",F148=""),"",ROUND(E148*F148,2))</f>
        <v/>
      </c>
      <c r="H148" s="14" t="str">
        <f>IF(C148&lt;&gt;"",IF(OR(D148="",E148=""),"ERROR",""),"")</f>
        <v/>
      </c>
      <c r="I148" s="54"/>
      <c r="J148" s="54"/>
      <c r="K148" s="54"/>
      <c r="L148" s="54"/>
      <c r="M148" s="54"/>
      <c r="N148" s="54"/>
      <c r="O148" s="54"/>
      <c r="P148" s="54"/>
      <c r="Q148" s="54"/>
      <c r="R148" s="54"/>
      <c r="S148" s="54"/>
      <c r="T148" s="54"/>
      <c r="U148" s="54"/>
      <c r="V148" s="54"/>
      <c r="W148" s="54"/>
      <c r="X148" s="54"/>
      <c r="Y148" s="54"/>
      <c r="Z148" s="54"/>
      <c r="AA148" s="54"/>
      <c r="AB148" s="54"/>
      <c r="AC148" s="3"/>
      <c r="AD148" s="3"/>
      <c r="AE148" s="3"/>
      <c r="AF148" s="42" t="str">
        <f>IF(MIN(AG148:AZ148)=0,"",MIN(AG148:AZ148))</f>
        <v/>
      </c>
      <c r="AG148" s="59" t="str">
        <f>IF($C148="","",IF(I$9="","",IF(I148="","NO",IF(I148&gt;$F148,"EXCEDE",ROUND($E148*I148,2)))))</f>
        <v/>
      </c>
      <c r="AH148" s="59" t="str">
        <f>IF($C148="","",IF(J$9="","",IF(J148="","NO",IF(J148&gt;$F148,"EXCEDE",ROUND($E148*J148,2)))))</f>
        <v/>
      </c>
      <c r="AI148" s="59" t="str">
        <f>IF($C148="","",IF(K$9="","",IF(K148="","NO",IF(K148&gt;$F148,"EXCEDE",ROUND($E148*K148,2)))))</f>
        <v/>
      </c>
      <c r="AJ148" s="59" t="str">
        <f>IF($C148="","",IF(L$9="","",IF(L148="","NO",IF(L148&gt;$F148,"EXCEDE",ROUND($E148*L148,2)))))</f>
        <v/>
      </c>
      <c r="AK148" s="59" t="str">
        <f>IF($C148="","",IF(M$9="","",IF(M148="","NO",IF(M148&gt;$F148,"EXCEDE",ROUND($E148*M148,2)))))</f>
        <v/>
      </c>
      <c r="AL148" s="59" t="str">
        <f>IF($C148="","",IF(N$9="","",IF(N148="","NO",IF(N148&gt;$F148,"EXCEDE",ROUND($E148*N148,2)))))</f>
        <v/>
      </c>
      <c r="AM148" s="59" t="str">
        <f>IF($C148="","",IF(O$9="","",IF(O148="","NO",IF(O148&gt;$F148,"EXCEDE",ROUND($E148*O148,2)))))</f>
        <v/>
      </c>
      <c r="AN148" s="59" t="str">
        <f>IF($C148="","",IF(P$9="","",IF(P148="","NO",IF(P148&gt;$F148,"EXCEDE",ROUND($E148*P148,2)))))</f>
        <v/>
      </c>
      <c r="AO148" s="59" t="str">
        <f>IF($C148="","",IF(Q$9="","",IF(Q148="","NO",IF(Q148&gt;$F148,"EXCEDE",ROUND($E148*Q148,2)))))</f>
        <v/>
      </c>
      <c r="AP148" s="59" t="str">
        <f>IF($C148="","",IF(R$9="","",IF(R148="","NO",IF(R148&gt;$F148,"EXCEDE",ROUND($E148*R148,2)))))</f>
        <v/>
      </c>
      <c r="AQ148" s="59" t="str">
        <f>IF($C148="","",IF(S$9="","",IF(S148="","NO",IF(S148&gt;$F148,"EXCEDE",ROUND($E148*S148,2)))))</f>
        <v/>
      </c>
      <c r="AR148" s="59" t="str">
        <f>IF($C148="","",IF(T$9="","",IF(T148="","NO",IF(T148&gt;$F148,"EXCEDE",ROUND($E148*T148,2)))))</f>
        <v/>
      </c>
      <c r="AS148" s="59" t="str">
        <f>IF($C148="","",IF(U$9="","",IF(U148="","NO",IF(U148&gt;$F148,"EXCEDE",ROUND($E148*U148,2)))))</f>
        <v/>
      </c>
      <c r="AT148" s="59" t="str">
        <f>IF($C148="","",IF(V$9="","",IF(V148="","NO",IF(V148&gt;$F148,"EXCEDE",ROUND($E148*V148,2)))))</f>
        <v/>
      </c>
      <c r="AU148" s="59" t="str">
        <f>IF($C148="","",IF(W$9="","",IF(W148="","NO",IF(W148&gt;$F148,"EXCEDE",ROUND($E148*W148,2)))))</f>
        <v/>
      </c>
      <c r="AV148" s="59" t="str">
        <f>IF($C148="","",IF(X$9="","",IF(X148="","NO",IF(X148&gt;$F148,"EXCEDE",ROUND($E148*X148,2)))))</f>
        <v/>
      </c>
      <c r="AW148" s="59" t="str">
        <f>IF($C148="","",IF(Y$9="","",IF(Y148="","NO",IF(Y148&gt;$F148,"EXCEDE",ROUND($E148*Y148,2)))))</f>
        <v/>
      </c>
      <c r="AX148" s="59" t="str">
        <f>IF($C148="","",IF(Z$9="","",IF(Z148="","NO",IF(Z148&gt;$F148,"EXCEDE",ROUND($E148*Z148,2)))))</f>
        <v/>
      </c>
      <c r="AY148" s="59" t="str">
        <f>IF($C148="","",IF(AA$9="","",IF(AA148="","NO",IF(AA148&gt;$F148,"EXCEDE",ROUND($E148*AA148,2)))))</f>
        <v/>
      </c>
      <c r="AZ148" s="59" t="str">
        <f>IF($C148="","",IF(AB$9="","",IF(AB148="","NO",IF(AB148&gt;$F148,"EXCEDE",ROUND($E148*AB148,2)))))</f>
        <v/>
      </c>
      <c r="BE148" s="65" t="str">
        <f>IF(I148="","",($D148-I148)/$D148)</f>
        <v/>
      </c>
      <c r="BF148" s="65" t="str">
        <f>IF(J148="","",($D148-J148)/$D148)</f>
        <v/>
      </c>
      <c r="BG148" s="65" t="str">
        <f>IF(K148="","",($D148-K148)/$D148)</f>
        <v/>
      </c>
      <c r="BH148" s="65" t="str">
        <f>IF(L148="","",($D148-L148)/$D148)</f>
        <v/>
      </c>
      <c r="BI148" s="68" t="str">
        <f>IF(M148="","",($D148-M148)/$D148)</f>
        <v/>
      </c>
      <c r="BJ148" s="68" t="str">
        <f>IF(N148="","",($D148-N148)/$D148)</f>
        <v/>
      </c>
      <c r="BK148" s="68" t="str">
        <f>IF(O148="","",($D148-O148)/$D148)</f>
        <v/>
      </c>
      <c r="BL148" s="68" t="str">
        <f>IF(P148="","",($D148-P148)/$D148)</f>
        <v/>
      </c>
      <c r="BM148" s="68" t="str">
        <f>IF(Q148="","",($D148-Q148)/$D148)</f>
        <v/>
      </c>
      <c r="BN148" s="68" t="str">
        <f>IF(R148="","",($D148-R148)/$D148)</f>
        <v/>
      </c>
      <c r="BO148" s="68" t="str">
        <f>IF(S148="","",($D148-S148)/$D148)</f>
        <v/>
      </c>
      <c r="BP148" s="68" t="str">
        <f>IF(T148="","",($D148-T148)/$D148)</f>
        <v/>
      </c>
      <c r="BQ148" s="68" t="str">
        <f>IF(U148="","",($D148-U148)/$D148)</f>
        <v/>
      </c>
      <c r="BR148" s="68" t="str">
        <f>IF(V148="","",($D148-V148)/$D148)</f>
        <v/>
      </c>
      <c r="BS148" s="68" t="str">
        <f>IF(W148="","",($D148-W148)/$D148)</f>
        <v/>
      </c>
      <c r="BT148" s="68" t="str">
        <f>IF(X148="","",($D148-X148)/$D148)</f>
        <v/>
      </c>
      <c r="BU148" s="68" t="str">
        <f>IF(Y148="","",($D148-Y148)/$D148)</f>
        <v/>
      </c>
      <c r="BV148" s="68" t="str">
        <f>IF(Z148="","",($D148-Z148)/$D148)</f>
        <v/>
      </c>
      <c r="BW148" s="68" t="str">
        <f>IF(AA148="","",($D148-AA148)/$D148)</f>
        <v/>
      </c>
      <c r="BX148" s="68" t="str">
        <f>IF(AB148="","",($D148-AB148)/$D148)</f>
        <v/>
      </c>
    </row>
    <row r="149" spans="1:76" x14ac:dyDescent="0.25">
      <c r="A149" s="100"/>
      <c r="B149" s="99"/>
      <c r="C149" s="98"/>
      <c r="D149" s="51"/>
      <c r="E149" s="97"/>
      <c r="F149" s="92" t="str">
        <f>IF(C149="","",IF(D149="",MAX(I149:AB149),D149))</f>
        <v/>
      </c>
      <c r="G149" s="46" t="str">
        <f>IF(OR(E149="",F149=""),"",ROUND(E149*F149,2))</f>
        <v/>
      </c>
      <c r="H149" s="14" t="str">
        <f>IF(C149&lt;&gt;"",IF(OR(D149="",E149=""),"ERROR",""),"")</f>
        <v/>
      </c>
      <c r="I149" s="54"/>
      <c r="J149" s="54"/>
      <c r="K149" s="54"/>
      <c r="L149" s="54"/>
      <c r="M149" s="54"/>
      <c r="N149" s="54"/>
      <c r="O149" s="54"/>
      <c r="P149" s="54"/>
      <c r="Q149" s="54"/>
      <c r="R149" s="54"/>
      <c r="S149" s="54"/>
      <c r="T149" s="54"/>
      <c r="U149" s="54"/>
      <c r="V149" s="54"/>
      <c r="W149" s="54"/>
      <c r="X149" s="54"/>
      <c r="Y149" s="54"/>
      <c r="Z149" s="54"/>
      <c r="AA149" s="54"/>
      <c r="AB149" s="54"/>
      <c r="AC149" s="3"/>
      <c r="AD149" s="3"/>
      <c r="AE149" s="3"/>
      <c r="AF149" s="42" t="str">
        <f>IF(MIN(AG149:AZ149)=0,"",MIN(AG149:AZ149))</f>
        <v/>
      </c>
      <c r="AG149" s="59" t="str">
        <f>IF($C149="","",IF(I$9="","",IF(I149="","NO",IF(I149&gt;$F149,"EXCEDE",ROUND($E149*I149,2)))))</f>
        <v/>
      </c>
      <c r="AH149" s="59" t="str">
        <f>IF($C149="","",IF(J$9="","",IF(J149="","NO",IF(J149&gt;$F149,"EXCEDE",ROUND($E149*J149,2)))))</f>
        <v/>
      </c>
      <c r="AI149" s="59" t="str">
        <f>IF($C149="","",IF(K$9="","",IF(K149="","NO",IF(K149&gt;$F149,"EXCEDE",ROUND($E149*K149,2)))))</f>
        <v/>
      </c>
      <c r="AJ149" s="59" t="str">
        <f>IF($C149="","",IF(L$9="","",IF(L149="","NO",IF(L149&gt;$F149,"EXCEDE",ROUND($E149*L149,2)))))</f>
        <v/>
      </c>
      <c r="AK149" s="59" t="str">
        <f>IF($C149="","",IF(M$9="","",IF(M149="","NO",IF(M149&gt;$F149,"EXCEDE",ROUND($E149*M149,2)))))</f>
        <v/>
      </c>
      <c r="AL149" s="59" t="str">
        <f>IF($C149="","",IF(N$9="","",IF(N149="","NO",IF(N149&gt;$F149,"EXCEDE",ROUND($E149*N149,2)))))</f>
        <v/>
      </c>
      <c r="AM149" s="59" t="str">
        <f>IF($C149="","",IF(O$9="","",IF(O149="","NO",IF(O149&gt;$F149,"EXCEDE",ROUND($E149*O149,2)))))</f>
        <v/>
      </c>
      <c r="AN149" s="59" t="str">
        <f>IF($C149="","",IF(P$9="","",IF(P149="","NO",IF(P149&gt;$F149,"EXCEDE",ROUND($E149*P149,2)))))</f>
        <v/>
      </c>
      <c r="AO149" s="59" t="str">
        <f>IF($C149="","",IF(Q$9="","",IF(Q149="","NO",IF(Q149&gt;$F149,"EXCEDE",ROUND($E149*Q149,2)))))</f>
        <v/>
      </c>
      <c r="AP149" s="59" t="str">
        <f>IF($C149="","",IF(R$9="","",IF(R149="","NO",IF(R149&gt;$F149,"EXCEDE",ROUND($E149*R149,2)))))</f>
        <v/>
      </c>
      <c r="AQ149" s="59" t="str">
        <f>IF($C149="","",IF(S$9="","",IF(S149="","NO",IF(S149&gt;$F149,"EXCEDE",ROUND($E149*S149,2)))))</f>
        <v/>
      </c>
      <c r="AR149" s="59" t="str">
        <f>IF($C149="","",IF(T$9="","",IF(T149="","NO",IF(T149&gt;$F149,"EXCEDE",ROUND($E149*T149,2)))))</f>
        <v/>
      </c>
      <c r="AS149" s="59" t="str">
        <f>IF($C149="","",IF(U$9="","",IF(U149="","NO",IF(U149&gt;$F149,"EXCEDE",ROUND($E149*U149,2)))))</f>
        <v/>
      </c>
      <c r="AT149" s="59" t="str">
        <f>IF($C149="","",IF(V$9="","",IF(V149="","NO",IF(V149&gt;$F149,"EXCEDE",ROUND($E149*V149,2)))))</f>
        <v/>
      </c>
      <c r="AU149" s="59" t="str">
        <f>IF($C149="","",IF(W$9="","",IF(W149="","NO",IF(W149&gt;$F149,"EXCEDE",ROUND($E149*W149,2)))))</f>
        <v/>
      </c>
      <c r="AV149" s="59" t="str">
        <f>IF($C149="","",IF(X$9="","",IF(X149="","NO",IF(X149&gt;$F149,"EXCEDE",ROUND($E149*X149,2)))))</f>
        <v/>
      </c>
      <c r="AW149" s="59" t="str">
        <f>IF($C149="","",IF(Y$9="","",IF(Y149="","NO",IF(Y149&gt;$F149,"EXCEDE",ROUND($E149*Y149,2)))))</f>
        <v/>
      </c>
      <c r="AX149" s="59" t="str">
        <f>IF($C149="","",IF(Z$9="","",IF(Z149="","NO",IF(Z149&gt;$F149,"EXCEDE",ROUND($E149*Z149,2)))))</f>
        <v/>
      </c>
      <c r="AY149" s="59" t="str">
        <f>IF($C149="","",IF(AA$9="","",IF(AA149="","NO",IF(AA149&gt;$F149,"EXCEDE",ROUND($E149*AA149,2)))))</f>
        <v/>
      </c>
      <c r="AZ149" s="59" t="str">
        <f>IF($C149="","",IF(AB$9="","",IF(AB149="","NO",IF(AB149&gt;$F149,"EXCEDE",ROUND($E149*AB149,2)))))</f>
        <v/>
      </c>
      <c r="BE149" s="65" t="str">
        <f>IF(I149="","",($D149-I149)/$D149)</f>
        <v/>
      </c>
      <c r="BF149" s="65" t="str">
        <f>IF(J149="","",($D149-J149)/$D149)</f>
        <v/>
      </c>
      <c r="BG149" s="65" t="str">
        <f>IF(K149="","",($D149-K149)/$D149)</f>
        <v/>
      </c>
      <c r="BH149" s="65" t="str">
        <f>IF(L149="","",($D149-L149)/$D149)</f>
        <v/>
      </c>
      <c r="BI149" s="68" t="str">
        <f>IF(M149="","",($D149-M149)/$D149)</f>
        <v/>
      </c>
      <c r="BJ149" s="68" t="str">
        <f>IF(N149="","",($D149-N149)/$D149)</f>
        <v/>
      </c>
      <c r="BK149" s="68" t="str">
        <f>IF(O149="","",($D149-O149)/$D149)</f>
        <v/>
      </c>
      <c r="BL149" s="68" t="str">
        <f>IF(P149="","",($D149-P149)/$D149)</f>
        <v/>
      </c>
      <c r="BM149" s="68" t="str">
        <f>IF(Q149="","",($D149-Q149)/$D149)</f>
        <v/>
      </c>
      <c r="BN149" s="68" t="str">
        <f>IF(R149="","",($D149-R149)/$D149)</f>
        <v/>
      </c>
      <c r="BO149" s="68" t="str">
        <f>IF(S149="","",($D149-S149)/$D149)</f>
        <v/>
      </c>
      <c r="BP149" s="68" t="str">
        <f>IF(T149="","",($D149-T149)/$D149)</f>
        <v/>
      </c>
      <c r="BQ149" s="68" t="str">
        <f>IF(U149="","",($D149-U149)/$D149)</f>
        <v/>
      </c>
      <c r="BR149" s="68" t="str">
        <f>IF(V149="","",($D149-V149)/$D149)</f>
        <v/>
      </c>
      <c r="BS149" s="68" t="str">
        <f>IF(W149="","",($D149-W149)/$D149)</f>
        <v/>
      </c>
      <c r="BT149" s="68" t="str">
        <f>IF(X149="","",($D149-X149)/$D149)</f>
        <v/>
      </c>
      <c r="BU149" s="68" t="str">
        <f>IF(Y149="","",($D149-Y149)/$D149)</f>
        <v/>
      </c>
      <c r="BV149" s="68" t="str">
        <f>IF(Z149="","",($D149-Z149)/$D149)</f>
        <v/>
      </c>
      <c r="BW149" s="68" t="str">
        <f>IF(AA149="","",($D149-AA149)/$D149)</f>
        <v/>
      </c>
      <c r="BX149" s="68" t="str">
        <f>IF(AB149="","",($D149-AB149)/$D149)</f>
        <v/>
      </c>
    </row>
    <row r="150" spans="1:76" x14ac:dyDescent="0.25">
      <c r="A150" s="100"/>
      <c r="B150" s="99"/>
      <c r="C150" s="98"/>
      <c r="D150" s="51"/>
      <c r="E150" s="97"/>
      <c r="F150" s="92" t="str">
        <f>IF(C150="","",IF(D150="",MAX(I150:AB150),D150))</f>
        <v/>
      </c>
      <c r="G150" s="46" t="str">
        <f>IF(OR(E150="",F150=""),"",ROUND(E150*F150,2))</f>
        <v/>
      </c>
      <c r="H150" s="14" t="str">
        <f>IF(C150&lt;&gt;"",IF(OR(D150="",E150=""),"ERROR",""),"")</f>
        <v/>
      </c>
      <c r="I150" s="54"/>
      <c r="J150" s="54"/>
      <c r="K150" s="54"/>
      <c r="L150" s="54"/>
      <c r="M150" s="54"/>
      <c r="N150" s="54"/>
      <c r="O150" s="54"/>
      <c r="P150" s="54"/>
      <c r="Q150" s="54"/>
      <c r="R150" s="54"/>
      <c r="S150" s="54"/>
      <c r="T150" s="54"/>
      <c r="U150" s="54"/>
      <c r="V150" s="54"/>
      <c r="W150" s="54"/>
      <c r="X150" s="54"/>
      <c r="Y150" s="54"/>
      <c r="Z150" s="54"/>
      <c r="AA150" s="54"/>
      <c r="AB150" s="54"/>
      <c r="AC150" s="3"/>
      <c r="AD150" s="3"/>
      <c r="AE150" s="3"/>
      <c r="AF150" s="42" t="str">
        <f>IF(MIN(AG150:AZ150)=0,"",MIN(AG150:AZ150))</f>
        <v/>
      </c>
      <c r="AG150" s="59" t="str">
        <f>IF($C150="","",IF(I$9="","",IF(I150="","NO",IF(I150&gt;$F150,"EXCEDE",ROUND($E150*I150,2)))))</f>
        <v/>
      </c>
      <c r="AH150" s="59" t="str">
        <f>IF($C150="","",IF(J$9="","",IF(J150="","NO",IF(J150&gt;$F150,"EXCEDE",ROUND($E150*J150,2)))))</f>
        <v/>
      </c>
      <c r="AI150" s="59" t="str">
        <f>IF($C150="","",IF(K$9="","",IF(K150="","NO",IF(K150&gt;$F150,"EXCEDE",ROUND($E150*K150,2)))))</f>
        <v/>
      </c>
      <c r="AJ150" s="59" t="str">
        <f>IF($C150="","",IF(L$9="","",IF(L150="","NO",IF(L150&gt;$F150,"EXCEDE",ROUND($E150*L150,2)))))</f>
        <v/>
      </c>
      <c r="AK150" s="59" t="str">
        <f>IF($C150="","",IF(M$9="","",IF(M150="","NO",IF(M150&gt;$F150,"EXCEDE",ROUND($E150*M150,2)))))</f>
        <v/>
      </c>
      <c r="AL150" s="59" t="str">
        <f>IF($C150="","",IF(N$9="","",IF(N150="","NO",IF(N150&gt;$F150,"EXCEDE",ROUND($E150*N150,2)))))</f>
        <v/>
      </c>
      <c r="AM150" s="59" t="str">
        <f>IF($C150="","",IF(O$9="","",IF(O150="","NO",IF(O150&gt;$F150,"EXCEDE",ROUND($E150*O150,2)))))</f>
        <v/>
      </c>
      <c r="AN150" s="59" t="str">
        <f>IF($C150="","",IF(P$9="","",IF(P150="","NO",IF(P150&gt;$F150,"EXCEDE",ROUND($E150*P150,2)))))</f>
        <v/>
      </c>
      <c r="AO150" s="59" t="str">
        <f>IF($C150="","",IF(Q$9="","",IF(Q150="","NO",IF(Q150&gt;$F150,"EXCEDE",ROUND($E150*Q150,2)))))</f>
        <v/>
      </c>
      <c r="AP150" s="59" t="str">
        <f>IF($C150="","",IF(R$9="","",IF(R150="","NO",IF(R150&gt;$F150,"EXCEDE",ROUND($E150*R150,2)))))</f>
        <v/>
      </c>
      <c r="AQ150" s="59" t="str">
        <f>IF($C150="","",IF(S$9="","",IF(S150="","NO",IF(S150&gt;$F150,"EXCEDE",ROUND($E150*S150,2)))))</f>
        <v/>
      </c>
      <c r="AR150" s="59" t="str">
        <f>IF($C150="","",IF(T$9="","",IF(T150="","NO",IF(T150&gt;$F150,"EXCEDE",ROUND($E150*T150,2)))))</f>
        <v/>
      </c>
      <c r="AS150" s="59" t="str">
        <f>IF($C150="","",IF(U$9="","",IF(U150="","NO",IF(U150&gt;$F150,"EXCEDE",ROUND($E150*U150,2)))))</f>
        <v/>
      </c>
      <c r="AT150" s="59" t="str">
        <f>IF($C150="","",IF(V$9="","",IF(V150="","NO",IF(V150&gt;$F150,"EXCEDE",ROUND($E150*V150,2)))))</f>
        <v/>
      </c>
      <c r="AU150" s="59" t="str">
        <f>IF($C150="","",IF(W$9="","",IF(W150="","NO",IF(W150&gt;$F150,"EXCEDE",ROUND($E150*W150,2)))))</f>
        <v/>
      </c>
      <c r="AV150" s="59" t="str">
        <f>IF($C150="","",IF(X$9="","",IF(X150="","NO",IF(X150&gt;$F150,"EXCEDE",ROUND($E150*X150,2)))))</f>
        <v/>
      </c>
      <c r="AW150" s="59" t="str">
        <f>IF($C150="","",IF(Y$9="","",IF(Y150="","NO",IF(Y150&gt;$F150,"EXCEDE",ROUND($E150*Y150,2)))))</f>
        <v/>
      </c>
      <c r="AX150" s="59" t="str">
        <f>IF($C150="","",IF(Z$9="","",IF(Z150="","NO",IF(Z150&gt;$F150,"EXCEDE",ROUND($E150*Z150,2)))))</f>
        <v/>
      </c>
      <c r="AY150" s="59" t="str">
        <f>IF($C150="","",IF(AA$9="","",IF(AA150="","NO",IF(AA150&gt;$F150,"EXCEDE",ROUND($E150*AA150,2)))))</f>
        <v/>
      </c>
      <c r="AZ150" s="59" t="str">
        <f>IF($C150="","",IF(AB$9="","",IF(AB150="","NO",IF(AB150&gt;$F150,"EXCEDE",ROUND($E150*AB150,2)))))</f>
        <v/>
      </c>
      <c r="BE150" s="65" t="str">
        <f>IF(I150="","",($D150-I150)/$D150)</f>
        <v/>
      </c>
      <c r="BF150" s="65" t="str">
        <f>IF(J150="","",($D150-J150)/$D150)</f>
        <v/>
      </c>
      <c r="BG150" s="65" t="str">
        <f>IF(K150="","",($D150-K150)/$D150)</f>
        <v/>
      </c>
      <c r="BH150" s="65" t="str">
        <f>IF(L150="","",($D150-L150)/$D150)</f>
        <v/>
      </c>
      <c r="BI150" s="68" t="str">
        <f>IF(M150="","",($D150-M150)/$D150)</f>
        <v/>
      </c>
      <c r="BJ150" s="68" t="str">
        <f>IF(N150="","",($D150-N150)/$D150)</f>
        <v/>
      </c>
      <c r="BK150" s="68" t="str">
        <f>IF(O150="","",($D150-O150)/$D150)</f>
        <v/>
      </c>
      <c r="BL150" s="68" t="str">
        <f>IF(P150="","",($D150-P150)/$D150)</f>
        <v/>
      </c>
      <c r="BM150" s="68" t="str">
        <f>IF(Q150="","",($D150-Q150)/$D150)</f>
        <v/>
      </c>
      <c r="BN150" s="68" t="str">
        <f>IF(R150="","",($D150-R150)/$D150)</f>
        <v/>
      </c>
      <c r="BO150" s="68" t="str">
        <f>IF(S150="","",($D150-S150)/$D150)</f>
        <v/>
      </c>
      <c r="BP150" s="68" t="str">
        <f>IF(T150="","",($D150-T150)/$D150)</f>
        <v/>
      </c>
      <c r="BQ150" s="68" t="str">
        <f>IF(U150="","",($D150-U150)/$D150)</f>
        <v/>
      </c>
      <c r="BR150" s="68" t="str">
        <f>IF(V150="","",($D150-V150)/$D150)</f>
        <v/>
      </c>
      <c r="BS150" s="68" t="str">
        <f>IF(W150="","",($D150-W150)/$D150)</f>
        <v/>
      </c>
      <c r="BT150" s="68" t="str">
        <f>IF(X150="","",($D150-X150)/$D150)</f>
        <v/>
      </c>
      <c r="BU150" s="68" t="str">
        <f>IF(Y150="","",($D150-Y150)/$D150)</f>
        <v/>
      </c>
      <c r="BV150" s="68" t="str">
        <f>IF(Z150="","",($D150-Z150)/$D150)</f>
        <v/>
      </c>
      <c r="BW150" s="68" t="str">
        <f>IF(AA150="","",($D150-AA150)/$D150)</f>
        <v/>
      </c>
      <c r="BX150" s="68" t="str">
        <f>IF(AB150="","",($D150-AB150)/$D150)</f>
        <v/>
      </c>
    </row>
    <row r="151" spans="1:76" x14ac:dyDescent="0.25">
      <c r="A151" s="100"/>
      <c r="B151" s="99"/>
      <c r="C151" s="98"/>
      <c r="D151" s="51"/>
      <c r="E151" s="97"/>
      <c r="F151" s="92" t="str">
        <f>IF(C151="","",IF(D151="",MAX(I151:AB151),D151))</f>
        <v/>
      </c>
      <c r="G151" s="46" t="str">
        <f>IF(OR(E151="",F151=""),"",ROUND(E151*F151,2))</f>
        <v/>
      </c>
      <c r="H151" s="14" t="str">
        <f>IF(C151&lt;&gt;"",IF(OR(D151="",E151=""),"ERROR",""),"")</f>
        <v/>
      </c>
      <c r="I151" s="54"/>
      <c r="J151" s="54"/>
      <c r="K151" s="54"/>
      <c r="L151" s="54"/>
      <c r="M151" s="54"/>
      <c r="N151" s="54"/>
      <c r="O151" s="54"/>
      <c r="P151" s="54"/>
      <c r="Q151" s="54"/>
      <c r="R151" s="54"/>
      <c r="S151" s="54"/>
      <c r="T151" s="54"/>
      <c r="U151" s="54"/>
      <c r="V151" s="54"/>
      <c r="W151" s="54"/>
      <c r="X151" s="54"/>
      <c r="Y151" s="54"/>
      <c r="Z151" s="54"/>
      <c r="AA151" s="54"/>
      <c r="AB151" s="54"/>
      <c r="AC151" s="3"/>
      <c r="AD151" s="3"/>
      <c r="AE151" s="3"/>
      <c r="AF151" s="42" t="str">
        <f>IF(MIN(AG151:AZ151)=0,"",MIN(AG151:AZ151))</f>
        <v/>
      </c>
      <c r="AG151" s="59" t="str">
        <f>IF($C151="","",IF(I$9="","",IF(I151="","NO",IF(I151&gt;$F151,"EXCEDE",ROUND($E151*I151,2)))))</f>
        <v/>
      </c>
      <c r="AH151" s="59" t="str">
        <f>IF($C151="","",IF(J$9="","",IF(J151="","NO",IF(J151&gt;$F151,"EXCEDE",ROUND($E151*J151,2)))))</f>
        <v/>
      </c>
      <c r="AI151" s="59" t="str">
        <f>IF($C151="","",IF(K$9="","",IF(K151="","NO",IF(K151&gt;$F151,"EXCEDE",ROUND($E151*K151,2)))))</f>
        <v/>
      </c>
      <c r="AJ151" s="59" t="str">
        <f>IF($C151="","",IF(L$9="","",IF(L151="","NO",IF(L151&gt;$F151,"EXCEDE",ROUND($E151*L151,2)))))</f>
        <v/>
      </c>
      <c r="AK151" s="59" t="str">
        <f>IF($C151="","",IF(M$9="","",IF(M151="","NO",IF(M151&gt;$F151,"EXCEDE",ROUND($E151*M151,2)))))</f>
        <v/>
      </c>
      <c r="AL151" s="59" t="str">
        <f>IF($C151="","",IF(N$9="","",IF(N151="","NO",IF(N151&gt;$F151,"EXCEDE",ROUND($E151*N151,2)))))</f>
        <v/>
      </c>
      <c r="AM151" s="59" t="str">
        <f>IF($C151="","",IF(O$9="","",IF(O151="","NO",IF(O151&gt;$F151,"EXCEDE",ROUND($E151*O151,2)))))</f>
        <v/>
      </c>
      <c r="AN151" s="59" t="str">
        <f>IF($C151="","",IF(P$9="","",IF(P151="","NO",IF(P151&gt;$F151,"EXCEDE",ROUND($E151*P151,2)))))</f>
        <v/>
      </c>
      <c r="AO151" s="59" t="str">
        <f>IF($C151="","",IF(Q$9="","",IF(Q151="","NO",IF(Q151&gt;$F151,"EXCEDE",ROUND($E151*Q151,2)))))</f>
        <v/>
      </c>
      <c r="AP151" s="59" t="str">
        <f>IF($C151="","",IF(R$9="","",IF(R151="","NO",IF(R151&gt;$F151,"EXCEDE",ROUND($E151*R151,2)))))</f>
        <v/>
      </c>
      <c r="AQ151" s="59" t="str">
        <f>IF($C151="","",IF(S$9="","",IF(S151="","NO",IF(S151&gt;$F151,"EXCEDE",ROUND($E151*S151,2)))))</f>
        <v/>
      </c>
      <c r="AR151" s="59" t="str">
        <f>IF($C151="","",IF(T$9="","",IF(T151="","NO",IF(T151&gt;$F151,"EXCEDE",ROUND($E151*T151,2)))))</f>
        <v/>
      </c>
      <c r="AS151" s="59" t="str">
        <f>IF($C151="","",IF(U$9="","",IF(U151="","NO",IF(U151&gt;$F151,"EXCEDE",ROUND($E151*U151,2)))))</f>
        <v/>
      </c>
      <c r="AT151" s="59" t="str">
        <f>IF($C151="","",IF(V$9="","",IF(V151="","NO",IF(V151&gt;$F151,"EXCEDE",ROUND($E151*V151,2)))))</f>
        <v/>
      </c>
      <c r="AU151" s="59" t="str">
        <f>IF($C151="","",IF(W$9="","",IF(W151="","NO",IF(W151&gt;$F151,"EXCEDE",ROUND($E151*W151,2)))))</f>
        <v/>
      </c>
      <c r="AV151" s="59" t="str">
        <f>IF($C151="","",IF(X$9="","",IF(X151="","NO",IF(X151&gt;$F151,"EXCEDE",ROUND($E151*X151,2)))))</f>
        <v/>
      </c>
      <c r="AW151" s="59" t="str">
        <f>IF($C151="","",IF(Y$9="","",IF(Y151="","NO",IF(Y151&gt;$F151,"EXCEDE",ROUND($E151*Y151,2)))))</f>
        <v/>
      </c>
      <c r="AX151" s="59" t="str">
        <f>IF($C151="","",IF(Z$9="","",IF(Z151="","NO",IF(Z151&gt;$F151,"EXCEDE",ROUND($E151*Z151,2)))))</f>
        <v/>
      </c>
      <c r="AY151" s="59" t="str">
        <f>IF($C151="","",IF(AA$9="","",IF(AA151="","NO",IF(AA151&gt;$F151,"EXCEDE",ROUND($E151*AA151,2)))))</f>
        <v/>
      </c>
      <c r="AZ151" s="59" t="str">
        <f>IF($C151="","",IF(AB$9="","",IF(AB151="","NO",IF(AB151&gt;$F151,"EXCEDE",ROUND($E151*AB151,2)))))</f>
        <v/>
      </c>
      <c r="BE151" s="65" t="str">
        <f>IF(I151="","",($D151-I151)/$D151)</f>
        <v/>
      </c>
      <c r="BF151" s="65" t="str">
        <f>IF(J151="","",($D151-J151)/$D151)</f>
        <v/>
      </c>
      <c r="BG151" s="65" t="str">
        <f>IF(K151="","",($D151-K151)/$D151)</f>
        <v/>
      </c>
      <c r="BH151" s="65" t="str">
        <f>IF(L151="","",($D151-L151)/$D151)</f>
        <v/>
      </c>
      <c r="BI151" s="68" t="str">
        <f>IF(M151="","",($D151-M151)/$D151)</f>
        <v/>
      </c>
      <c r="BJ151" s="68" t="str">
        <f>IF(N151="","",($D151-N151)/$D151)</f>
        <v/>
      </c>
      <c r="BK151" s="68" t="str">
        <f>IF(O151="","",($D151-O151)/$D151)</f>
        <v/>
      </c>
      <c r="BL151" s="68" t="str">
        <f>IF(P151="","",($D151-P151)/$D151)</f>
        <v/>
      </c>
      <c r="BM151" s="68" t="str">
        <f>IF(Q151="","",($D151-Q151)/$D151)</f>
        <v/>
      </c>
      <c r="BN151" s="68" t="str">
        <f>IF(R151="","",($D151-R151)/$D151)</f>
        <v/>
      </c>
      <c r="BO151" s="68" t="str">
        <f>IF(S151="","",($D151-S151)/$D151)</f>
        <v/>
      </c>
      <c r="BP151" s="68" t="str">
        <f>IF(T151="","",($D151-T151)/$D151)</f>
        <v/>
      </c>
      <c r="BQ151" s="68" t="str">
        <f>IF(U151="","",($D151-U151)/$D151)</f>
        <v/>
      </c>
      <c r="BR151" s="68" t="str">
        <f>IF(V151="","",($D151-V151)/$D151)</f>
        <v/>
      </c>
      <c r="BS151" s="68" t="str">
        <f>IF(W151="","",($D151-W151)/$D151)</f>
        <v/>
      </c>
      <c r="BT151" s="68" t="str">
        <f>IF(X151="","",($D151-X151)/$D151)</f>
        <v/>
      </c>
      <c r="BU151" s="68" t="str">
        <f>IF(Y151="","",($D151-Y151)/$D151)</f>
        <v/>
      </c>
      <c r="BV151" s="68" t="str">
        <f>IF(Z151="","",($D151-Z151)/$D151)</f>
        <v/>
      </c>
      <c r="BW151" s="68" t="str">
        <f>IF(AA151="","",($D151-AA151)/$D151)</f>
        <v/>
      </c>
      <c r="BX151" s="68" t="str">
        <f>IF(AB151="","",($D151-AB151)/$D151)</f>
        <v/>
      </c>
    </row>
    <row r="152" spans="1:76" x14ac:dyDescent="0.25">
      <c r="A152" s="100"/>
      <c r="B152" s="99"/>
      <c r="C152" s="98"/>
      <c r="D152" s="51"/>
      <c r="E152" s="97"/>
      <c r="F152" s="92" t="str">
        <f>IF(C152="","",IF(D152="",MAX(I152:AB152),D152))</f>
        <v/>
      </c>
      <c r="G152" s="46" t="str">
        <f>IF(OR(E152="",F152=""),"",ROUND(E152*F152,2))</f>
        <v/>
      </c>
      <c r="H152" s="14" t="str">
        <f>IF(C152&lt;&gt;"",IF(OR(D152="",E152=""),"ERROR",""),"")</f>
        <v/>
      </c>
      <c r="I152" s="54"/>
      <c r="J152" s="54"/>
      <c r="K152" s="54"/>
      <c r="L152" s="54"/>
      <c r="M152" s="54"/>
      <c r="N152" s="54"/>
      <c r="O152" s="54"/>
      <c r="P152" s="54"/>
      <c r="Q152" s="54"/>
      <c r="R152" s="54"/>
      <c r="S152" s="54"/>
      <c r="T152" s="54"/>
      <c r="U152" s="54"/>
      <c r="V152" s="54"/>
      <c r="W152" s="54"/>
      <c r="X152" s="54"/>
      <c r="Y152" s="54"/>
      <c r="Z152" s="54"/>
      <c r="AA152" s="54"/>
      <c r="AB152" s="54"/>
      <c r="AC152" s="3"/>
      <c r="AD152" s="3"/>
      <c r="AE152" s="3"/>
      <c r="AF152" s="42" t="str">
        <f>IF(MIN(AG152:AZ152)=0,"",MIN(AG152:AZ152))</f>
        <v/>
      </c>
      <c r="AG152" s="59" t="str">
        <f>IF($C152="","",IF(I$9="","",IF(I152="","NO",IF(I152&gt;$F152,"EXCEDE",ROUND($E152*I152,2)))))</f>
        <v/>
      </c>
      <c r="AH152" s="59" t="str">
        <f>IF($C152="","",IF(J$9="","",IF(J152="","NO",IF(J152&gt;$F152,"EXCEDE",ROUND($E152*J152,2)))))</f>
        <v/>
      </c>
      <c r="AI152" s="59" t="str">
        <f>IF($C152="","",IF(K$9="","",IF(K152="","NO",IF(K152&gt;$F152,"EXCEDE",ROUND($E152*K152,2)))))</f>
        <v/>
      </c>
      <c r="AJ152" s="59" t="str">
        <f>IF($C152="","",IF(L$9="","",IF(L152="","NO",IF(L152&gt;$F152,"EXCEDE",ROUND($E152*L152,2)))))</f>
        <v/>
      </c>
      <c r="AK152" s="59" t="str">
        <f>IF($C152="","",IF(M$9="","",IF(M152="","NO",IF(M152&gt;$F152,"EXCEDE",ROUND($E152*M152,2)))))</f>
        <v/>
      </c>
      <c r="AL152" s="59" t="str">
        <f>IF($C152="","",IF(N$9="","",IF(N152="","NO",IF(N152&gt;$F152,"EXCEDE",ROUND($E152*N152,2)))))</f>
        <v/>
      </c>
      <c r="AM152" s="59" t="str">
        <f>IF($C152="","",IF(O$9="","",IF(O152="","NO",IF(O152&gt;$F152,"EXCEDE",ROUND($E152*O152,2)))))</f>
        <v/>
      </c>
      <c r="AN152" s="59" t="str">
        <f>IF($C152="","",IF(P$9="","",IF(P152="","NO",IF(P152&gt;$F152,"EXCEDE",ROUND($E152*P152,2)))))</f>
        <v/>
      </c>
      <c r="AO152" s="59" t="str">
        <f>IF($C152="","",IF(Q$9="","",IF(Q152="","NO",IF(Q152&gt;$F152,"EXCEDE",ROUND($E152*Q152,2)))))</f>
        <v/>
      </c>
      <c r="AP152" s="59" t="str">
        <f>IF($C152="","",IF(R$9="","",IF(R152="","NO",IF(R152&gt;$F152,"EXCEDE",ROUND($E152*R152,2)))))</f>
        <v/>
      </c>
      <c r="AQ152" s="59" t="str">
        <f>IF($C152="","",IF(S$9="","",IF(S152="","NO",IF(S152&gt;$F152,"EXCEDE",ROUND($E152*S152,2)))))</f>
        <v/>
      </c>
      <c r="AR152" s="59" t="str">
        <f>IF($C152="","",IF(T$9="","",IF(T152="","NO",IF(T152&gt;$F152,"EXCEDE",ROUND($E152*T152,2)))))</f>
        <v/>
      </c>
      <c r="AS152" s="59" t="str">
        <f>IF($C152="","",IF(U$9="","",IF(U152="","NO",IF(U152&gt;$F152,"EXCEDE",ROUND($E152*U152,2)))))</f>
        <v/>
      </c>
      <c r="AT152" s="59" t="str">
        <f>IF($C152="","",IF(V$9="","",IF(V152="","NO",IF(V152&gt;$F152,"EXCEDE",ROUND($E152*V152,2)))))</f>
        <v/>
      </c>
      <c r="AU152" s="59" t="str">
        <f>IF($C152="","",IF(W$9="","",IF(W152="","NO",IF(W152&gt;$F152,"EXCEDE",ROUND($E152*W152,2)))))</f>
        <v/>
      </c>
      <c r="AV152" s="59" t="str">
        <f>IF($C152="","",IF(X$9="","",IF(X152="","NO",IF(X152&gt;$F152,"EXCEDE",ROUND($E152*X152,2)))))</f>
        <v/>
      </c>
      <c r="AW152" s="59" t="str">
        <f>IF($C152="","",IF(Y$9="","",IF(Y152="","NO",IF(Y152&gt;$F152,"EXCEDE",ROUND($E152*Y152,2)))))</f>
        <v/>
      </c>
      <c r="AX152" s="59" t="str">
        <f>IF($C152="","",IF(Z$9="","",IF(Z152="","NO",IF(Z152&gt;$F152,"EXCEDE",ROUND($E152*Z152,2)))))</f>
        <v/>
      </c>
      <c r="AY152" s="59" t="str">
        <f>IF($C152="","",IF(AA$9="","",IF(AA152="","NO",IF(AA152&gt;$F152,"EXCEDE",ROUND($E152*AA152,2)))))</f>
        <v/>
      </c>
      <c r="AZ152" s="59" t="str">
        <f>IF($C152="","",IF(AB$9="","",IF(AB152="","NO",IF(AB152&gt;$F152,"EXCEDE",ROUND($E152*AB152,2)))))</f>
        <v/>
      </c>
      <c r="BE152" s="65" t="str">
        <f>IF(I152="","",($D152-I152)/$D152)</f>
        <v/>
      </c>
      <c r="BF152" s="65" t="str">
        <f>IF(J152="","",($D152-J152)/$D152)</f>
        <v/>
      </c>
      <c r="BG152" s="65" t="str">
        <f>IF(K152="","",($D152-K152)/$D152)</f>
        <v/>
      </c>
      <c r="BH152" s="65" t="str">
        <f>IF(L152="","",($D152-L152)/$D152)</f>
        <v/>
      </c>
      <c r="BI152" s="68" t="str">
        <f>IF(M152="","",($D152-M152)/$D152)</f>
        <v/>
      </c>
      <c r="BJ152" s="68" t="str">
        <f>IF(N152="","",($D152-N152)/$D152)</f>
        <v/>
      </c>
      <c r="BK152" s="68" t="str">
        <f>IF(O152="","",($D152-O152)/$D152)</f>
        <v/>
      </c>
      <c r="BL152" s="68" t="str">
        <f>IF(P152="","",($D152-P152)/$D152)</f>
        <v/>
      </c>
      <c r="BM152" s="68" t="str">
        <f>IF(Q152="","",($D152-Q152)/$D152)</f>
        <v/>
      </c>
      <c r="BN152" s="68" t="str">
        <f>IF(R152="","",($D152-R152)/$D152)</f>
        <v/>
      </c>
      <c r="BO152" s="68" t="str">
        <f>IF(S152="","",($D152-S152)/$D152)</f>
        <v/>
      </c>
      <c r="BP152" s="68" t="str">
        <f>IF(T152="","",($D152-T152)/$D152)</f>
        <v/>
      </c>
      <c r="BQ152" s="68" t="str">
        <f>IF(U152="","",($D152-U152)/$D152)</f>
        <v/>
      </c>
      <c r="BR152" s="68" t="str">
        <f>IF(V152="","",($D152-V152)/$D152)</f>
        <v/>
      </c>
      <c r="BS152" s="68" t="str">
        <f>IF(W152="","",($D152-W152)/$D152)</f>
        <v/>
      </c>
      <c r="BT152" s="68" t="str">
        <f>IF(X152="","",($D152-X152)/$D152)</f>
        <v/>
      </c>
      <c r="BU152" s="68" t="str">
        <f>IF(Y152="","",($D152-Y152)/$D152)</f>
        <v/>
      </c>
      <c r="BV152" s="68" t="str">
        <f>IF(Z152="","",($D152-Z152)/$D152)</f>
        <v/>
      </c>
      <c r="BW152" s="68" t="str">
        <f>IF(AA152="","",($D152-AA152)/$D152)</f>
        <v/>
      </c>
      <c r="BX152" s="68" t="str">
        <f>IF(AB152="","",($D152-AB152)/$D152)</f>
        <v/>
      </c>
    </row>
    <row r="153" spans="1:76" x14ac:dyDescent="0.25">
      <c r="A153" s="100"/>
      <c r="B153" s="99"/>
      <c r="C153" s="98"/>
      <c r="D153" s="51"/>
      <c r="E153" s="97"/>
      <c r="F153" s="92" t="str">
        <f>IF(C153="","",IF(D153="",MAX(I153:AB153),D153))</f>
        <v/>
      </c>
      <c r="G153" s="46" t="str">
        <f>IF(OR(E153="",F153=""),"",ROUND(E153*F153,2))</f>
        <v/>
      </c>
      <c r="H153" s="14" t="str">
        <f>IF(C153&lt;&gt;"",IF(OR(D153="",E153=""),"ERROR",""),"")</f>
        <v/>
      </c>
      <c r="I153" s="54"/>
      <c r="J153" s="54"/>
      <c r="K153" s="54"/>
      <c r="L153" s="54"/>
      <c r="M153" s="54"/>
      <c r="N153" s="54"/>
      <c r="O153" s="54"/>
      <c r="P153" s="54"/>
      <c r="Q153" s="54"/>
      <c r="R153" s="54"/>
      <c r="S153" s="54"/>
      <c r="T153" s="54"/>
      <c r="U153" s="54"/>
      <c r="V153" s="54"/>
      <c r="W153" s="54"/>
      <c r="X153" s="54"/>
      <c r="Y153" s="54"/>
      <c r="Z153" s="54"/>
      <c r="AA153" s="54"/>
      <c r="AB153" s="54"/>
      <c r="AC153" s="3"/>
      <c r="AD153" s="3"/>
      <c r="AE153" s="3"/>
      <c r="AF153" s="42" t="str">
        <f>IF(MIN(AG153:AZ153)=0,"",MIN(AG153:AZ153))</f>
        <v/>
      </c>
      <c r="AG153" s="59" t="str">
        <f>IF($C153="","",IF(I$9="","",IF(I153="","NO",IF(I153&gt;$F153,"EXCEDE",ROUND($E153*I153,2)))))</f>
        <v/>
      </c>
      <c r="AH153" s="59" t="str">
        <f>IF($C153="","",IF(J$9="","",IF(J153="","NO",IF(J153&gt;$F153,"EXCEDE",ROUND($E153*J153,2)))))</f>
        <v/>
      </c>
      <c r="AI153" s="59" t="str">
        <f>IF($C153="","",IF(K$9="","",IF(K153="","NO",IF(K153&gt;$F153,"EXCEDE",ROUND($E153*K153,2)))))</f>
        <v/>
      </c>
      <c r="AJ153" s="59" t="str">
        <f>IF($C153="","",IF(L$9="","",IF(L153="","NO",IF(L153&gt;$F153,"EXCEDE",ROUND($E153*L153,2)))))</f>
        <v/>
      </c>
      <c r="AK153" s="59" t="str">
        <f>IF($C153="","",IF(M$9="","",IF(M153="","NO",IF(M153&gt;$F153,"EXCEDE",ROUND($E153*M153,2)))))</f>
        <v/>
      </c>
      <c r="AL153" s="59" t="str">
        <f>IF($C153="","",IF(N$9="","",IF(N153="","NO",IF(N153&gt;$F153,"EXCEDE",ROUND($E153*N153,2)))))</f>
        <v/>
      </c>
      <c r="AM153" s="59" t="str">
        <f>IF($C153="","",IF(O$9="","",IF(O153="","NO",IF(O153&gt;$F153,"EXCEDE",ROUND($E153*O153,2)))))</f>
        <v/>
      </c>
      <c r="AN153" s="59" t="str">
        <f>IF($C153="","",IF(P$9="","",IF(P153="","NO",IF(P153&gt;$F153,"EXCEDE",ROUND($E153*P153,2)))))</f>
        <v/>
      </c>
      <c r="AO153" s="59" t="str">
        <f>IF($C153="","",IF(Q$9="","",IF(Q153="","NO",IF(Q153&gt;$F153,"EXCEDE",ROUND($E153*Q153,2)))))</f>
        <v/>
      </c>
      <c r="AP153" s="59" t="str">
        <f>IF($C153="","",IF(R$9="","",IF(R153="","NO",IF(R153&gt;$F153,"EXCEDE",ROUND($E153*R153,2)))))</f>
        <v/>
      </c>
      <c r="AQ153" s="59" t="str">
        <f>IF($C153="","",IF(S$9="","",IF(S153="","NO",IF(S153&gt;$F153,"EXCEDE",ROUND($E153*S153,2)))))</f>
        <v/>
      </c>
      <c r="AR153" s="59" t="str">
        <f>IF($C153="","",IF(T$9="","",IF(T153="","NO",IF(T153&gt;$F153,"EXCEDE",ROUND($E153*T153,2)))))</f>
        <v/>
      </c>
      <c r="AS153" s="59" t="str">
        <f>IF($C153="","",IF(U$9="","",IF(U153="","NO",IF(U153&gt;$F153,"EXCEDE",ROUND($E153*U153,2)))))</f>
        <v/>
      </c>
      <c r="AT153" s="59" t="str">
        <f>IF($C153="","",IF(V$9="","",IF(V153="","NO",IF(V153&gt;$F153,"EXCEDE",ROUND($E153*V153,2)))))</f>
        <v/>
      </c>
      <c r="AU153" s="59" t="str">
        <f>IF($C153="","",IF(W$9="","",IF(W153="","NO",IF(W153&gt;$F153,"EXCEDE",ROUND($E153*W153,2)))))</f>
        <v/>
      </c>
      <c r="AV153" s="59" t="str">
        <f>IF($C153="","",IF(X$9="","",IF(X153="","NO",IF(X153&gt;$F153,"EXCEDE",ROUND($E153*X153,2)))))</f>
        <v/>
      </c>
      <c r="AW153" s="59" t="str">
        <f>IF($C153="","",IF(Y$9="","",IF(Y153="","NO",IF(Y153&gt;$F153,"EXCEDE",ROUND($E153*Y153,2)))))</f>
        <v/>
      </c>
      <c r="AX153" s="59" t="str">
        <f>IF($C153="","",IF(Z$9="","",IF(Z153="","NO",IF(Z153&gt;$F153,"EXCEDE",ROUND($E153*Z153,2)))))</f>
        <v/>
      </c>
      <c r="AY153" s="59" t="str">
        <f>IF($C153="","",IF(AA$9="","",IF(AA153="","NO",IF(AA153&gt;$F153,"EXCEDE",ROUND($E153*AA153,2)))))</f>
        <v/>
      </c>
      <c r="AZ153" s="59" t="str">
        <f>IF($C153="","",IF(AB$9="","",IF(AB153="","NO",IF(AB153&gt;$F153,"EXCEDE",ROUND($E153*AB153,2)))))</f>
        <v/>
      </c>
      <c r="BE153" s="65" t="str">
        <f>IF(I153="","",($D153-I153)/$D153)</f>
        <v/>
      </c>
      <c r="BF153" s="65" t="str">
        <f>IF(J153="","",($D153-J153)/$D153)</f>
        <v/>
      </c>
      <c r="BG153" s="65" t="str">
        <f>IF(K153="","",($D153-K153)/$D153)</f>
        <v/>
      </c>
      <c r="BH153" s="65" t="str">
        <f>IF(L153="","",($D153-L153)/$D153)</f>
        <v/>
      </c>
      <c r="BI153" s="68" t="str">
        <f>IF(M153="","",($D153-M153)/$D153)</f>
        <v/>
      </c>
      <c r="BJ153" s="68" t="str">
        <f>IF(N153="","",($D153-N153)/$D153)</f>
        <v/>
      </c>
      <c r="BK153" s="68" t="str">
        <f>IF(O153="","",($D153-O153)/$D153)</f>
        <v/>
      </c>
      <c r="BL153" s="68" t="str">
        <f>IF(P153="","",($D153-P153)/$D153)</f>
        <v/>
      </c>
      <c r="BM153" s="68" t="str">
        <f>IF(Q153="","",($D153-Q153)/$D153)</f>
        <v/>
      </c>
      <c r="BN153" s="68" t="str">
        <f>IF(R153="","",($D153-R153)/$D153)</f>
        <v/>
      </c>
      <c r="BO153" s="68" t="str">
        <f>IF(S153="","",($D153-S153)/$D153)</f>
        <v/>
      </c>
      <c r="BP153" s="68" t="str">
        <f>IF(T153="","",($D153-T153)/$D153)</f>
        <v/>
      </c>
      <c r="BQ153" s="68" t="str">
        <f>IF(U153="","",($D153-U153)/$D153)</f>
        <v/>
      </c>
      <c r="BR153" s="68" t="str">
        <f>IF(V153="","",($D153-V153)/$D153)</f>
        <v/>
      </c>
      <c r="BS153" s="68" t="str">
        <f>IF(W153="","",($D153-W153)/$D153)</f>
        <v/>
      </c>
      <c r="BT153" s="68" t="str">
        <f>IF(X153="","",($D153-X153)/$D153)</f>
        <v/>
      </c>
      <c r="BU153" s="68" t="str">
        <f>IF(Y153="","",($D153-Y153)/$D153)</f>
        <v/>
      </c>
      <c r="BV153" s="68" t="str">
        <f>IF(Z153="","",($D153-Z153)/$D153)</f>
        <v/>
      </c>
      <c r="BW153" s="68" t="str">
        <f>IF(AA153="","",($D153-AA153)/$D153)</f>
        <v/>
      </c>
      <c r="BX153" s="68" t="str">
        <f>IF(AB153="","",($D153-AB153)/$D153)</f>
        <v/>
      </c>
    </row>
    <row r="154" spans="1:76" x14ac:dyDescent="0.25">
      <c r="A154" s="100"/>
      <c r="B154" s="99"/>
      <c r="C154" s="98"/>
      <c r="D154" s="51"/>
      <c r="E154" s="97"/>
      <c r="F154" s="92" t="str">
        <f>IF(C154="","",IF(D154="",MAX(I154:AB154),D154))</f>
        <v/>
      </c>
      <c r="G154" s="46" t="str">
        <f>IF(OR(E154="",F154=""),"",ROUND(E154*F154,2))</f>
        <v/>
      </c>
      <c r="H154" s="14" t="str">
        <f>IF(C154&lt;&gt;"",IF(OR(D154="",E154=""),"ERROR",""),"")</f>
        <v/>
      </c>
      <c r="I154" s="54"/>
      <c r="J154" s="54"/>
      <c r="K154" s="54"/>
      <c r="L154" s="54"/>
      <c r="M154" s="54"/>
      <c r="N154" s="54"/>
      <c r="O154" s="54"/>
      <c r="P154" s="54"/>
      <c r="Q154" s="54"/>
      <c r="R154" s="54"/>
      <c r="S154" s="54"/>
      <c r="T154" s="54"/>
      <c r="U154" s="54"/>
      <c r="V154" s="54"/>
      <c r="W154" s="54"/>
      <c r="X154" s="54"/>
      <c r="Y154" s="54"/>
      <c r="Z154" s="54"/>
      <c r="AA154" s="54"/>
      <c r="AB154" s="54"/>
      <c r="AC154" s="3"/>
      <c r="AD154" s="3"/>
      <c r="AE154" s="3"/>
      <c r="AF154" s="42" t="str">
        <f>IF(MIN(AG154:AZ154)=0,"",MIN(AG154:AZ154))</f>
        <v/>
      </c>
      <c r="AG154" s="59" t="str">
        <f>IF($C154="","",IF(I$9="","",IF(I154="","NO",IF(I154&gt;$F154,"EXCEDE",ROUND($E154*I154,2)))))</f>
        <v/>
      </c>
      <c r="AH154" s="59" t="str">
        <f>IF($C154="","",IF(J$9="","",IF(J154="","NO",IF(J154&gt;$F154,"EXCEDE",ROUND($E154*J154,2)))))</f>
        <v/>
      </c>
      <c r="AI154" s="59" t="str">
        <f>IF($C154="","",IF(K$9="","",IF(K154="","NO",IF(K154&gt;$F154,"EXCEDE",ROUND($E154*K154,2)))))</f>
        <v/>
      </c>
      <c r="AJ154" s="59" t="str">
        <f>IF($C154="","",IF(L$9="","",IF(L154="","NO",IF(L154&gt;$F154,"EXCEDE",ROUND($E154*L154,2)))))</f>
        <v/>
      </c>
      <c r="AK154" s="59" t="str">
        <f>IF($C154="","",IF(M$9="","",IF(M154="","NO",IF(M154&gt;$F154,"EXCEDE",ROUND($E154*M154,2)))))</f>
        <v/>
      </c>
      <c r="AL154" s="59" t="str">
        <f>IF($C154="","",IF(N$9="","",IF(N154="","NO",IF(N154&gt;$F154,"EXCEDE",ROUND($E154*N154,2)))))</f>
        <v/>
      </c>
      <c r="AM154" s="59" t="str">
        <f>IF($C154="","",IF(O$9="","",IF(O154="","NO",IF(O154&gt;$F154,"EXCEDE",ROUND($E154*O154,2)))))</f>
        <v/>
      </c>
      <c r="AN154" s="59" t="str">
        <f>IF($C154="","",IF(P$9="","",IF(P154="","NO",IF(P154&gt;$F154,"EXCEDE",ROUND($E154*P154,2)))))</f>
        <v/>
      </c>
      <c r="AO154" s="59" t="str">
        <f>IF($C154="","",IF(Q$9="","",IF(Q154="","NO",IF(Q154&gt;$F154,"EXCEDE",ROUND($E154*Q154,2)))))</f>
        <v/>
      </c>
      <c r="AP154" s="59" t="str">
        <f>IF($C154="","",IF(R$9="","",IF(R154="","NO",IF(R154&gt;$F154,"EXCEDE",ROUND($E154*R154,2)))))</f>
        <v/>
      </c>
      <c r="AQ154" s="59" t="str">
        <f>IF($C154="","",IF(S$9="","",IF(S154="","NO",IF(S154&gt;$F154,"EXCEDE",ROUND($E154*S154,2)))))</f>
        <v/>
      </c>
      <c r="AR154" s="59" t="str">
        <f>IF($C154="","",IF(T$9="","",IF(T154="","NO",IF(T154&gt;$F154,"EXCEDE",ROUND($E154*T154,2)))))</f>
        <v/>
      </c>
      <c r="AS154" s="59" t="str">
        <f>IF($C154="","",IF(U$9="","",IF(U154="","NO",IF(U154&gt;$F154,"EXCEDE",ROUND($E154*U154,2)))))</f>
        <v/>
      </c>
      <c r="AT154" s="59" t="str">
        <f>IF($C154="","",IF(V$9="","",IF(V154="","NO",IF(V154&gt;$F154,"EXCEDE",ROUND($E154*V154,2)))))</f>
        <v/>
      </c>
      <c r="AU154" s="59" t="str">
        <f>IF($C154="","",IF(W$9="","",IF(W154="","NO",IF(W154&gt;$F154,"EXCEDE",ROUND($E154*W154,2)))))</f>
        <v/>
      </c>
      <c r="AV154" s="59" t="str">
        <f>IF($C154="","",IF(X$9="","",IF(X154="","NO",IF(X154&gt;$F154,"EXCEDE",ROUND($E154*X154,2)))))</f>
        <v/>
      </c>
      <c r="AW154" s="59" t="str">
        <f>IF($C154="","",IF(Y$9="","",IF(Y154="","NO",IF(Y154&gt;$F154,"EXCEDE",ROUND($E154*Y154,2)))))</f>
        <v/>
      </c>
      <c r="AX154" s="59" t="str">
        <f>IF($C154="","",IF(Z$9="","",IF(Z154="","NO",IF(Z154&gt;$F154,"EXCEDE",ROUND($E154*Z154,2)))))</f>
        <v/>
      </c>
      <c r="AY154" s="59" t="str">
        <f>IF($C154="","",IF(AA$9="","",IF(AA154="","NO",IF(AA154&gt;$F154,"EXCEDE",ROUND($E154*AA154,2)))))</f>
        <v/>
      </c>
      <c r="AZ154" s="59" t="str">
        <f>IF($C154="","",IF(AB$9="","",IF(AB154="","NO",IF(AB154&gt;$F154,"EXCEDE",ROUND($E154*AB154,2)))))</f>
        <v/>
      </c>
      <c r="BE154" s="65" t="str">
        <f>IF(I154="","",($D154-I154)/$D154)</f>
        <v/>
      </c>
      <c r="BF154" s="65" t="str">
        <f>IF(J154="","",($D154-J154)/$D154)</f>
        <v/>
      </c>
      <c r="BG154" s="65" t="str">
        <f>IF(K154="","",($D154-K154)/$D154)</f>
        <v/>
      </c>
      <c r="BH154" s="65" t="str">
        <f>IF(L154="","",($D154-L154)/$D154)</f>
        <v/>
      </c>
      <c r="BI154" s="68" t="str">
        <f>IF(M154="","",($D154-M154)/$D154)</f>
        <v/>
      </c>
      <c r="BJ154" s="68" t="str">
        <f>IF(N154="","",($D154-N154)/$D154)</f>
        <v/>
      </c>
      <c r="BK154" s="68" t="str">
        <f>IF(O154="","",($D154-O154)/$D154)</f>
        <v/>
      </c>
      <c r="BL154" s="68" t="str">
        <f>IF(P154="","",($D154-P154)/$D154)</f>
        <v/>
      </c>
      <c r="BM154" s="68" t="str">
        <f>IF(Q154="","",($D154-Q154)/$D154)</f>
        <v/>
      </c>
      <c r="BN154" s="68" t="str">
        <f>IF(R154="","",($D154-R154)/$D154)</f>
        <v/>
      </c>
      <c r="BO154" s="68" t="str">
        <f>IF(S154="","",($D154-S154)/$D154)</f>
        <v/>
      </c>
      <c r="BP154" s="68" t="str">
        <f>IF(T154="","",($D154-T154)/$D154)</f>
        <v/>
      </c>
      <c r="BQ154" s="68" t="str">
        <f>IF(U154="","",($D154-U154)/$D154)</f>
        <v/>
      </c>
      <c r="BR154" s="68" t="str">
        <f>IF(V154="","",($D154-V154)/$D154)</f>
        <v/>
      </c>
      <c r="BS154" s="68" t="str">
        <f>IF(W154="","",($D154-W154)/$D154)</f>
        <v/>
      </c>
      <c r="BT154" s="68" t="str">
        <f>IF(X154="","",($D154-X154)/$D154)</f>
        <v/>
      </c>
      <c r="BU154" s="68" t="str">
        <f>IF(Y154="","",($D154-Y154)/$D154)</f>
        <v/>
      </c>
      <c r="BV154" s="68" t="str">
        <f>IF(Z154="","",($D154-Z154)/$D154)</f>
        <v/>
      </c>
      <c r="BW154" s="68" t="str">
        <f>IF(AA154="","",($D154-AA154)/$D154)</f>
        <v/>
      </c>
      <c r="BX154" s="68" t="str">
        <f>IF(AB154="","",($D154-AB154)/$D154)</f>
        <v/>
      </c>
    </row>
    <row r="155" spans="1:76" x14ac:dyDescent="0.25">
      <c r="A155" s="100"/>
      <c r="B155" s="99"/>
      <c r="C155" s="98"/>
      <c r="D155" s="51"/>
      <c r="E155" s="97"/>
      <c r="F155" s="92" t="str">
        <f>IF(C155="","",IF(D155="",MAX(I155:AB155),D155))</f>
        <v/>
      </c>
      <c r="G155" s="46" t="str">
        <f>IF(OR(E155="",F155=""),"",ROUND(E155*F155,2))</f>
        <v/>
      </c>
      <c r="H155" s="14" t="str">
        <f>IF(C155&lt;&gt;"",IF(OR(D155="",E155=""),"ERROR",""),"")</f>
        <v/>
      </c>
      <c r="I155" s="54"/>
      <c r="J155" s="54"/>
      <c r="K155" s="54"/>
      <c r="L155" s="54"/>
      <c r="M155" s="54"/>
      <c r="N155" s="54"/>
      <c r="O155" s="54"/>
      <c r="P155" s="54"/>
      <c r="Q155" s="54"/>
      <c r="R155" s="54"/>
      <c r="S155" s="54"/>
      <c r="T155" s="54"/>
      <c r="U155" s="54"/>
      <c r="V155" s="54"/>
      <c r="W155" s="54"/>
      <c r="X155" s="54"/>
      <c r="Y155" s="54"/>
      <c r="Z155" s="54"/>
      <c r="AA155" s="54"/>
      <c r="AB155" s="54"/>
      <c r="AC155" s="3"/>
      <c r="AD155" s="3"/>
      <c r="AE155" s="3"/>
      <c r="AF155" s="42" t="str">
        <f>IF(MIN(AG155:AZ155)=0,"",MIN(AG155:AZ155))</f>
        <v/>
      </c>
      <c r="AG155" s="59" t="str">
        <f>IF($C155="","",IF(I$9="","",IF(I155="","NO",IF(I155&gt;$F155,"EXCEDE",ROUND($E155*I155,2)))))</f>
        <v/>
      </c>
      <c r="AH155" s="59" t="str">
        <f>IF($C155="","",IF(J$9="","",IF(J155="","NO",IF(J155&gt;$F155,"EXCEDE",ROUND($E155*J155,2)))))</f>
        <v/>
      </c>
      <c r="AI155" s="59" t="str">
        <f>IF($C155="","",IF(K$9="","",IF(K155="","NO",IF(K155&gt;$F155,"EXCEDE",ROUND($E155*K155,2)))))</f>
        <v/>
      </c>
      <c r="AJ155" s="59" t="str">
        <f>IF($C155="","",IF(L$9="","",IF(L155="","NO",IF(L155&gt;$F155,"EXCEDE",ROUND($E155*L155,2)))))</f>
        <v/>
      </c>
      <c r="AK155" s="59" t="str">
        <f>IF($C155="","",IF(M$9="","",IF(M155="","NO",IF(M155&gt;$F155,"EXCEDE",ROUND($E155*M155,2)))))</f>
        <v/>
      </c>
      <c r="AL155" s="59" t="str">
        <f>IF($C155="","",IF(N$9="","",IF(N155="","NO",IF(N155&gt;$F155,"EXCEDE",ROUND($E155*N155,2)))))</f>
        <v/>
      </c>
      <c r="AM155" s="59" t="str">
        <f>IF($C155="","",IF(O$9="","",IF(O155="","NO",IF(O155&gt;$F155,"EXCEDE",ROUND($E155*O155,2)))))</f>
        <v/>
      </c>
      <c r="AN155" s="59" t="str">
        <f>IF($C155="","",IF(P$9="","",IF(P155="","NO",IF(P155&gt;$F155,"EXCEDE",ROUND($E155*P155,2)))))</f>
        <v/>
      </c>
      <c r="AO155" s="59" t="str">
        <f>IF($C155="","",IF(Q$9="","",IF(Q155="","NO",IF(Q155&gt;$F155,"EXCEDE",ROUND($E155*Q155,2)))))</f>
        <v/>
      </c>
      <c r="AP155" s="59" t="str">
        <f>IF($C155="","",IF(R$9="","",IF(R155="","NO",IF(R155&gt;$F155,"EXCEDE",ROUND($E155*R155,2)))))</f>
        <v/>
      </c>
      <c r="AQ155" s="59" t="str">
        <f>IF($C155="","",IF(S$9="","",IF(S155="","NO",IF(S155&gt;$F155,"EXCEDE",ROUND($E155*S155,2)))))</f>
        <v/>
      </c>
      <c r="AR155" s="59" t="str">
        <f>IF($C155="","",IF(T$9="","",IF(T155="","NO",IF(T155&gt;$F155,"EXCEDE",ROUND($E155*T155,2)))))</f>
        <v/>
      </c>
      <c r="AS155" s="59" t="str">
        <f>IF($C155="","",IF(U$9="","",IF(U155="","NO",IF(U155&gt;$F155,"EXCEDE",ROUND($E155*U155,2)))))</f>
        <v/>
      </c>
      <c r="AT155" s="59" t="str">
        <f>IF($C155="","",IF(V$9="","",IF(V155="","NO",IF(V155&gt;$F155,"EXCEDE",ROUND($E155*V155,2)))))</f>
        <v/>
      </c>
      <c r="AU155" s="59" t="str">
        <f>IF($C155="","",IF(W$9="","",IF(W155="","NO",IF(W155&gt;$F155,"EXCEDE",ROUND($E155*W155,2)))))</f>
        <v/>
      </c>
      <c r="AV155" s="59" t="str">
        <f>IF($C155="","",IF(X$9="","",IF(X155="","NO",IF(X155&gt;$F155,"EXCEDE",ROUND($E155*X155,2)))))</f>
        <v/>
      </c>
      <c r="AW155" s="59" t="str">
        <f>IF($C155="","",IF(Y$9="","",IF(Y155="","NO",IF(Y155&gt;$F155,"EXCEDE",ROUND($E155*Y155,2)))))</f>
        <v/>
      </c>
      <c r="AX155" s="59" t="str">
        <f>IF($C155="","",IF(Z$9="","",IF(Z155="","NO",IF(Z155&gt;$F155,"EXCEDE",ROUND($E155*Z155,2)))))</f>
        <v/>
      </c>
      <c r="AY155" s="59" t="str">
        <f>IF($C155="","",IF(AA$9="","",IF(AA155="","NO",IF(AA155&gt;$F155,"EXCEDE",ROUND($E155*AA155,2)))))</f>
        <v/>
      </c>
      <c r="AZ155" s="59" t="str">
        <f>IF($C155="","",IF(AB$9="","",IF(AB155="","NO",IF(AB155&gt;$F155,"EXCEDE",ROUND($E155*AB155,2)))))</f>
        <v/>
      </c>
      <c r="BE155" s="65" t="str">
        <f>IF(I155="","",($D155-I155)/$D155)</f>
        <v/>
      </c>
      <c r="BF155" s="65" t="str">
        <f>IF(J155="","",($D155-J155)/$D155)</f>
        <v/>
      </c>
      <c r="BG155" s="65" t="str">
        <f>IF(K155="","",($D155-K155)/$D155)</f>
        <v/>
      </c>
      <c r="BH155" s="65" t="str">
        <f>IF(L155="","",($D155-L155)/$D155)</f>
        <v/>
      </c>
      <c r="BI155" s="68" t="str">
        <f>IF(M155="","",($D155-M155)/$D155)</f>
        <v/>
      </c>
      <c r="BJ155" s="68" t="str">
        <f>IF(N155="","",($D155-N155)/$D155)</f>
        <v/>
      </c>
      <c r="BK155" s="68" t="str">
        <f>IF(O155="","",($D155-O155)/$D155)</f>
        <v/>
      </c>
      <c r="BL155" s="68" t="str">
        <f>IF(P155="","",($D155-P155)/$D155)</f>
        <v/>
      </c>
      <c r="BM155" s="68" t="str">
        <f>IF(Q155="","",($D155-Q155)/$D155)</f>
        <v/>
      </c>
      <c r="BN155" s="68" t="str">
        <f>IF(R155="","",($D155-R155)/$D155)</f>
        <v/>
      </c>
      <c r="BO155" s="68" t="str">
        <f>IF(S155="","",($D155-S155)/$D155)</f>
        <v/>
      </c>
      <c r="BP155" s="68" t="str">
        <f>IF(T155="","",($D155-T155)/$D155)</f>
        <v/>
      </c>
      <c r="BQ155" s="68" t="str">
        <f>IF(U155="","",($D155-U155)/$D155)</f>
        <v/>
      </c>
      <c r="BR155" s="68" t="str">
        <f>IF(V155="","",($D155-V155)/$D155)</f>
        <v/>
      </c>
      <c r="BS155" s="68" t="str">
        <f>IF(W155="","",($D155-W155)/$D155)</f>
        <v/>
      </c>
      <c r="BT155" s="68" t="str">
        <f>IF(X155="","",($D155-X155)/$D155)</f>
        <v/>
      </c>
      <c r="BU155" s="68" t="str">
        <f>IF(Y155="","",($D155-Y155)/$D155)</f>
        <v/>
      </c>
      <c r="BV155" s="68" t="str">
        <f>IF(Z155="","",($D155-Z155)/$D155)</f>
        <v/>
      </c>
      <c r="BW155" s="68" t="str">
        <f>IF(AA155="","",($D155-AA155)/$D155)</f>
        <v/>
      </c>
      <c r="BX155" s="68" t="str">
        <f>IF(AB155="","",($D155-AB155)/$D155)</f>
        <v/>
      </c>
    </row>
    <row r="156" spans="1:76" x14ac:dyDescent="0.25">
      <c r="A156" s="100"/>
      <c r="B156" s="99"/>
      <c r="C156" s="98"/>
      <c r="D156" s="51"/>
      <c r="E156" s="97"/>
      <c r="F156" s="92" t="str">
        <f>IF(C156="","",IF(D156="",MAX(I156:AB156),D156))</f>
        <v/>
      </c>
      <c r="G156" s="46" t="str">
        <f>IF(OR(E156="",F156=""),"",ROUND(E156*F156,2))</f>
        <v/>
      </c>
      <c r="H156" s="14" t="str">
        <f>IF(C156&lt;&gt;"",IF(OR(D156="",E156=""),"ERROR",""),"")</f>
        <v/>
      </c>
      <c r="I156" s="54"/>
      <c r="J156" s="54"/>
      <c r="K156" s="54"/>
      <c r="L156" s="54"/>
      <c r="M156" s="54"/>
      <c r="N156" s="54"/>
      <c r="O156" s="54"/>
      <c r="P156" s="54"/>
      <c r="Q156" s="54"/>
      <c r="R156" s="54"/>
      <c r="S156" s="54"/>
      <c r="T156" s="54"/>
      <c r="U156" s="54"/>
      <c r="V156" s="54"/>
      <c r="W156" s="54"/>
      <c r="X156" s="54"/>
      <c r="Y156" s="54"/>
      <c r="Z156" s="54"/>
      <c r="AA156" s="54"/>
      <c r="AB156" s="54"/>
      <c r="AC156" s="3"/>
      <c r="AD156" s="3"/>
      <c r="AE156" s="3"/>
      <c r="AF156" s="42" t="str">
        <f>IF(MIN(AG156:AZ156)=0,"",MIN(AG156:AZ156))</f>
        <v/>
      </c>
      <c r="AG156" s="59" t="str">
        <f>IF($C156="","",IF(I$9="","",IF(I156="","NO",IF(I156&gt;$F156,"EXCEDE",ROUND($E156*I156,2)))))</f>
        <v/>
      </c>
      <c r="AH156" s="59" t="str">
        <f>IF($C156="","",IF(J$9="","",IF(J156="","NO",IF(J156&gt;$F156,"EXCEDE",ROUND($E156*J156,2)))))</f>
        <v/>
      </c>
      <c r="AI156" s="59" t="str">
        <f>IF($C156="","",IF(K$9="","",IF(K156="","NO",IF(K156&gt;$F156,"EXCEDE",ROUND($E156*K156,2)))))</f>
        <v/>
      </c>
      <c r="AJ156" s="59" t="str">
        <f>IF($C156="","",IF(L$9="","",IF(L156="","NO",IF(L156&gt;$F156,"EXCEDE",ROUND($E156*L156,2)))))</f>
        <v/>
      </c>
      <c r="AK156" s="59" t="str">
        <f>IF($C156="","",IF(M$9="","",IF(M156="","NO",IF(M156&gt;$F156,"EXCEDE",ROUND($E156*M156,2)))))</f>
        <v/>
      </c>
      <c r="AL156" s="59" t="str">
        <f>IF($C156="","",IF(N$9="","",IF(N156="","NO",IF(N156&gt;$F156,"EXCEDE",ROUND($E156*N156,2)))))</f>
        <v/>
      </c>
      <c r="AM156" s="59" t="str">
        <f>IF($C156="","",IF(O$9="","",IF(O156="","NO",IF(O156&gt;$F156,"EXCEDE",ROUND($E156*O156,2)))))</f>
        <v/>
      </c>
      <c r="AN156" s="59" t="str">
        <f>IF($C156="","",IF(P$9="","",IF(P156="","NO",IF(P156&gt;$F156,"EXCEDE",ROUND($E156*P156,2)))))</f>
        <v/>
      </c>
      <c r="AO156" s="59" t="str">
        <f>IF($C156="","",IF(Q$9="","",IF(Q156="","NO",IF(Q156&gt;$F156,"EXCEDE",ROUND($E156*Q156,2)))))</f>
        <v/>
      </c>
      <c r="AP156" s="59" t="str">
        <f>IF($C156="","",IF(R$9="","",IF(R156="","NO",IF(R156&gt;$F156,"EXCEDE",ROUND($E156*R156,2)))))</f>
        <v/>
      </c>
      <c r="AQ156" s="59" t="str">
        <f>IF($C156="","",IF(S$9="","",IF(S156="","NO",IF(S156&gt;$F156,"EXCEDE",ROUND($E156*S156,2)))))</f>
        <v/>
      </c>
      <c r="AR156" s="59" t="str">
        <f>IF($C156="","",IF(T$9="","",IF(T156="","NO",IF(T156&gt;$F156,"EXCEDE",ROUND($E156*T156,2)))))</f>
        <v/>
      </c>
      <c r="AS156" s="59" t="str">
        <f>IF($C156="","",IF(U$9="","",IF(U156="","NO",IF(U156&gt;$F156,"EXCEDE",ROUND($E156*U156,2)))))</f>
        <v/>
      </c>
      <c r="AT156" s="59" t="str">
        <f>IF($C156="","",IF(V$9="","",IF(V156="","NO",IF(V156&gt;$F156,"EXCEDE",ROUND($E156*V156,2)))))</f>
        <v/>
      </c>
      <c r="AU156" s="59" t="str">
        <f>IF($C156="","",IF(W$9="","",IF(W156="","NO",IF(W156&gt;$F156,"EXCEDE",ROUND($E156*W156,2)))))</f>
        <v/>
      </c>
      <c r="AV156" s="59" t="str">
        <f>IF($C156="","",IF(X$9="","",IF(X156="","NO",IF(X156&gt;$F156,"EXCEDE",ROUND($E156*X156,2)))))</f>
        <v/>
      </c>
      <c r="AW156" s="59" t="str">
        <f>IF($C156="","",IF(Y$9="","",IF(Y156="","NO",IF(Y156&gt;$F156,"EXCEDE",ROUND($E156*Y156,2)))))</f>
        <v/>
      </c>
      <c r="AX156" s="59" t="str">
        <f>IF($C156="","",IF(Z$9="","",IF(Z156="","NO",IF(Z156&gt;$F156,"EXCEDE",ROUND($E156*Z156,2)))))</f>
        <v/>
      </c>
      <c r="AY156" s="59" t="str">
        <f>IF($C156="","",IF(AA$9="","",IF(AA156="","NO",IF(AA156&gt;$F156,"EXCEDE",ROUND($E156*AA156,2)))))</f>
        <v/>
      </c>
      <c r="AZ156" s="59" t="str">
        <f>IF($C156="","",IF(AB$9="","",IF(AB156="","NO",IF(AB156&gt;$F156,"EXCEDE",ROUND($E156*AB156,2)))))</f>
        <v/>
      </c>
      <c r="BE156" s="65" t="str">
        <f>IF(I156="","",($D156-I156)/$D156)</f>
        <v/>
      </c>
      <c r="BF156" s="65" t="str">
        <f>IF(J156="","",($D156-J156)/$D156)</f>
        <v/>
      </c>
      <c r="BG156" s="65" t="str">
        <f>IF(K156="","",($D156-K156)/$D156)</f>
        <v/>
      </c>
      <c r="BH156" s="65" t="str">
        <f>IF(L156="","",($D156-L156)/$D156)</f>
        <v/>
      </c>
      <c r="BI156" s="68" t="str">
        <f>IF(M156="","",($D156-M156)/$D156)</f>
        <v/>
      </c>
      <c r="BJ156" s="68" t="str">
        <f>IF(N156="","",($D156-N156)/$D156)</f>
        <v/>
      </c>
      <c r="BK156" s="68" t="str">
        <f>IF(O156="","",($D156-O156)/$D156)</f>
        <v/>
      </c>
      <c r="BL156" s="68" t="str">
        <f>IF(P156="","",($D156-P156)/$D156)</f>
        <v/>
      </c>
      <c r="BM156" s="68" t="str">
        <f>IF(Q156="","",($D156-Q156)/$D156)</f>
        <v/>
      </c>
      <c r="BN156" s="68" t="str">
        <f>IF(R156="","",($D156-R156)/$D156)</f>
        <v/>
      </c>
      <c r="BO156" s="68" t="str">
        <f>IF(S156="","",($D156-S156)/$D156)</f>
        <v/>
      </c>
      <c r="BP156" s="68" t="str">
        <f>IF(T156="","",($D156-T156)/$D156)</f>
        <v/>
      </c>
      <c r="BQ156" s="68" t="str">
        <f>IF(U156="","",($D156-U156)/$D156)</f>
        <v/>
      </c>
      <c r="BR156" s="68" t="str">
        <f>IF(V156="","",($D156-V156)/$D156)</f>
        <v/>
      </c>
      <c r="BS156" s="68" t="str">
        <f>IF(W156="","",($D156-W156)/$D156)</f>
        <v/>
      </c>
      <c r="BT156" s="68" t="str">
        <f>IF(X156="","",($D156-X156)/$D156)</f>
        <v/>
      </c>
      <c r="BU156" s="68" t="str">
        <f>IF(Y156="","",($D156-Y156)/$D156)</f>
        <v/>
      </c>
      <c r="BV156" s="68" t="str">
        <f>IF(Z156="","",($D156-Z156)/$D156)</f>
        <v/>
      </c>
      <c r="BW156" s="68" t="str">
        <f>IF(AA156="","",($D156-AA156)/$D156)</f>
        <v/>
      </c>
      <c r="BX156" s="68" t="str">
        <f>IF(AB156="","",($D156-AB156)/$D156)</f>
        <v/>
      </c>
    </row>
    <row r="157" spans="1:76" x14ac:dyDescent="0.25">
      <c r="A157" s="100"/>
      <c r="B157" s="99"/>
      <c r="C157" s="98"/>
      <c r="D157" s="51"/>
      <c r="E157" s="97"/>
      <c r="F157" s="92" t="str">
        <f>IF(C157="","",IF(D157="",MAX(I157:AB157),D157))</f>
        <v/>
      </c>
      <c r="G157" s="46" t="str">
        <f>IF(OR(E157="",F157=""),"",ROUND(E157*F157,2))</f>
        <v/>
      </c>
      <c r="H157" s="14" t="str">
        <f>IF(C157&lt;&gt;"",IF(OR(D157="",E157=""),"ERROR",""),"")</f>
        <v/>
      </c>
      <c r="I157" s="54"/>
      <c r="J157" s="54"/>
      <c r="K157" s="54"/>
      <c r="L157" s="54"/>
      <c r="M157" s="54"/>
      <c r="N157" s="54"/>
      <c r="O157" s="54"/>
      <c r="P157" s="54"/>
      <c r="Q157" s="54"/>
      <c r="R157" s="54"/>
      <c r="S157" s="54"/>
      <c r="T157" s="54"/>
      <c r="U157" s="54"/>
      <c r="V157" s="54"/>
      <c r="W157" s="54"/>
      <c r="X157" s="54"/>
      <c r="Y157" s="54"/>
      <c r="Z157" s="54"/>
      <c r="AA157" s="54"/>
      <c r="AB157" s="54"/>
      <c r="AC157" s="3"/>
      <c r="AD157" s="3"/>
      <c r="AE157" s="3"/>
      <c r="AF157" s="42" t="str">
        <f>IF(MIN(AG157:AZ157)=0,"",MIN(AG157:AZ157))</f>
        <v/>
      </c>
      <c r="AG157" s="59" t="str">
        <f>IF($C157="","",IF(I$9="","",IF(I157="","NO",IF(I157&gt;$F157,"EXCEDE",ROUND($E157*I157,2)))))</f>
        <v/>
      </c>
      <c r="AH157" s="59" t="str">
        <f>IF($C157="","",IF(J$9="","",IF(J157="","NO",IF(J157&gt;$F157,"EXCEDE",ROUND($E157*J157,2)))))</f>
        <v/>
      </c>
      <c r="AI157" s="59" t="str">
        <f>IF($C157="","",IF(K$9="","",IF(K157="","NO",IF(K157&gt;$F157,"EXCEDE",ROUND($E157*K157,2)))))</f>
        <v/>
      </c>
      <c r="AJ157" s="59" t="str">
        <f>IF($C157="","",IF(L$9="","",IF(L157="","NO",IF(L157&gt;$F157,"EXCEDE",ROUND($E157*L157,2)))))</f>
        <v/>
      </c>
      <c r="AK157" s="59" t="str">
        <f>IF($C157="","",IF(M$9="","",IF(M157="","NO",IF(M157&gt;$F157,"EXCEDE",ROUND($E157*M157,2)))))</f>
        <v/>
      </c>
      <c r="AL157" s="59" t="str">
        <f>IF($C157="","",IF(N$9="","",IF(N157="","NO",IF(N157&gt;$F157,"EXCEDE",ROUND($E157*N157,2)))))</f>
        <v/>
      </c>
      <c r="AM157" s="59" t="str">
        <f>IF($C157="","",IF(O$9="","",IF(O157="","NO",IF(O157&gt;$F157,"EXCEDE",ROUND($E157*O157,2)))))</f>
        <v/>
      </c>
      <c r="AN157" s="59" t="str">
        <f>IF($C157="","",IF(P$9="","",IF(P157="","NO",IF(P157&gt;$F157,"EXCEDE",ROUND($E157*P157,2)))))</f>
        <v/>
      </c>
      <c r="AO157" s="59" t="str">
        <f>IF($C157="","",IF(Q$9="","",IF(Q157="","NO",IF(Q157&gt;$F157,"EXCEDE",ROUND($E157*Q157,2)))))</f>
        <v/>
      </c>
      <c r="AP157" s="59" t="str">
        <f>IF($C157="","",IF(R$9="","",IF(R157="","NO",IF(R157&gt;$F157,"EXCEDE",ROUND($E157*R157,2)))))</f>
        <v/>
      </c>
      <c r="AQ157" s="59" t="str">
        <f>IF($C157="","",IF(S$9="","",IF(S157="","NO",IF(S157&gt;$F157,"EXCEDE",ROUND($E157*S157,2)))))</f>
        <v/>
      </c>
      <c r="AR157" s="59" t="str">
        <f>IF($C157="","",IF(T$9="","",IF(T157="","NO",IF(T157&gt;$F157,"EXCEDE",ROUND($E157*T157,2)))))</f>
        <v/>
      </c>
      <c r="AS157" s="59" t="str">
        <f>IF($C157="","",IF(U$9="","",IF(U157="","NO",IF(U157&gt;$F157,"EXCEDE",ROUND($E157*U157,2)))))</f>
        <v/>
      </c>
      <c r="AT157" s="59" t="str">
        <f>IF($C157="","",IF(V$9="","",IF(V157="","NO",IF(V157&gt;$F157,"EXCEDE",ROUND($E157*V157,2)))))</f>
        <v/>
      </c>
      <c r="AU157" s="59" t="str">
        <f>IF($C157="","",IF(W$9="","",IF(W157="","NO",IF(W157&gt;$F157,"EXCEDE",ROUND($E157*W157,2)))))</f>
        <v/>
      </c>
      <c r="AV157" s="59" t="str">
        <f>IF($C157="","",IF(X$9="","",IF(X157="","NO",IF(X157&gt;$F157,"EXCEDE",ROUND($E157*X157,2)))))</f>
        <v/>
      </c>
      <c r="AW157" s="59" t="str">
        <f>IF($C157="","",IF(Y$9="","",IF(Y157="","NO",IF(Y157&gt;$F157,"EXCEDE",ROUND($E157*Y157,2)))))</f>
        <v/>
      </c>
      <c r="AX157" s="59" t="str">
        <f>IF($C157="","",IF(Z$9="","",IF(Z157="","NO",IF(Z157&gt;$F157,"EXCEDE",ROUND($E157*Z157,2)))))</f>
        <v/>
      </c>
      <c r="AY157" s="59" t="str">
        <f>IF($C157="","",IF(AA$9="","",IF(AA157="","NO",IF(AA157&gt;$F157,"EXCEDE",ROUND($E157*AA157,2)))))</f>
        <v/>
      </c>
      <c r="AZ157" s="59" t="str">
        <f>IF($C157="","",IF(AB$9="","",IF(AB157="","NO",IF(AB157&gt;$F157,"EXCEDE",ROUND($E157*AB157,2)))))</f>
        <v/>
      </c>
      <c r="BE157" s="65" t="str">
        <f>IF(I157="","",($D157-I157)/$D157)</f>
        <v/>
      </c>
      <c r="BF157" s="65" t="str">
        <f>IF(J157="","",($D157-J157)/$D157)</f>
        <v/>
      </c>
      <c r="BG157" s="65" t="str">
        <f>IF(K157="","",($D157-K157)/$D157)</f>
        <v/>
      </c>
      <c r="BH157" s="65" t="str">
        <f>IF(L157="","",($D157-L157)/$D157)</f>
        <v/>
      </c>
      <c r="BI157" s="68" t="str">
        <f>IF(M157="","",($D157-M157)/$D157)</f>
        <v/>
      </c>
      <c r="BJ157" s="68" t="str">
        <f>IF(N157="","",($D157-N157)/$D157)</f>
        <v/>
      </c>
      <c r="BK157" s="68" t="str">
        <f>IF(O157="","",($D157-O157)/$D157)</f>
        <v/>
      </c>
      <c r="BL157" s="68" t="str">
        <f>IF(P157="","",($D157-P157)/$D157)</f>
        <v/>
      </c>
      <c r="BM157" s="68" t="str">
        <f>IF(Q157="","",($D157-Q157)/$D157)</f>
        <v/>
      </c>
      <c r="BN157" s="68" t="str">
        <f>IF(R157="","",($D157-R157)/$D157)</f>
        <v/>
      </c>
      <c r="BO157" s="68" t="str">
        <f>IF(S157="","",($D157-S157)/$D157)</f>
        <v/>
      </c>
      <c r="BP157" s="68" t="str">
        <f>IF(T157="","",($D157-T157)/$D157)</f>
        <v/>
      </c>
      <c r="BQ157" s="68" t="str">
        <f>IF(U157="","",($D157-U157)/$D157)</f>
        <v/>
      </c>
      <c r="BR157" s="68" t="str">
        <f>IF(V157="","",($D157-V157)/$D157)</f>
        <v/>
      </c>
      <c r="BS157" s="68" t="str">
        <f>IF(W157="","",($D157-W157)/$D157)</f>
        <v/>
      </c>
      <c r="BT157" s="68" t="str">
        <f>IF(X157="","",($D157-X157)/$D157)</f>
        <v/>
      </c>
      <c r="BU157" s="68" t="str">
        <f>IF(Y157="","",($D157-Y157)/$D157)</f>
        <v/>
      </c>
      <c r="BV157" s="68" t="str">
        <f>IF(Z157="","",($D157-Z157)/$D157)</f>
        <v/>
      </c>
      <c r="BW157" s="68" t="str">
        <f>IF(AA157="","",($D157-AA157)/$D157)</f>
        <v/>
      </c>
      <c r="BX157" s="68" t="str">
        <f>IF(AB157="","",($D157-AB157)/$D157)</f>
        <v/>
      </c>
    </row>
    <row r="158" spans="1:76" x14ac:dyDescent="0.25">
      <c r="A158" s="100"/>
      <c r="B158" s="99"/>
      <c r="C158" s="98"/>
      <c r="D158" s="51"/>
      <c r="E158" s="97"/>
      <c r="F158" s="92" t="str">
        <f>IF(C158="","",IF(D158="",MAX(I158:AB158),D158))</f>
        <v/>
      </c>
      <c r="G158" s="46" t="str">
        <f>IF(OR(E158="",F158=""),"",ROUND(E158*F158,2))</f>
        <v/>
      </c>
      <c r="H158" s="14" t="str">
        <f>IF(C158&lt;&gt;"",IF(OR(D158="",E158=""),"ERROR",""),"")</f>
        <v/>
      </c>
      <c r="I158" s="54"/>
      <c r="J158" s="54"/>
      <c r="K158" s="54"/>
      <c r="L158" s="54"/>
      <c r="M158" s="54"/>
      <c r="N158" s="54"/>
      <c r="O158" s="54"/>
      <c r="P158" s="54"/>
      <c r="Q158" s="54"/>
      <c r="R158" s="54"/>
      <c r="S158" s="54"/>
      <c r="T158" s="54"/>
      <c r="U158" s="54"/>
      <c r="V158" s="54"/>
      <c r="W158" s="54"/>
      <c r="X158" s="54"/>
      <c r="Y158" s="54"/>
      <c r="Z158" s="54"/>
      <c r="AA158" s="54"/>
      <c r="AB158" s="54"/>
      <c r="AC158" s="3"/>
      <c r="AD158" s="3"/>
      <c r="AE158" s="3"/>
      <c r="AF158" s="42" t="str">
        <f>IF(MIN(AG158:AZ158)=0,"",MIN(AG158:AZ158))</f>
        <v/>
      </c>
      <c r="AG158" s="59" t="str">
        <f>IF($C158="","",IF(I$9="","",IF(I158="","NO",IF(I158&gt;$F158,"EXCEDE",ROUND($E158*I158,2)))))</f>
        <v/>
      </c>
      <c r="AH158" s="59" t="str">
        <f>IF($C158="","",IF(J$9="","",IF(J158="","NO",IF(J158&gt;$F158,"EXCEDE",ROUND($E158*J158,2)))))</f>
        <v/>
      </c>
      <c r="AI158" s="59" t="str">
        <f>IF($C158="","",IF(K$9="","",IF(K158="","NO",IF(K158&gt;$F158,"EXCEDE",ROUND($E158*K158,2)))))</f>
        <v/>
      </c>
      <c r="AJ158" s="59" t="str">
        <f>IF($C158="","",IF(L$9="","",IF(L158="","NO",IF(L158&gt;$F158,"EXCEDE",ROUND($E158*L158,2)))))</f>
        <v/>
      </c>
      <c r="AK158" s="59" t="str">
        <f>IF($C158="","",IF(M$9="","",IF(M158="","NO",IF(M158&gt;$F158,"EXCEDE",ROUND($E158*M158,2)))))</f>
        <v/>
      </c>
      <c r="AL158" s="59" t="str">
        <f>IF($C158="","",IF(N$9="","",IF(N158="","NO",IF(N158&gt;$F158,"EXCEDE",ROUND($E158*N158,2)))))</f>
        <v/>
      </c>
      <c r="AM158" s="59" t="str">
        <f>IF($C158="","",IF(O$9="","",IF(O158="","NO",IF(O158&gt;$F158,"EXCEDE",ROUND($E158*O158,2)))))</f>
        <v/>
      </c>
      <c r="AN158" s="59" t="str">
        <f>IF($C158="","",IF(P$9="","",IF(P158="","NO",IF(P158&gt;$F158,"EXCEDE",ROUND($E158*P158,2)))))</f>
        <v/>
      </c>
      <c r="AO158" s="59" t="str">
        <f>IF($C158="","",IF(Q$9="","",IF(Q158="","NO",IF(Q158&gt;$F158,"EXCEDE",ROUND($E158*Q158,2)))))</f>
        <v/>
      </c>
      <c r="AP158" s="59" t="str">
        <f>IF($C158="","",IF(R$9="","",IF(R158="","NO",IF(R158&gt;$F158,"EXCEDE",ROUND($E158*R158,2)))))</f>
        <v/>
      </c>
      <c r="AQ158" s="59" t="str">
        <f>IF($C158="","",IF(S$9="","",IF(S158="","NO",IF(S158&gt;$F158,"EXCEDE",ROUND($E158*S158,2)))))</f>
        <v/>
      </c>
      <c r="AR158" s="59" t="str">
        <f>IF($C158="","",IF(T$9="","",IF(T158="","NO",IF(T158&gt;$F158,"EXCEDE",ROUND($E158*T158,2)))))</f>
        <v/>
      </c>
      <c r="AS158" s="59" t="str">
        <f>IF($C158="","",IF(U$9="","",IF(U158="","NO",IF(U158&gt;$F158,"EXCEDE",ROUND($E158*U158,2)))))</f>
        <v/>
      </c>
      <c r="AT158" s="59" t="str">
        <f>IF($C158="","",IF(V$9="","",IF(V158="","NO",IF(V158&gt;$F158,"EXCEDE",ROUND($E158*V158,2)))))</f>
        <v/>
      </c>
      <c r="AU158" s="59" t="str">
        <f>IF($C158="","",IF(W$9="","",IF(W158="","NO",IF(W158&gt;$F158,"EXCEDE",ROUND($E158*W158,2)))))</f>
        <v/>
      </c>
      <c r="AV158" s="59" t="str">
        <f>IF($C158="","",IF(X$9="","",IF(X158="","NO",IF(X158&gt;$F158,"EXCEDE",ROUND($E158*X158,2)))))</f>
        <v/>
      </c>
      <c r="AW158" s="59" t="str">
        <f>IF($C158="","",IF(Y$9="","",IF(Y158="","NO",IF(Y158&gt;$F158,"EXCEDE",ROUND($E158*Y158,2)))))</f>
        <v/>
      </c>
      <c r="AX158" s="59" t="str">
        <f>IF($C158="","",IF(Z$9="","",IF(Z158="","NO",IF(Z158&gt;$F158,"EXCEDE",ROUND($E158*Z158,2)))))</f>
        <v/>
      </c>
      <c r="AY158" s="59" t="str">
        <f>IF($C158="","",IF(AA$9="","",IF(AA158="","NO",IF(AA158&gt;$F158,"EXCEDE",ROUND($E158*AA158,2)))))</f>
        <v/>
      </c>
      <c r="AZ158" s="59" t="str">
        <f>IF($C158="","",IF(AB$9="","",IF(AB158="","NO",IF(AB158&gt;$F158,"EXCEDE",ROUND($E158*AB158,2)))))</f>
        <v/>
      </c>
      <c r="BE158" s="65" t="str">
        <f>IF(I158="","",($D158-I158)/$D158)</f>
        <v/>
      </c>
      <c r="BF158" s="65" t="str">
        <f>IF(J158="","",($D158-J158)/$D158)</f>
        <v/>
      </c>
      <c r="BG158" s="65" t="str">
        <f>IF(K158="","",($D158-K158)/$D158)</f>
        <v/>
      </c>
      <c r="BH158" s="65" t="str">
        <f>IF(L158="","",($D158-L158)/$D158)</f>
        <v/>
      </c>
      <c r="BI158" s="68" t="str">
        <f>IF(M158="","",($D158-M158)/$D158)</f>
        <v/>
      </c>
      <c r="BJ158" s="68" t="str">
        <f>IF(N158="","",($D158-N158)/$D158)</f>
        <v/>
      </c>
      <c r="BK158" s="68" t="str">
        <f>IF(O158="","",($D158-O158)/$D158)</f>
        <v/>
      </c>
      <c r="BL158" s="68" t="str">
        <f>IF(P158="","",($D158-P158)/$D158)</f>
        <v/>
      </c>
      <c r="BM158" s="68" t="str">
        <f>IF(Q158="","",($D158-Q158)/$D158)</f>
        <v/>
      </c>
      <c r="BN158" s="68" t="str">
        <f>IF(R158="","",($D158-R158)/$D158)</f>
        <v/>
      </c>
      <c r="BO158" s="68" t="str">
        <f>IF(S158="","",($D158-S158)/$D158)</f>
        <v/>
      </c>
      <c r="BP158" s="68" t="str">
        <f>IF(T158="","",($D158-T158)/$D158)</f>
        <v/>
      </c>
      <c r="BQ158" s="68" t="str">
        <f>IF(U158="","",($D158-U158)/$D158)</f>
        <v/>
      </c>
      <c r="BR158" s="68" t="str">
        <f>IF(V158="","",($D158-V158)/$D158)</f>
        <v/>
      </c>
      <c r="BS158" s="68" t="str">
        <f>IF(W158="","",($D158-W158)/$D158)</f>
        <v/>
      </c>
      <c r="BT158" s="68" t="str">
        <f>IF(X158="","",($D158-X158)/$D158)</f>
        <v/>
      </c>
      <c r="BU158" s="68" t="str">
        <f>IF(Y158="","",($D158-Y158)/$D158)</f>
        <v/>
      </c>
      <c r="BV158" s="68" t="str">
        <f>IF(Z158="","",($D158-Z158)/$D158)</f>
        <v/>
      </c>
      <c r="BW158" s="68" t="str">
        <f>IF(AA158="","",($D158-AA158)/$D158)</f>
        <v/>
      </c>
      <c r="BX158" s="68" t="str">
        <f>IF(AB158="","",($D158-AB158)/$D158)</f>
        <v/>
      </c>
    </row>
    <row r="159" spans="1:76" x14ac:dyDescent="0.25">
      <c r="A159" s="100"/>
      <c r="B159" s="99"/>
      <c r="C159" s="98"/>
      <c r="D159" s="51"/>
      <c r="E159" s="97"/>
      <c r="F159" s="92" t="str">
        <f>IF(C159="","",IF(D159="",MAX(I159:AB159),D159))</f>
        <v/>
      </c>
      <c r="G159" s="46" t="str">
        <f>IF(OR(E159="",F159=""),"",ROUND(E159*F159,2))</f>
        <v/>
      </c>
      <c r="H159" s="14" t="str">
        <f>IF(C159&lt;&gt;"",IF(OR(D159="",E159=""),"ERROR",""),"")</f>
        <v/>
      </c>
      <c r="I159" s="54"/>
      <c r="J159" s="54"/>
      <c r="K159" s="54"/>
      <c r="L159" s="54"/>
      <c r="M159" s="54"/>
      <c r="N159" s="54"/>
      <c r="O159" s="54"/>
      <c r="P159" s="54"/>
      <c r="Q159" s="54"/>
      <c r="R159" s="54"/>
      <c r="S159" s="54"/>
      <c r="T159" s="54"/>
      <c r="U159" s="54"/>
      <c r="V159" s="54"/>
      <c r="W159" s="54"/>
      <c r="X159" s="54"/>
      <c r="Y159" s="54"/>
      <c r="Z159" s="54"/>
      <c r="AA159" s="54"/>
      <c r="AB159" s="54"/>
      <c r="AC159" s="3"/>
      <c r="AD159" s="3"/>
      <c r="AE159" s="3"/>
      <c r="AF159" s="42" t="str">
        <f>IF(MIN(AG159:AZ159)=0,"",MIN(AG159:AZ159))</f>
        <v/>
      </c>
      <c r="AG159" s="59" t="str">
        <f>IF($C159="","",IF(I$9="","",IF(I159="","NO",IF(I159&gt;$F159,"EXCEDE",ROUND($E159*I159,2)))))</f>
        <v/>
      </c>
      <c r="AH159" s="59" t="str">
        <f>IF($C159="","",IF(J$9="","",IF(J159="","NO",IF(J159&gt;$F159,"EXCEDE",ROUND($E159*J159,2)))))</f>
        <v/>
      </c>
      <c r="AI159" s="59" t="str">
        <f>IF($C159="","",IF(K$9="","",IF(K159="","NO",IF(K159&gt;$F159,"EXCEDE",ROUND($E159*K159,2)))))</f>
        <v/>
      </c>
      <c r="AJ159" s="59" t="str">
        <f>IF($C159="","",IF(L$9="","",IF(L159="","NO",IF(L159&gt;$F159,"EXCEDE",ROUND($E159*L159,2)))))</f>
        <v/>
      </c>
      <c r="AK159" s="59" t="str">
        <f>IF($C159="","",IF(M$9="","",IF(M159="","NO",IF(M159&gt;$F159,"EXCEDE",ROUND($E159*M159,2)))))</f>
        <v/>
      </c>
      <c r="AL159" s="59" t="str">
        <f>IF($C159="","",IF(N$9="","",IF(N159="","NO",IF(N159&gt;$F159,"EXCEDE",ROUND($E159*N159,2)))))</f>
        <v/>
      </c>
      <c r="AM159" s="59" t="str">
        <f>IF($C159="","",IF(O$9="","",IF(O159="","NO",IF(O159&gt;$F159,"EXCEDE",ROUND($E159*O159,2)))))</f>
        <v/>
      </c>
      <c r="AN159" s="59" t="str">
        <f>IF($C159="","",IF(P$9="","",IF(P159="","NO",IF(P159&gt;$F159,"EXCEDE",ROUND($E159*P159,2)))))</f>
        <v/>
      </c>
      <c r="AO159" s="59" t="str">
        <f>IF($C159="","",IF(Q$9="","",IF(Q159="","NO",IF(Q159&gt;$F159,"EXCEDE",ROUND($E159*Q159,2)))))</f>
        <v/>
      </c>
      <c r="AP159" s="59" t="str">
        <f>IF($C159="","",IF(R$9="","",IF(R159="","NO",IF(R159&gt;$F159,"EXCEDE",ROUND($E159*R159,2)))))</f>
        <v/>
      </c>
      <c r="AQ159" s="59" t="str">
        <f>IF($C159="","",IF(S$9="","",IF(S159="","NO",IF(S159&gt;$F159,"EXCEDE",ROUND($E159*S159,2)))))</f>
        <v/>
      </c>
      <c r="AR159" s="59" t="str">
        <f>IF($C159="","",IF(T$9="","",IF(T159="","NO",IF(T159&gt;$F159,"EXCEDE",ROUND($E159*T159,2)))))</f>
        <v/>
      </c>
      <c r="AS159" s="59" t="str">
        <f>IF($C159="","",IF(U$9="","",IF(U159="","NO",IF(U159&gt;$F159,"EXCEDE",ROUND($E159*U159,2)))))</f>
        <v/>
      </c>
      <c r="AT159" s="59" t="str">
        <f>IF($C159="","",IF(V$9="","",IF(V159="","NO",IF(V159&gt;$F159,"EXCEDE",ROUND($E159*V159,2)))))</f>
        <v/>
      </c>
      <c r="AU159" s="59" t="str">
        <f>IF($C159="","",IF(W$9="","",IF(W159="","NO",IF(W159&gt;$F159,"EXCEDE",ROUND($E159*W159,2)))))</f>
        <v/>
      </c>
      <c r="AV159" s="59" t="str">
        <f>IF($C159="","",IF(X$9="","",IF(X159="","NO",IF(X159&gt;$F159,"EXCEDE",ROUND($E159*X159,2)))))</f>
        <v/>
      </c>
      <c r="AW159" s="59" t="str">
        <f>IF($C159="","",IF(Y$9="","",IF(Y159="","NO",IF(Y159&gt;$F159,"EXCEDE",ROUND($E159*Y159,2)))))</f>
        <v/>
      </c>
      <c r="AX159" s="59" t="str">
        <f>IF($C159="","",IF(Z$9="","",IF(Z159="","NO",IF(Z159&gt;$F159,"EXCEDE",ROUND($E159*Z159,2)))))</f>
        <v/>
      </c>
      <c r="AY159" s="59" t="str">
        <f>IF($C159="","",IF(AA$9="","",IF(AA159="","NO",IF(AA159&gt;$F159,"EXCEDE",ROUND($E159*AA159,2)))))</f>
        <v/>
      </c>
      <c r="AZ159" s="59" t="str">
        <f>IF($C159="","",IF(AB$9="","",IF(AB159="","NO",IF(AB159&gt;$F159,"EXCEDE",ROUND($E159*AB159,2)))))</f>
        <v/>
      </c>
      <c r="BE159" s="65" t="str">
        <f>IF(I159="","",($D159-I159)/$D159)</f>
        <v/>
      </c>
      <c r="BF159" s="65" t="str">
        <f>IF(J159="","",($D159-J159)/$D159)</f>
        <v/>
      </c>
      <c r="BG159" s="65" t="str">
        <f>IF(K159="","",($D159-K159)/$D159)</f>
        <v/>
      </c>
      <c r="BH159" s="65" t="str">
        <f>IF(L159="","",($D159-L159)/$D159)</f>
        <v/>
      </c>
      <c r="BI159" s="68" t="str">
        <f>IF(M159="","",($D159-M159)/$D159)</f>
        <v/>
      </c>
      <c r="BJ159" s="68" t="str">
        <f>IF(N159="","",($D159-N159)/$D159)</f>
        <v/>
      </c>
      <c r="BK159" s="68" t="str">
        <f>IF(O159="","",($D159-O159)/$D159)</f>
        <v/>
      </c>
      <c r="BL159" s="68" t="str">
        <f>IF(P159="","",($D159-P159)/$D159)</f>
        <v/>
      </c>
      <c r="BM159" s="68" t="str">
        <f>IF(Q159="","",($D159-Q159)/$D159)</f>
        <v/>
      </c>
      <c r="BN159" s="68" t="str">
        <f>IF(R159="","",($D159-R159)/$D159)</f>
        <v/>
      </c>
      <c r="BO159" s="68" t="str">
        <f>IF(S159="","",($D159-S159)/$D159)</f>
        <v/>
      </c>
      <c r="BP159" s="68" t="str">
        <f>IF(T159="","",($D159-T159)/$D159)</f>
        <v/>
      </c>
      <c r="BQ159" s="68" t="str">
        <f>IF(U159="","",($D159-U159)/$D159)</f>
        <v/>
      </c>
      <c r="BR159" s="68" t="str">
        <f>IF(V159="","",($D159-V159)/$D159)</f>
        <v/>
      </c>
      <c r="BS159" s="68" t="str">
        <f>IF(W159="","",($D159-W159)/$D159)</f>
        <v/>
      </c>
      <c r="BT159" s="68" t="str">
        <f>IF(X159="","",($D159-X159)/$D159)</f>
        <v/>
      </c>
      <c r="BU159" s="68" t="str">
        <f>IF(Y159="","",($D159-Y159)/$D159)</f>
        <v/>
      </c>
      <c r="BV159" s="68" t="str">
        <f>IF(Z159="","",($D159-Z159)/$D159)</f>
        <v/>
      </c>
      <c r="BW159" s="68" t="str">
        <f>IF(AA159="","",($D159-AA159)/$D159)</f>
        <v/>
      </c>
      <c r="BX159" s="68" t="str">
        <f>IF(AB159="","",($D159-AB159)/$D159)</f>
        <v/>
      </c>
    </row>
    <row r="160" spans="1:76" x14ac:dyDescent="0.25">
      <c r="A160" s="100"/>
      <c r="B160" s="99"/>
      <c r="C160" s="98"/>
      <c r="D160" s="51"/>
      <c r="E160" s="97"/>
      <c r="F160" s="92" t="str">
        <f>IF(C160="","",IF(D160="",MAX(I160:AB160),D160))</f>
        <v/>
      </c>
      <c r="G160" s="46" t="str">
        <f>IF(OR(E160="",F160=""),"",ROUND(E160*F160,2))</f>
        <v/>
      </c>
      <c r="H160" s="14" t="str">
        <f>IF(C160&lt;&gt;"",IF(OR(D160="",E160=""),"ERROR",""),"")</f>
        <v/>
      </c>
      <c r="I160" s="54"/>
      <c r="J160" s="54"/>
      <c r="K160" s="54"/>
      <c r="L160" s="54"/>
      <c r="M160" s="54"/>
      <c r="N160" s="54"/>
      <c r="O160" s="54"/>
      <c r="P160" s="54"/>
      <c r="Q160" s="54"/>
      <c r="R160" s="54"/>
      <c r="S160" s="54"/>
      <c r="T160" s="54"/>
      <c r="U160" s="54"/>
      <c r="V160" s="54"/>
      <c r="W160" s="54"/>
      <c r="X160" s="54"/>
      <c r="Y160" s="54"/>
      <c r="Z160" s="54"/>
      <c r="AA160" s="54"/>
      <c r="AB160" s="54"/>
      <c r="AC160" s="3"/>
      <c r="AD160" s="3"/>
      <c r="AE160" s="3"/>
      <c r="AF160" s="42" t="str">
        <f>IF(MIN(AG160:AZ160)=0,"",MIN(AG160:AZ160))</f>
        <v/>
      </c>
      <c r="AG160" s="59" t="str">
        <f>IF($C160="","",IF(I$9="","",IF(I160="","NO",IF(I160&gt;$F160,"EXCEDE",ROUND($E160*I160,2)))))</f>
        <v/>
      </c>
      <c r="AH160" s="59" t="str">
        <f>IF($C160="","",IF(J$9="","",IF(J160="","NO",IF(J160&gt;$F160,"EXCEDE",ROUND($E160*J160,2)))))</f>
        <v/>
      </c>
      <c r="AI160" s="59" t="str">
        <f>IF($C160="","",IF(K$9="","",IF(K160="","NO",IF(K160&gt;$F160,"EXCEDE",ROUND($E160*K160,2)))))</f>
        <v/>
      </c>
      <c r="AJ160" s="59" t="str">
        <f>IF($C160="","",IF(L$9="","",IF(L160="","NO",IF(L160&gt;$F160,"EXCEDE",ROUND($E160*L160,2)))))</f>
        <v/>
      </c>
      <c r="AK160" s="59" t="str">
        <f>IF($C160="","",IF(M$9="","",IF(M160="","NO",IF(M160&gt;$F160,"EXCEDE",ROUND($E160*M160,2)))))</f>
        <v/>
      </c>
      <c r="AL160" s="59" t="str">
        <f>IF($C160="","",IF(N$9="","",IF(N160="","NO",IF(N160&gt;$F160,"EXCEDE",ROUND($E160*N160,2)))))</f>
        <v/>
      </c>
      <c r="AM160" s="59" t="str">
        <f>IF($C160="","",IF(O$9="","",IF(O160="","NO",IF(O160&gt;$F160,"EXCEDE",ROUND($E160*O160,2)))))</f>
        <v/>
      </c>
      <c r="AN160" s="59" t="str">
        <f>IF($C160="","",IF(P$9="","",IF(P160="","NO",IF(P160&gt;$F160,"EXCEDE",ROUND($E160*P160,2)))))</f>
        <v/>
      </c>
      <c r="AO160" s="59" t="str">
        <f>IF($C160="","",IF(Q$9="","",IF(Q160="","NO",IF(Q160&gt;$F160,"EXCEDE",ROUND($E160*Q160,2)))))</f>
        <v/>
      </c>
      <c r="AP160" s="59" t="str">
        <f>IF($C160="","",IF(R$9="","",IF(R160="","NO",IF(R160&gt;$F160,"EXCEDE",ROUND($E160*R160,2)))))</f>
        <v/>
      </c>
      <c r="AQ160" s="59" t="str">
        <f>IF($C160="","",IF(S$9="","",IF(S160="","NO",IF(S160&gt;$F160,"EXCEDE",ROUND($E160*S160,2)))))</f>
        <v/>
      </c>
      <c r="AR160" s="59" t="str">
        <f>IF($C160="","",IF(T$9="","",IF(T160="","NO",IF(T160&gt;$F160,"EXCEDE",ROUND($E160*T160,2)))))</f>
        <v/>
      </c>
      <c r="AS160" s="59" t="str">
        <f>IF($C160="","",IF(U$9="","",IF(U160="","NO",IF(U160&gt;$F160,"EXCEDE",ROUND($E160*U160,2)))))</f>
        <v/>
      </c>
      <c r="AT160" s="59" t="str">
        <f>IF($C160="","",IF(V$9="","",IF(V160="","NO",IF(V160&gt;$F160,"EXCEDE",ROUND($E160*V160,2)))))</f>
        <v/>
      </c>
      <c r="AU160" s="59" t="str">
        <f>IF($C160="","",IF(W$9="","",IF(W160="","NO",IF(W160&gt;$F160,"EXCEDE",ROUND($E160*W160,2)))))</f>
        <v/>
      </c>
      <c r="AV160" s="59" t="str">
        <f>IF($C160="","",IF(X$9="","",IF(X160="","NO",IF(X160&gt;$F160,"EXCEDE",ROUND($E160*X160,2)))))</f>
        <v/>
      </c>
      <c r="AW160" s="59" t="str">
        <f>IF($C160="","",IF(Y$9="","",IF(Y160="","NO",IF(Y160&gt;$F160,"EXCEDE",ROUND($E160*Y160,2)))))</f>
        <v/>
      </c>
      <c r="AX160" s="59" t="str">
        <f>IF($C160="","",IF(Z$9="","",IF(Z160="","NO",IF(Z160&gt;$F160,"EXCEDE",ROUND($E160*Z160,2)))))</f>
        <v/>
      </c>
      <c r="AY160" s="59" t="str">
        <f>IF($C160="","",IF(AA$9="","",IF(AA160="","NO",IF(AA160&gt;$F160,"EXCEDE",ROUND($E160*AA160,2)))))</f>
        <v/>
      </c>
      <c r="AZ160" s="59" t="str">
        <f>IF($C160="","",IF(AB$9="","",IF(AB160="","NO",IF(AB160&gt;$F160,"EXCEDE",ROUND($E160*AB160,2)))))</f>
        <v/>
      </c>
      <c r="BE160" s="65" t="str">
        <f>IF(I160="","",($D160-I160)/$D160)</f>
        <v/>
      </c>
      <c r="BF160" s="65" t="str">
        <f>IF(J160="","",($D160-J160)/$D160)</f>
        <v/>
      </c>
      <c r="BG160" s="65" t="str">
        <f>IF(K160="","",($D160-K160)/$D160)</f>
        <v/>
      </c>
      <c r="BH160" s="65" t="str">
        <f>IF(L160="","",($D160-L160)/$D160)</f>
        <v/>
      </c>
      <c r="BI160" s="68" t="str">
        <f>IF(M160="","",($D160-M160)/$D160)</f>
        <v/>
      </c>
      <c r="BJ160" s="68" t="str">
        <f>IF(N160="","",($D160-N160)/$D160)</f>
        <v/>
      </c>
      <c r="BK160" s="68" t="str">
        <f>IF(O160="","",($D160-O160)/$D160)</f>
        <v/>
      </c>
      <c r="BL160" s="68" t="str">
        <f>IF(P160="","",($D160-P160)/$D160)</f>
        <v/>
      </c>
      <c r="BM160" s="68" t="str">
        <f>IF(Q160="","",($D160-Q160)/$D160)</f>
        <v/>
      </c>
      <c r="BN160" s="68" t="str">
        <f>IF(R160="","",($D160-R160)/$D160)</f>
        <v/>
      </c>
      <c r="BO160" s="68" t="str">
        <f>IF(S160="","",($D160-S160)/$D160)</f>
        <v/>
      </c>
      <c r="BP160" s="68" t="str">
        <f>IF(T160="","",($D160-T160)/$D160)</f>
        <v/>
      </c>
      <c r="BQ160" s="68" t="str">
        <f>IF(U160="","",($D160-U160)/$D160)</f>
        <v/>
      </c>
      <c r="BR160" s="68" t="str">
        <f>IF(V160="","",($D160-V160)/$D160)</f>
        <v/>
      </c>
      <c r="BS160" s="68" t="str">
        <f>IF(W160="","",($D160-W160)/$D160)</f>
        <v/>
      </c>
      <c r="BT160" s="68" t="str">
        <f>IF(X160="","",($D160-X160)/$D160)</f>
        <v/>
      </c>
      <c r="BU160" s="68" t="str">
        <f>IF(Y160="","",($D160-Y160)/$D160)</f>
        <v/>
      </c>
      <c r="BV160" s="68" t="str">
        <f>IF(Z160="","",($D160-Z160)/$D160)</f>
        <v/>
      </c>
      <c r="BW160" s="68" t="str">
        <f>IF(AA160="","",($D160-AA160)/$D160)</f>
        <v/>
      </c>
      <c r="BX160" s="68" t="str">
        <f>IF(AB160="","",($D160-AB160)/$D160)</f>
        <v/>
      </c>
    </row>
    <row r="161" spans="1:76" x14ac:dyDescent="0.25">
      <c r="A161" s="100"/>
      <c r="B161" s="99"/>
      <c r="C161" s="98"/>
      <c r="D161" s="51"/>
      <c r="E161" s="97"/>
      <c r="F161" s="92" t="str">
        <f>IF(C161="","",IF(D161="",MAX(I161:AB161),D161))</f>
        <v/>
      </c>
      <c r="G161" s="46" t="str">
        <f>IF(OR(E161="",F161=""),"",ROUND(E161*F161,2))</f>
        <v/>
      </c>
      <c r="H161" s="14" t="str">
        <f>IF(C161&lt;&gt;"",IF(OR(D161="",E161=""),"ERROR",""),"")</f>
        <v/>
      </c>
      <c r="I161" s="54"/>
      <c r="J161" s="54"/>
      <c r="K161" s="54"/>
      <c r="L161" s="54"/>
      <c r="M161" s="54"/>
      <c r="N161" s="54"/>
      <c r="O161" s="54"/>
      <c r="P161" s="54"/>
      <c r="Q161" s="54"/>
      <c r="R161" s="54"/>
      <c r="S161" s="54"/>
      <c r="T161" s="54"/>
      <c r="U161" s="54"/>
      <c r="V161" s="54"/>
      <c r="W161" s="54"/>
      <c r="X161" s="54"/>
      <c r="Y161" s="54"/>
      <c r="Z161" s="54"/>
      <c r="AA161" s="54"/>
      <c r="AB161" s="54"/>
      <c r="AC161" s="3"/>
      <c r="AD161" s="3"/>
      <c r="AE161" s="3"/>
      <c r="AF161" s="42" t="str">
        <f>IF(MIN(AG161:AZ161)=0,"",MIN(AG161:AZ161))</f>
        <v/>
      </c>
      <c r="AG161" s="59" t="str">
        <f>IF($C161="","",IF(I$9="","",IF(I161="","NO",IF(I161&gt;$F161,"EXCEDE",ROUND($E161*I161,2)))))</f>
        <v/>
      </c>
      <c r="AH161" s="59" t="str">
        <f>IF($C161="","",IF(J$9="","",IF(J161="","NO",IF(J161&gt;$F161,"EXCEDE",ROUND($E161*J161,2)))))</f>
        <v/>
      </c>
      <c r="AI161" s="59" t="str">
        <f>IF($C161="","",IF(K$9="","",IF(K161="","NO",IF(K161&gt;$F161,"EXCEDE",ROUND($E161*K161,2)))))</f>
        <v/>
      </c>
      <c r="AJ161" s="59" t="str">
        <f>IF($C161="","",IF(L$9="","",IF(L161="","NO",IF(L161&gt;$F161,"EXCEDE",ROUND($E161*L161,2)))))</f>
        <v/>
      </c>
      <c r="AK161" s="59" t="str">
        <f>IF($C161="","",IF(M$9="","",IF(M161="","NO",IF(M161&gt;$F161,"EXCEDE",ROUND($E161*M161,2)))))</f>
        <v/>
      </c>
      <c r="AL161" s="59" t="str">
        <f>IF($C161="","",IF(N$9="","",IF(N161="","NO",IF(N161&gt;$F161,"EXCEDE",ROUND($E161*N161,2)))))</f>
        <v/>
      </c>
      <c r="AM161" s="59" t="str">
        <f>IF($C161="","",IF(O$9="","",IF(O161="","NO",IF(O161&gt;$F161,"EXCEDE",ROUND($E161*O161,2)))))</f>
        <v/>
      </c>
      <c r="AN161" s="59" t="str">
        <f>IF($C161="","",IF(P$9="","",IF(P161="","NO",IF(P161&gt;$F161,"EXCEDE",ROUND($E161*P161,2)))))</f>
        <v/>
      </c>
      <c r="AO161" s="59" t="str">
        <f>IF($C161="","",IF(Q$9="","",IF(Q161="","NO",IF(Q161&gt;$F161,"EXCEDE",ROUND($E161*Q161,2)))))</f>
        <v/>
      </c>
      <c r="AP161" s="59" t="str">
        <f>IF($C161="","",IF(R$9="","",IF(R161="","NO",IF(R161&gt;$F161,"EXCEDE",ROUND($E161*R161,2)))))</f>
        <v/>
      </c>
      <c r="AQ161" s="59" t="str">
        <f>IF($C161="","",IF(S$9="","",IF(S161="","NO",IF(S161&gt;$F161,"EXCEDE",ROUND($E161*S161,2)))))</f>
        <v/>
      </c>
      <c r="AR161" s="59" t="str">
        <f>IF($C161="","",IF(T$9="","",IF(T161="","NO",IF(T161&gt;$F161,"EXCEDE",ROUND($E161*T161,2)))))</f>
        <v/>
      </c>
      <c r="AS161" s="59" t="str">
        <f>IF($C161="","",IF(U$9="","",IF(U161="","NO",IF(U161&gt;$F161,"EXCEDE",ROUND($E161*U161,2)))))</f>
        <v/>
      </c>
      <c r="AT161" s="59" t="str">
        <f>IF($C161="","",IF(V$9="","",IF(V161="","NO",IF(V161&gt;$F161,"EXCEDE",ROUND($E161*V161,2)))))</f>
        <v/>
      </c>
      <c r="AU161" s="59" t="str">
        <f>IF($C161="","",IF(W$9="","",IF(W161="","NO",IF(W161&gt;$F161,"EXCEDE",ROUND($E161*W161,2)))))</f>
        <v/>
      </c>
      <c r="AV161" s="59" t="str">
        <f>IF($C161="","",IF(X$9="","",IF(X161="","NO",IF(X161&gt;$F161,"EXCEDE",ROUND($E161*X161,2)))))</f>
        <v/>
      </c>
      <c r="AW161" s="59" t="str">
        <f>IF($C161="","",IF(Y$9="","",IF(Y161="","NO",IF(Y161&gt;$F161,"EXCEDE",ROUND($E161*Y161,2)))))</f>
        <v/>
      </c>
      <c r="AX161" s="59" t="str">
        <f>IF($C161="","",IF(Z$9="","",IF(Z161="","NO",IF(Z161&gt;$F161,"EXCEDE",ROUND($E161*Z161,2)))))</f>
        <v/>
      </c>
      <c r="AY161" s="59" t="str">
        <f>IF($C161="","",IF(AA$9="","",IF(AA161="","NO",IF(AA161&gt;$F161,"EXCEDE",ROUND($E161*AA161,2)))))</f>
        <v/>
      </c>
      <c r="AZ161" s="59" t="str">
        <f>IF($C161="","",IF(AB$9="","",IF(AB161="","NO",IF(AB161&gt;$F161,"EXCEDE",ROUND($E161*AB161,2)))))</f>
        <v/>
      </c>
      <c r="BE161" s="65" t="str">
        <f>IF(I161="","",($D161-I161)/$D161)</f>
        <v/>
      </c>
      <c r="BF161" s="65" t="str">
        <f>IF(J161="","",($D161-J161)/$D161)</f>
        <v/>
      </c>
      <c r="BG161" s="65" t="str">
        <f>IF(K161="","",($D161-K161)/$D161)</f>
        <v/>
      </c>
      <c r="BH161" s="65" t="str">
        <f>IF(L161="","",($D161-L161)/$D161)</f>
        <v/>
      </c>
      <c r="BI161" s="68" t="str">
        <f>IF(M161="","",($D161-M161)/$D161)</f>
        <v/>
      </c>
      <c r="BJ161" s="68" t="str">
        <f>IF(N161="","",($D161-N161)/$D161)</f>
        <v/>
      </c>
      <c r="BK161" s="68" t="str">
        <f>IF(O161="","",($D161-O161)/$D161)</f>
        <v/>
      </c>
      <c r="BL161" s="68" t="str">
        <f>IF(P161="","",($D161-P161)/$D161)</f>
        <v/>
      </c>
      <c r="BM161" s="68" t="str">
        <f>IF(Q161="","",($D161-Q161)/$D161)</f>
        <v/>
      </c>
      <c r="BN161" s="68" t="str">
        <f>IF(R161="","",($D161-R161)/$D161)</f>
        <v/>
      </c>
      <c r="BO161" s="68" t="str">
        <f>IF(S161="","",($D161-S161)/$D161)</f>
        <v/>
      </c>
      <c r="BP161" s="68" t="str">
        <f>IF(T161="","",($D161-T161)/$D161)</f>
        <v/>
      </c>
      <c r="BQ161" s="68" t="str">
        <f>IF(U161="","",($D161-U161)/$D161)</f>
        <v/>
      </c>
      <c r="BR161" s="68" t="str">
        <f>IF(V161="","",($D161-V161)/$D161)</f>
        <v/>
      </c>
      <c r="BS161" s="68" t="str">
        <f>IF(W161="","",($D161-W161)/$D161)</f>
        <v/>
      </c>
      <c r="BT161" s="68" t="str">
        <f>IF(X161="","",($D161-X161)/$D161)</f>
        <v/>
      </c>
      <c r="BU161" s="68" t="str">
        <f>IF(Y161="","",($D161-Y161)/$D161)</f>
        <v/>
      </c>
      <c r="BV161" s="68" t="str">
        <f>IF(Z161="","",($D161-Z161)/$D161)</f>
        <v/>
      </c>
      <c r="BW161" s="68" t="str">
        <f>IF(AA161="","",($D161-AA161)/$D161)</f>
        <v/>
      </c>
      <c r="BX161" s="68" t="str">
        <f>IF(AB161="","",($D161-AB161)/$D161)</f>
        <v/>
      </c>
    </row>
    <row r="162" spans="1:76" x14ac:dyDescent="0.25">
      <c r="A162" s="100"/>
      <c r="B162" s="99"/>
      <c r="C162" s="98"/>
      <c r="D162" s="51"/>
      <c r="E162" s="97"/>
      <c r="F162" s="92" t="str">
        <f>IF(C162="","",IF(D162="",MAX(I162:AB162),D162))</f>
        <v/>
      </c>
      <c r="G162" s="46" t="str">
        <f>IF(OR(E162="",F162=""),"",ROUND(E162*F162,2))</f>
        <v/>
      </c>
      <c r="H162" s="14" t="str">
        <f>IF(C162&lt;&gt;"",IF(OR(D162="",E162=""),"ERROR",""),"")</f>
        <v/>
      </c>
      <c r="I162" s="54"/>
      <c r="J162" s="54"/>
      <c r="K162" s="54"/>
      <c r="L162" s="54"/>
      <c r="M162" s="54"/>
      <c r="N162" s="54"/>
      <c r="O162" s="54"/>
      <c r="P162" s="54"/>
      <c r="Q162" s="54"/>
      <c r="R162" s="54"/>
      <c r="S162" s="54"/>
      <c r="T162" s="54"/>
      <c r="U162" s="54"/>
      <c r="V162" s="54"/>
      <c r="W162" s="54"/>
      <c r="X162" s="54"/>
      <c r="Y162" s="54"/>
      <c r="Z162" s="54"/>
      <c r="AA162" s="54"/>
      <c r="AB162" s="54"/>
      <c r="AC162" s="3"/>
      <c r="AD162" s="3"/>
      <c r="AE162" s="3"/>
      <c r="AF162" s="42" t="str">
        <f>IF(MIN(AG162:AZ162)=0,"",MIN(AG162:AZ162))</f>
        <v/>
      </c>
      <c r="AG162" s="59" t="str">
        <f>IF($C162="","",IF(I$9="","",IF(I162="","NO",IF(I162&gt;$F162,"EXCEDE",ROUND($E162*I162,2)))))</f>
        <v/>
      </c>
      <c r="AH162" s="59" t="str">
        <f>IF($C162="","",IF(J$9="","",IF(J162="","NO",IF(J162&gt;$F162,"EXCEDE",ROUND($E162*J162,2)))))</f>
        <v/>
      </c>
      <c r="AI162" s="59" t="str">
        <f>IF($C162="","",IF(K$9="","",IF(K162="","NO",IF(K162&gt;$F162,"EXCEDE",ROUND($E162*K162,2)))))</f>
        <v/>
      </c>
      <c r="AJ162" s="59" t="str">
        <f>IF($C162="","",IF(L$9="","",IF(L162="","NO",IF(L162&gt;$F162,"EXCEDE",ROUND($E162*L162,2)))))</f>
        <v/>
      </c>
      <c r="AK162" s="59" t="str">
        <f>IF($C162="","",IF(M$9="","",IF(M162="","NO",IF(M162&gt;$F162,"EXCEDE",ROUND($E162*M162,2)))))</f>
        <v/>
      </c>
      <c r="AL162" s="59" t="str">
        <f>IF($C162="","",IF(N$9="","",IF(N162="","NO",IF(N162&gt;$F162,"EXCEDE",ROUND($E162*N162,2)))))</f>
        <v/>
      </c>
      <c r="AM162" s="59" t="str">
        <f>IF($C162="","",IF(O$9="","",IF(O162="","NO",IF(O162&gt;$F162,"EXCEDE",ROUND($E162*O162,2)))))</f>
        <v/>
      </c>
      <c r="AN162" s="59" t="str">
        <f>IF($C162="","",IF(P$9="","",IF(P162="","NO",IF(P162&gt;$F162,"EXCEDE",ROUND($E162*P162,2)))))</f>
        <v/>
      </c>
      <c r="AO162" s="59" t="str">
        <f>IF($C162="","",IF(Q$9="","",IF(Q162="","NO",IF(Q162&gt;$F162,"EXCEDE",ROUND($E162*Q162,2)))))</f>
        <v/>
      </c>
      <c r="AP162" s="59" t="str">
        <f>IF($C162="","",IF(R$9="","",IF(R162="","NO",IF(R162&gt;$F162,"EXCEDE",ROUND($E162*R162,2)))))</f>
        <v/>
      </c>
      <c r="AQ162" s="59" t="str">
        <f>IF($C162="","",IF(S$9="","",IF(S162="","NO",IF(S162&gt;$F162,"EXCEDE",ROUND($E162*S162,2)))))</f>
        <v/>
      </c>
      <c r="AR162" s="59" t="str">
        <f>IF($C162="","",IF(T$9="","",IF(T162="","NO",IF(T162&gt;$F162,"EXCEDE",ROUND($E162*T162,2)))))</f>
        <v/>
      </c>
      <c r="AS162" s="59" t="str">
        <f>IF($C162="","",IF(U$9="","",IF(U162="","NO",IF(U162&gt;$F162,"EXCEDE",ROUND($E162*U162,2)))))</f>
        <v/>
      </c>
      <c r="AT162" s="59" t="str">
        <f>IF($C162="","",IF(V$9="","",IF(V162="","NO",IF(V162&gt;$F162,"EXCEDE",ROUND($E162*V162,2)))))</f>
        <v/>
      </c>
      <c r="AU162" s="59" t="str">
        <f>IF($C162="","",IF(W$9="","",IF(W162="","NO",IF(W162&gt;$F162,"EXCEDE",ROUND($E162*W162,2)))))</f>
        <v/>
      </c>
      <c r="AV162" s="59" t="str">
        <f>IF($C162="","",IF(X$9="","",IF(X162="","NO",IF(X162&gt;$F162,"EXCEDE",ROUND($E162*X162,2)))))</f>
        <v/>
      </c>
      <c r="AW162" s="59" t="str">
        <f>IF($C162="","",IF(Y$9="","",IF(Y162="","NO",IF(Y162&gt;$F162,"EXCEDE",ROUND($E162*Y162,2)))))</f>
        <v/>
      </c>
      <c r="AX162" s="59" t="str">
        <f>IF($C162="","",IF(Z$9="","",IF(Z162="","NO",IF(Z162&gt;$F162,"EXCEDE",ROUND($E162*Z162,2)))))</f>
        <v/>
      </c>
      <c r="AY162" s="59" t="str">
        <f>IF($C162="","",IF(AA$9="","",IF(AA162="","NO",IF(AA162&gt;$F162,"EXCEDE",ROUND($E162*AA162,2)))))</f>
        <v/>
      </c>
      <c r="AZ162" s="59" t="str">
        <f>IF($C162="","",IF(AB$9="","",IF(AB162="","NO",IF(AB162&gt;$F162,"EXCEDE",ROUND($E162*AB162,2)))))</f>
        <v/>
      </c>
      <c r="BE162" s="65" t="str">
        <f>IF(I162="","",($D162-I162)/$D162)</f>
        <v/>
      </c>
      <c r="BF162" s="65" t="str">
        <f>IF(J162="","",($D162-J162)/$D162)</f>
        <v/>
      </c>
      <c r="BG162" s="65" t="str">
        <f>IF(K162="","",($D162-K162)/$D162)</f>
        <v/>
      </c>
      <c r="BH162" s="65" t="str">
        <f>IF(L162="","",($D162-L162)/$D162)</f>
        <v/>
      </c>
      <c r="BI162" s="68" t="str">
        <f>IF(M162="","",($D162-M162)/$D162)</f>
        <v/>
      </c>
      <c r="BJ162" s="68" t="str">
        <f>IF(N162="","",($D162-N162)/$D162)</f>
        <v/>
      </c>
      <c r="BK162" s="68" t="str">
        <f>IF(O162="","",($D162-O162)/$D162)</f>
        <v/>
      </c>
      <c r="BL162" s="68" t="str">
        <f>IF(P162="","",($D162-P162)/$D162)</f>
        <v/>
      </c>
      <c r="BM162" s="68" t="str">
        <f>IF(Q162="","",($D162-Q162)/$D162)</f>
        <v/>
      </c>
      <c r="BN162" s="68" t="str">
        <f>IF(R162="","",($D162-R162)/$D162)</f>
        <v/>
      </c>
      <c r="BO162" s="68" t="str">
        <f>IF(S162="","",($D162-S162)/$D162)</f>
        <v/>
      </c>
      <c r="BP162" s="68" t="str">
        <f>IF(T162="","",($D162-T162)/$D162)</f>
        <v/>
      </c>
      <c r="BQ162" s="68" t="str">
        <f>IF(U162="","",($D162-U162)/$D162)</f>
        <v/>
      </c>
      <c r="BR162" s="68" t="str">
        <f>IF(V162="","",($D162-V162)/$D162)</f>
        <v/>
      </c>
      <c r="BS162" s="68" t="str">
        <f>IF(W162="","",($D162-W162)/$D162)</f>
        <v/>
      </c>
      <c r="BT162" s="68" t="str">
        <f>IF(X162="","",($D162-X162)/$D162)</f>
        <v/>
      </c>
      <c r="BU162" s="68" t="str">
        <f>IF(Y162="","",($D162-Y162)/$D162)</f>
        <v/>
      </c>
      <c r="BV162" s="68" t="str">
        <f>IF(Z162="","",($D162-Z162)/$D162)</f>
        <v/>
      </c>
      <c r="BW162" s="68" t="str">
        <f>IF(AA162="","",($D162-AA162)/$D162)</f>
        <v/>
      </c>
      <c r="BX162" s="68" t="str">
        <f>IF(AB162="","",($D162-AB162)/$D162)</f>
        <v/>
      </c>
    </row>
    <row r="163" spans="1:76" x14ac:dyDescent="0.25">
      <c r="A163" s="100"/>
      <c r="B163" s="99"/>
      <c r="C163" s="98"/>
      <c r="D163" s="51"/>
      <c r="E163" s="97"/>
      <c r="F163" s="92" t="str">
        <f>IF(C163="","",IF(D163="",MAX(I163:AB163),D163))</f>
        <v/>
      </c>
      <c r="G163" s="46" t="str">
        <f>IF(OR(E163="",F163=""),"",ROUND(E163*F163,2))</f>
        <v/>
      </c>
      <c r="H163" s="14" t="str">
        <f>IF(C163&lt;&gt;"",IF(OR(D163="",E163=""),"ERROR",""),"")</f>
        <v/>
      </c>
      <c r="I163" s="54"/>
      <c r="J163" s="54"/>
      <c r="K163" s="54"/>
      <c r="L163" s="54"/>
      <c r="M163" s="54"/>
      <c r="N163" s="54"/>
      <c r="O163" s="54"/>
      <c r="P163" s="54"/>
      <c r="Q163" s="54"/>
      <c r="R163" s="54"/>
      <c r="S163" s="54"/>
      <c r="T163" s="54"/>
      <c r="U163" s="54"/>
      <c r="V163" s="54"/>
      <c r="W163" s="54"/>
      <c r="X163" s="54"/>
      <c r="Y163" s="54"/>
      <c r="Z163" s="54"/>
      <c r="AA163" s="54"/>
      <c r="AB163" s="54"/>
      <c r="AC163" s="3"/>
      <c r="AD163" s="3"/>
      <c r="AE163" s="3"/>
      <c r="AF163" s="42" t="str">
        <f>IF(MIN(AG163:AZ163)=0,"",MIN(AG163:AZ163))</f>
        <v/>
      </c>
      <c r="AG163" s="59" t="str">
        <f>IF($C163="","",IF(I$9="","",IF(I163="","NO",IF(I163&gt;$F163,"EXCEDE",ROUND($E163*I163,2)))))</f>
        <v/>
      </c>
      <c r="AH163" s="59" t="str">
        <f>IF($C163="","",IF(J$9="","",IF(J163="","NO",IF(J163&gt;$F163,"EXCEDE",ROUND($E163*J163,2)))))</f>
        <v/>
      </c>
      <c r="AI163" s="59" t="str">
        <f>IF($C163="","",IF(K$9="","",IF(K163="","NO",IF(K163&gt;$F163,"EXCEDE",ROUND($E163*K163,2)))))</f>
        <v/>
      </c>
      <c r="AJ163" s="59" t="str">
        <f>IF($C163="","",IF(L$9="","",IF(L163="","NO",IF(L163&gt;$F163,"EXCEDE",ROUND($E163*L163,2)))))</f>
        <v/>
      </c>
      <c r="AK163" s="59" t="str">
        <f>IF($C163="","",IF(M$9="","",IF(M163="","NO",IF(M163&gt;$F163,"EXCEDE",ROUND($E163*M163,2)))))</f>
        <v/>
      </c>
      <c r="AL163" s="59" t="str">
        <f>IF($C163="","",IF(N$9="","",IF(N163="","NO",IF(N163&gt;$F163,"EXCEDE",ROUND($E163*N163,2)))))</f>
        <v/>
      </c>
      <c r="AM163" s="59" t="str">
        <f>IF($C163="","",IF(O$9="","",IF(O163="","NO",IF(O163&gt;$F163,"EXCEDE",ROUND($E163*O163,2)))))</f>
        <v/>
      </c>
      <c r="AN163" s="59" t="str">
        <f>IF($C163="","",IF(P$9="","",IF(P163="","NO",IF(P163&gt;$F163,"EXCEDE",ROUND($E163*P163,2)))))</f>
        <v/>
      </c>
      <c r="AO163" s="59" t="str">
        <f>IF($C163="","",IF(Q$9="","",IF(Q163="","NO",IF(Q163&gt;$F163,"EXCEDE",ROUND($E163*Q163,2)))))</f>
        <v/>
      </c>
      <c r="AP163" s="59" t="str">
        <f>IF($C163="","",IF(R$9="","",IF(R163="","NO",IF(R163&gt;$F163,"EXCEDE",ROUND($E163*R163,2)))))</f>
        <v/>
      </c>
      <c r="AQ163" s="59" t="str">
        <f>IF($C163="","",IF(S$9="","",IF(S163="","NO",IF(S163&gt;$F163,"EXCEDE",ROUND($E163*S163,2)))))</f>
        <v/>
      </c>
      <c r="AR163" s="59" t="str">
        <f>IF($C163="","",IF(T$9="","",IF(T163="","NO",IF(T163&gt;$F163,"EXCEDE",ROUND($E163*T163,2)))))</f>
        <v/>
      </c>
      <c r="AS163" s="59" t="str">
        <f>IF($C163="","",IF(U$9="","",IF(U163="","NO",IF(U163&gt;$F163,"EXCEDE",ROUND($E163*U163,2)))))</f>
        <v/>
      </c>
      <c r="AT163" s="59" t="str">
        <f>IF($C163="","",IF(V$9="","",IF(V163="","NO",IF(V163&gt;$F163,"EXCEDE",ROUND($E163*V163,2)))))</f>
        <v/>
      </c>
      <c r="AU163" s="59" t="str">
        <f>IF($C163="","",IF(W$9="","",IF(W163="","NO",IF(W163&gt;$F163,"EXCEDE",ROUND($E163*W163,2)))))</f>
        <v/>
      </c>
      <c r="AV163" s="59" t="str">
        <f>IF($C163="","",IF(X$9="","",IF(X163="","NO",IF(X163&gt;$F163,"EXCEDE",ROUND($E163*X163,2)))))</f>
        <v/>
      </c>
      <c r="AW163" s="59" t="str">
        <f>IF($C163="","",IF(Y$9="","",IF(Y163="","NO",IF(Y163&gt;$F163,"EXCEDE",ROUND($E163*Y163,2)))))</f>
        <v/>
      </c>
      <c r="AX163" s="59" t="str">
        <f>IF($C163="","",IF(Z$9="","",IF(Z163="","NO",IF(Z163&gt;$F163,"EXCEDE",ROUND($E163*Z163,2)))))</f>
        <v/>
      </c>
      <c r="AY163" s="59" t="str">
        <f>IF($C163="","",IF(AA$9="","",IF(AA163="","NO",IF(AA163&gt;$F163,"EXCEDE",ROUND($E163*AA163,2)))))</f>
        <v/>
      </c>
      <c r="AZ163" s="59" t="str">
        <f>IF($C163="","",IF(AB$9="","",IF(AB163="","NO",IF(AB163&gt;$F163,"EXCEDE",ROUND($E163*AB163,2)))))</f>
        <v/>
      </c>
      <c r="BE163" s="65" t="str">
        <f>IF(I163="","",($D163-I163)/$D163)</f>
        <v/>
      </c>
      <c r="BF163" s="65" t="str">
        <f>IF(J163="","",($D163-J163)/$D163)</f>
        <v/>
      </c>
      <c r="BG163" s="65" t="str">
        <f>IF(K163="","",($D163-K163)/$D163)</f>
        <v/>
      </c>
      <c r="BH163" s="65" t="str">
        <f>IF(L163="","",($D163-L163)/$D163)</f>
        <v/>
      </c>
      <c r="BI163" s="68" t="str">
        <f>IF(M163="","",($D163-M163)/$D163)</f>
        <v/>
      </c>
      <c r="BJ163" s="68" t="str">
        <f>IF(N163="","",($D163-N163)/$D163)</f>
        <v/>
      </c>
      <c r="BK163" s="68" t="str">
        <f>IF(O163="","",($D163-O163)/$D163)</f>
        <v/>
      </c>
      <c r="BL163" s="68" t="str">
        <f>IF(P163="","",($D163-P163)/$D163)</f>
        <v/>
      </c>
      <c r="BM163" s="68" t="str">
        <f>IF(Q163="","",($D163-Q163)/$D163)</f>
        <v/>
      </c>
      <c r="BN163" s="68" t="str">
        <f>IF(R163="","",($D163-R163)/$D163)</f>
        <v/>
      </c>
      <c r="BO163" s="68" t="str">
        <f>IF(S163="","",($D163-S163)/$D163)</f>
        <v/>
      </c>
      <c r="BP163" s="68" t="str">
        <f>IF(T163="","",($D163-T163)/$D163)</f>
        <v/>
      </c>
      <c r="BQ163" s="68" t="str">
        <f>IF(U163="","",($D163-U163)/$D163)</f>
        <v/>
      </c>
      <c r="BR163" s="68" t="str">
        <f>IF(V163="","",($D163-V163)/$D163)</f>
        <v/>
      </c>
      <c r="BS163" s="68" t="str">
        <f>IF(W163="","",($D163-W163)/$D163)</f>
        <v/>
      </c>
      <c r="BT163" s="68" t="str">
        <f>IF(X163="","",($D163-X163)/$D163)</f>
        <v/>
      </c>
      <c r="BU163" s="68" t="str">
        <f>IF(Y163="","",($D163-Y163)/$D163)</f>
        <v/>
      </c>
      <c r="BV163" s="68" t="str">
        <f>IF(Z163="","",($D163-Z163)/$D163)</f>
        <v/>
      </c>
      <c r="BW163" s="68" t="str">
        <f>IF(AA163="","",($D163-AA163)/$D163)</f>
        <v/>
      </c>
      <c r="BX163" s="68" t="str">
        <f>IF(AB163="","",($D163-AB163)/$D163)</f>
        <v/>
      </c>
    </row>
    <row r="164" spans="1:76" x14ac:dyDescent="0.25">
      <c r="A164" s="100"/>
      <c r="B164" s="99"/>
      <c r="C164" s="98"/>
      <c r="D164" s="51"/>
      <c r="E164" s="97"/>
      <c r="F164" s="92" t="str">
        <f>IF(C164="","",IF(D164="",MAX(I164:AB164),D164))</f>
        <v/>
      </c>
      <c r="G164" s="46" t="str">
        <f>IF(OR(E164="",F164=""),"",ROUND(E164*F164,2))</f>
        <v/>
      </c>
      <c r="H164" s="14" t="str">
        <f>IF(C164&lt;&gt;"",IF(OR(D164="",E164=""),"ERROR",""),"")</f>
        <v/>
      </c>
      <c r="I164" s="54"/>
      <c r="J164" s="54"/>
      <c r="K164" s="54"/>
      <c r="L164" s="54"/>
      <c r="M164" s="54"/>
      <c r="N164" s="54"/>
      <c r="O164" s="54"/>
      <c r="P164" s="54"/>
      <c r="Q164" s="54"/>
      <c r="R164" s="54"/>
      <c r="S164" s="54"/>
      <c r="T164" s="54"/>
      <c r="U164" s="54"/>
      <c r="V164" s="54"/>
      <c r="W164" s="54"/>
      <c r="X164" s="54"/>
      <c r="Y164" s="54"/>
      <c r="Z164" s="54"/>
      <c r="AA164" s="54"/>
      <c r="AB164" s="54"/>
      <c r="AC164" s="3"/>
      <c r="AD164" s="3"/>
      <c r="AE164" s="3"/>
      <c r="AF164" s="42" t="str">
        <f>IF(MIN(AG164:AZ164)=0,"",MIN(AG164:AZ164))</f>
        <v/>
      </c>
      <c r="AG164" s="59" t="str">
        <f>IF($C164="","",IF(I$9="","",IF(I164="","NO",IF(I164&gt;$F164,"EXCEDE",ROUND($E164*I164,2)))))</f>
        <v/>
      </c>
      <c r="AH164" s="59" t="str">
        <f>IF($C164="","",IF(J$9="","",IF(J164="","NO",IF(J164&gt;$F164,"EXCEDE",ROUND($E164*J164,2)))))</f>
        <v/>
      </c>
      <c r="AI164" s="59" t="str">
        <f>IF($C164="","",IF(K$9="","",IF(K164="","NO",IF(K164&gt;$F164,"EXCEDE",ROUND($E164*K164,2)))))</f>
        <v/>
      </c>
      <c r="AJ164" s="59" t="str">
        <f>IF($C164="","",IF(L$9="","",IF(L164="","NO",IF(L164&gt;$F164,"EXCEDE",ROUND($E164*L164,2)))))</f>
        <v/>
      </c>
      <c r="AK164" s="59" t="str">
        <f>IF($C164="","",IF(M$9="","",IF(M164="","NO",IF(M164&gt;$F164,"EXCEDE",ROUND($E164*M164,2)))))</f>
        <v/>
      </c>
      <c r="AL164" s="59" t="str">
        <f>IF($C164="","",IF(N$9="","",IF(N164="","NO",IF(N164&gt;$F164,"EXCEDE",ROUND($E164*N164,2)))))</f>
        <v/>
      </c>
      <c r="AM164" s="59" t="str">
        <f>IF($C164="","",IF(O$9="","",IF(O164="","NO",IF(O164&gt;$F164,"EXCEDE",ROUND($E164*O164,2)))))</f>
        <v/>
      </c>
      <c r="AN164" s="59" t="str">
        <f>IF($C164="","",IF(P$9="","",IF(P164="","NO",IF(P164&gt;$F164,"EXCEDE",ROUND($E164*P164,2)))))</f>
        <v/>
      </c>
      <c r="AO164" s="59" t="str">
        <f>IF($C164="","",IF(Q$9="","",IF(Q164="","NO",IF(Q164&gt;$F164,"EXCEDE",ROUND($E164*Q164,2)))))</f>
        <v/>
      </c>
      <c r="AP164" s="59" t="str">
        <f>IF($C164="","",IF(R$9="","",IF(R164="","NO",IF(R164&gt;$F164,"EXCEDE",ROUND($E164*R164,2)))))</f>
        <v/>
      </c>
      <c r="AQ164" s="59" t="str">
        <f>IF($C164="","",IF(S$9="","",IF(S164="","NO",IF(S164&gt;$F164,"EXCEDE",ROUND($E164*S164,2)))))</f>
        <v/>
      </c>
      <c r="AR164" s="59" t="str">
        <f>IF($C164="","",IF(T$9="","",IF(T164="","NO",IF(T164&gt;$F164,"EXCEDE",ROUND($E164*T164,2)))))</f>
        <v/>
      </c>
      <c r="AS164" s="59" t="str">
        <f>IF($C164="","",IF(U$9="","",IF(U164="","NO",IF(U164&gt;$F164,"EXCEDE",ROUND($E164*U164,2)))))</f>
        <v/>
      </c>
      <c r="AT164" s="59" t="str">
        <f>IF($C164="","",IF(V$9="","",IF(V164="","NO",IF(V164&gt;$F164,"EXCEDE",ROUND($E164*V164,2)))))</f>
        <v/>
      </c>
      <c r="AU164" s="59" t="str">
        <f>IF($C164="","",IF(W$9="","",IF(W164="","NO",IF(W164&gt;$F164,"EXCEDE",ROUND($E164*W164,2)))))</f>
        <v/>
      </c>
      <c r="AV164" s="59" t="str">
        <f>IF($C164="","",IF(X$9="","",IF(X164="","NO",IF(X164&gt;$F164,"EXCEDE",ROUND($E164*X164,2)))))</f>
        <v/>
      </c>
      <c r="AW164" s="59" t="str">
        <f>IF($C164="","",IF(Y$9="","",IF(Y164="","NO",IF(Y164&gt;$F164,"EXCEDE",ROUND($E164*Y164,2)))))</f>
        <v/>
      </c>
      <c r="AX164" s="59" t="str">
        <f>IF($C164="","",IF(Z$9="","",IF(Z164="","NO",IF(Z164&gt;$F164,"EXCEDE",ROUND($E164*Z164,2)))))</f>
        <v/>
      </c>
      <c r="AY164" s="59" t="str">
        <f>IF($C164="","",IF(AA$9="","",IF(AA164="","NO",IF(AA164&gt;$F164,"EXCEDE",ROUND($E164*AA164,2)))))</f>
        <v/>
      </c>
      <c r="AZ164" s="59" t="str">
        <f>IF($C164="","",IF(AB$9="","",IF(AB164="","NO",IF(AB164&gt;$F164,"EXCEDE",ROUND($E164*AB164,2)))))</f>
        <v/>
      </c>
      <c r="BE164" s="65" t="str">
        <f>IF(I164="","",($D164-I164)/$D164)</f>
        <v/>
      </c>
      <c r="BF164" s="65" t="str">
        <f>IF(J164="","",($D164-J164)/$D164)</f>
        <v/>
      </c>
      <c r="BG164" s="65" t="str">
        <f>IF(K164="","",($D164-K164)/$D164)</f>
        <v/>
      </c>
      <c r="BH164" s="65" t="str">
        <f>IF(L164="","",($D164-L164)/$D164)</f>
        <v/>
      </c>
      <c r="BI164" s="68" t="str">
        <f>IF(M164="","",($D164-M164)/$D164)</f>
        <v/>
      </c>
      <c r="BJ164" s="68" t="str">
        <f>IF(N164="","",($D164-N164)/$D164)</f>
        <v/>
      </c>
      <c r="BK164" s="68" t="str">
        <f>IF(O164="","",($D164-O164)/$D164)</f>
        <v/>
      </c>
      <c r="BL164" s="68" t="str">
        <f>IF(P164="","",($D164-P164)/$D164)</f>
        <v/>
      </c>
      <c r="BM164" s="68" t="str">
        <f>IF(Q164="","",($D164-Q164)/$D164)</f>
        <v/>
      </c>
      <c r="BN164" s="68" t="str">
        <f>IF(R164="","",($D164-R164)/$D164)</f>
        <v/>
      </c>
      <c r="BO164" s="68" t="str">
        <f>IF(S164="","",($D164-S164)/$D164)</f>
        <v/>
      </c>
      <c r="BP164" s="68" t="str">
        <f>IF(T164="","",($D164-T164)/$D164)</f>
        <v/>
      </c>
      <c r="BQ164" s="68" t="str">
        <f>IF(U164="","",($D164-U164)/$D164)</f>
        <v/>
      </c>
      <c r="BR164" s="68" t="str">
        <f>IF(V164="","",($D164-V164)/$D164)</f>
        <v/>
      </c>
      <c r="BS164" s="68" t="str">
        <f>IF(W164="","",($D164-W164)/$D164)</f>
        <v/>
      </c>
      <c r="BT164" s="68" t="str">
        <f>IF(X164="","",($D164-X164)/$D164)</f>
        <v/>
      </c>
      <c r="BU164" s="68" t="str">
        <f>IF(Y164="","",($D164-Y164)/$D164)</f>
        <v/>
      </c>
      <c r="BV164" s="68" t="str">
        <f>IF(Z164="","",($D164-Z164)/$D164)</f>
        <v/>
      </c>
      <c r="BW164" s="68" t="str">
        <f>IF(AA164="","",($D164-AA164)/$D164)</f>
        <v/>
      </c>
      <c r="BX164" s="68" t="str">
        <f>IF(AB164="","",($D164-AB164)/$D164)</f>
        <v/>
      </c>
    </row>
    <row r="165" spans="1:76" x14ac:dyDescent="0.25">
      <c r="A165" s="100"/>
      <c r="B165" s="99"/>
      <c r="C165" s="98"/>
      <c r="D165" s="51"/>
      <c r="E165" s="97"/>
      <c r="F165" s="92" t="str">
        <f>IF(C165="","",IF(D165="",MAX(I165:AB165),D165))</f>
        <v/>
      </c>
      <c r="G165" s="46" t="str">
        <f>IF(OR(E165="",F165=""),"",ROUND(E165*F165,2))</f>
        <v/>
      </c>
      <c r="H165" s="14" t="str">
        <f>IF(C165&lt;&gt;"",IF(OR(D165="",E165=""),"ERROR",""),"")</f>
        <v/>
      </c>
      <c r="I165" s="54"/>
      <c r="J165" s="54"/>
      <c r="K165" s="54"/>
      <c r="L165" s="54"/>
      <c r="M165" s="54"/>
      <c r="N165" s="54"/>
      <c r="O165" s="54"/>
      <c r="P165" s="54"/>
      <c r="Q165" s="54"/>
      <c r="R165" s="54"/>
      <c r="S165" s="54"/>
      <c r="T165" s="54"/>
      <c r="U165" s="54"/>
      <c r="V165" s="54"/>
      <c r="W165" s="54"/>
      <c r="X165" s="54"/>
      <c r="Y165" s="54"/>
      <c r="Z165" s="54"/>
      <c r="AA165" s="54"/>
      <c r="AB165" s="54"/>
      <c r="AC165" s="3"/>
      <c r="AD165" s="3"/>
      <c r="AE165" s="3"/>
      <c r="AF165" s="42" t="str">
        <f>IF(MIN(AG165:AZ165)=0,"",MIN(AG165:AZ165))</f>
        <v/>
      </c>
      <c r="AG165" s="59" t="str">
        <f>IF($C165="","",IF(I$9="","",IF(I165="","NO",IF(I165&gt;$F165,"EXCEDE",ROUND($E165*I165,2)))))</f>
        <v/>
      </c>
      <c r="AH165" s="59" t="str">
        <f>IF($C165="","",IF(J$9="","",IF(J165="","NO",IF(J165&gt;$F165,"EXCEDE",ROUND($E165*J165,2)))))</f>
        <v/>
      </c>
      <c r="AI165" s="59" t="str">
        <f>IF($C165="","",IF(K$9="","",IF(K165="","NO",IF(K165&gt;$F165,"EXCEDE",ROUND($E165*K165,2)))))</f>
        <v/>
      </c>
      <c r="AJ165" s="59" t="str">
        <f>IF($C165="","",IF(L$9="","",IF(L165="","NO",IF(L165&gt;$F165,"EXCEDE",ROUND($E165*L165,2)))))</f>
        <v/>
      </c>
      <c r="AK165" s="59" t="str">
        <f>IF($C165="","",IF(M$9="","",IF(M165="","NO",IF(M165&gt;$F165,"EXCEDE",ROUND($E165*M165,2)))))</f>
        <v/>
      </c>
      <c r="AL165" s="59" t="str">
        <f>IF($C165="","",IF(N$9="","",IF(N165="","NO",IF(N165&gt;$F165,"EXCEDE",ROUND($E165*N165,2)))))</f>
        <v/>
      </c>
      <c r="AM165" s="59" t="str">
        <f>IF($C165="","",IF(O$9="","",IF(O165="","NO",IF(O165&gt;$F165,"EXCEDE",ROUND($E165*O165,2)))))</f>
        <v/>
      </c>
      <c r="AN165" s="59" t="str">
        <f>IF($C165="","",IF(P$9="","",IF(P165="","NO",IF(P165&gt;$F165,"EXCEDE",ROUND($E165*P165,2)))))</f>
        <v/>
      </c>
      <c r="AO165" s="59" t="str">
        <f>IF($C165="","",IF(Q$9="","",IF(Q165="","NO",IF(Q165&gt;$F165,"EXCEDE",ROUND($E165*Q165,2)))))</f>
        <v/>
      </c>
      <c r="AP165" s="59" t="str">
        <f>IF($C165="","",IF(R$9="","",IF(R165="","NO",IF(R165&gt;$F165,"EXCEDE",ROUND($E165*R165,2)))))</f>
        <v/>
      </c>
      <c r="AQ165" s="59" t="str">
        <f>IF($C165="","",IF(S$9="","",IF(S165="","NO",IF(S165&gt;$F165,"EXCEDE",ROUND($E165*S165,2)))))</f>
        <v/>
      </c>
      <c r="AR165" s="59" t="str">
        <f>IF($C165="","",IF(T$9="","",IF(T165="","NO",IF(T165&gt;$F165,"EXCEDE",ROUND($E165*T165,2)))))</f>
        <v/>
      </c>
      <c r="AS165" s="59" t="str">
        <f>IF($C165="","",IF(U$9="","",IF(U165="","NO",IF(U165&gt;$F165,"EXCEDE",ROUND($E165*U165,2)))))</f>
        <v/>
      </c>
      <c r="AT165" s="59" t="str">
        <f>IF($C165="","",IF(V$9="","",IF(V165="","NO",IF(V165&gt;$F165,"EXCEDE",ROUND($E165*V165,2)))))</f>
        <v/>
      </c>
      <c r="AU165" s="59" t="str">
        <f>IF($C165="","",IF(W$9="","",IF(W165="","NO",IF(W165&gt;$F165,"EXCEDE",ROUND($E165*W165,2)))))</f>
        <v/>
      </c>
      <c r="AV165" s="59" t="str">
        <f>IF($C165="","",IF(X$9="","",IF(X165="","NO",IF(X165&gt;$F165,"EXCEDE",ROUND($E165*X165,2)))))</f>
        <v/>
      </c>
      <c r="AW165" s="59" t="str">
        <f>IF($C165="","",IF(Y$9="","",IF(Y165="","NO",IF(Y165&gt;$F165,"EXCEDE",ROUND($E165*Y165,2)))))</f>
        <v/>
      </c>
      <c r="AX165" s="59" t="str">
        <f>IF($C165="","",IF(Z$9="","",IF(Z165="","NO",IF(Z165&gt;$F165,"EXCEDE",ROUND($E165*Z165,2)))))</f>
        <v/>
      </c>
      <c r="AY165" s="59" t="str">
        <f>IF($C165="","",IF(AA$9="","",IF(AA165="","NO",IF(AA165&gt;$F165,"EXCEDE",ROUND($E165*AA165,2)))))</f>
        <v/>
      </c>
      <c r="AZ165" s="59" t="str">
        <f>IF($C165="","",IF(AB$9="","",IF(AB165="","NO",IF(AB165&gt;$F165,"EXCEDE",ROUND($E165*AB165,2)))))</f>
        <v/>
      </c>
      <c r="BE165" s="65" t="str">
        <f>IF(I165="","",($D165-I165)/$D165)</f>
        <v/>
      </c>
      <c r="BF165" s="65" t="str">
        <f>IF(J165="","",($D165-J165)/$D165)</f>
        <v/>
      </c>
      <c r="BG165" s="65" t="str">
        <f>IF(K165="","",($D165-K165)/$D165)</f>
        <v/>
      </c>
      <c r="BH165" s="65" t="str">
        <f>IF(L165="","",($D165-L165)/$D165)</f>
        <v/>
      </c>
      <c r="BI165" s="68" t="str">
        <f>IF(M165="","",($D165-M165)/$D165)</f>
        <v/>
      </c>
      <c r="BJ165" s="68" t="str">
        <f>IF(N165="","",($D165-N165)/$D165)</f>
        <v/>
      </c>
      <c r="BK165" s="68" t="str">
        <f>IF(O165="","",($D165-O165)/$D165)</f>
        <v/>
      </c>
      <c r="BL165" s="68" t="str">
        <f>IF(P165="","",($D165-P165)/$D165)</f>
        <v/>
      </c>
      <c r="BM165" s="68" t="str">
        <f>IF(Q165="","",($D165-Q165)/$D165)</f>
        <v/>
      </c>
      <c r="BN165" s="68" t="str">
        <f>IF(R165="","",($D165-R165)/$D165)</f>
        <v/>
      </c>
      <c r="BO165" s="68" t="str">
        <f>IF(S165="","",($D165-S165)/$D165)</f>
        <v/>
      </c>
      <c r="BP165" s="68" t="str">
        <f>IF(T165="","",($D165-T165)/$D165)</f>
        <v/>
      </c>
      <c r="BQ165" s="68" t="str">
        <f>IF(U165="","",($D165-U165)/$D165)</f>
        <v/>
      </c>
      <c r="BR165" s="68" t="str">
        <f>IF(V165="","",($D165-V165)/$D165)</f>
        <v/>
      </c>
      <c r="BS165" s="68" t="str">
        <f>IF(W165="","",($D165-W165)/$D165)</f>
        <v/>
      </c>
      <c r="BT165" s="68" t="str">
        <f>IF(X165="","",($D165-X165)/$D165)</f>
        <v/>
      </c>
      <c r="BU165" s="68" t="str">
        <f>IF(Y165="","",($D165-Y165)/$D165)</f>
        <v/>
      </c>
      <c r="BV165" s="68" t="str">
        <f>IF(Z165="","",($D165-Z165)/$D165)</f>
        <v/>
      </c>
      <c r="BW165" s="68" t="str">
        <f>IF(AA165="","",($D165-AA165)/$D165)</f>
        <v/>
      </c>
      <c r="BX165" s="68" t="str">
        <f>IF(AB165="","",($D165-AB165)/$D165)</f>
        <v/>
      </c>
    </row>
    <row r="166" spans="1:76" x14ac:dyDescent="0.25">
      <c r="A166" s="100"/>
      <c r="B166" s="99"/>
      <c r="C166" s="98"/>
      <c r="D166" s="51"/>
      <c r="E166" s="97"/>
      <c r="F166" s="92" t="str">
        <f>IF(C166="","",IF(D166="",MAX(I166:AB166),D166))</f>
        <v/>
      </c>
      <c r="G166" s="46" t="str">
        <f>IF(OR(E166="",F166=""),"",ROUND(E166*F166,2))</f>
        <v/>
      </c>
      <c r="H166" s="14" t="str">
        <f>IF(C166&lt;&gt;"",IF(OR(D166="",E166=""),"ERROR",""),"")</f>
        <v/>
      </c>
      <c r="I166" s="54"/>
      <c r="J166" s="54"/>
      <c r="K166" s="54"/>
      <c r="L166" s="54"/>
      <c r="M166" s="54"/>
      <c r="N166" s="54"/>
      <c r="O166" s="54"/>
      <c r="P166" s="54"/>
      <c r="Q166" s="54"/>
      <c r="R166" s="54"/>
      <c r="S166" s="54"/>
      <c r="T166" s="54"/>
      <c r="U166" s="54"/>
      <c r="V166" s="54"/>
      <c r="W166" s="54"/>
      <c r="X166" s="54"/>
      <c r="Y166" s="54"/>
      <c r="Z166" s="54"/>
      <c r="AA166" s="54"/>
      <c r="AB166" s="54"/>
      <c r="AC166" s="3"/>
      <c r="AD166" s="3"/>
      <c r="AE166" s="3"/>
      <c r="AF166" s="42" t="str">
        <f>IF(MIN(AG166:AZ166)=0,"",MIN(AG166:AZ166))</f>
        <v/>
      </c>
      <c r="AG166" s="59" t="str">
        <f>IF($C166="","",IF(I$9="","",IF(I166="","NO",IF(I166&gt;$F166,"EXCEDE",ROUND($E166*I166,2)))))</f>
        <v/>
      </c>
      <c r="AH166" s="59" t="str">
        <f>IF($C166="","",IF(J$9="","",IF(J166="","NO",IF(J166&gt;$F166,"EXCEDE",ROUND($E166*J166,2)))))</f>
        <v/>
      </c>
      <c r="AI166" s="59" t="str">
        <f>IF($C166="","",IF(K$9="","",IF(K166="","NO",IF(K166&gt;$F166,"EXCEDE",ROUND($E166*K166,2)))))</f>
        <v/>
      </c>
      <c r="AJ166" s="59" t="str">
        <f>IF($C166="","",IF(L$9="","",IF(L166="","NO",IF(L166&gt;$F166,"EXCEDE",ROUND($E166*L166,2)))))</f>
        <v/>
      </c>
      <c r="AK166" s="59" t="str">
        <f>IF($C166="","",IF(M$9="","",IF(M166="","NO",IF(M166&gt;$F166,"EXCEDE",ROUND($E166*M166,2)))))</f>
        <v/>
      </c>
      <c r="AL166" s="59" t="str">
        <f>IF($C166="","",IF(N$9="","",IF(N166="","NO",IF(N166&gt;$F166,"EXCEDE",ROUND($E166*N166,2)))))</f>
        <v/>
      </c>
      <c r="AM166" s="59" t="str">
        <f>IF($C166="","",IF(O$9="","",IF(O166="","NO",IF(O166&gt;$F166,"EXCEDE",ROUND($E166*O166,2)))))</f>
        <v/>
      </c>
      <c r="AN166" s="59" t="str">
        <f>IF($C166="","",IF(P$9="","",IF(P166="","NO",IF(P166&gt;$F166,"EXCEDE",ROUND($E166*P166,2)))))</f>
        <v/>
      </c>
      <c r="AO166" s="59" t="str">
        <f>IF($C166="","",IF(Q$9="","",IF(Q166="","NO",IF(Q166&gt;$F166,"EXCEDE",ROUND($E166*Q166,2)))))</f>
        <v/>
      </c>
      <c r="AP166" s="59" t="str">
        <f>IF($C166="","",IF(R$9="","",IF(R166="","NO",IF(R166&gt;$F166,"EXCEDE",ROUND($E166*R166,2)))))</f>
        <v/>
      </c>
      <c r="AQ166" s="59" t="str">
        <f>IF($C166="","",IF(S$9="","",IF(S166="","NO",IF(S166&gt;$F166,"EXCEDE",ROUND($E166*S166,2)))))</f>
        <v/>
      </c>
      <c r="AR166" s="59" t="str">
        <f>IF($C166="","",IF(T$9="","",IF(T166="","NO",IF(T166&gt;$F166,"EXCEDE",ROUND($E166*T166,2)))))</f>
        <v/>
      </c>
      <c r="AS166" s="59" t="str">
        <f>IF($C166="","",IF(U$9="","",IF(U166="","NO",IF(U166&gt;$F166,"EXCEDE",ROUND($E166*U166,2)))))</f>
        <v/>
      </c>
      <c r="AT166" s="59" t="str">
        <f>IF($C166="","",IF(V$9="","",IF(V166="","NO",IF(V166&gt;$F166,"EXCEDE",ROUND($E166*V166,2)))))</f>
        <v/>
      </c>
      <c r="AU166" s="59" t="str">
        <f>IF($C166="","",IF(W$9="","",IF(W166="","NO",IF(W166&gt;$F166,"EXCEDE",ROUND($E166*W166,2)))))</f>
        <v/>
      </c>
      <c r="AV166" s="59" t="str">
        <f>IF($C166="","",IF(X$9="","",IF(X166="","NO",IF(X166&gt;$F166,"EXCEDE",ROUND($E166*X166,2)))))</f>
        <v/>
      </c>
      <c r="AW166" s="59" t="str">
        <f>IF($C166="","",IF(Y$9="","",IF(Y166="","NO",IF(Y166&gt;$F166,"EXCEDE",ROUND($E166*Y166,2)))))</f>
        <v/>
      </c>
      <c r="AX166" s="59" t="str">
        <f>IF($C166="","",IF(Z$9="","",IF(Z166="","NO",IF(Z166&gt;$F166,"EXCEDE",ROUND($E166*Z166,2)))))</f>
        <v/>
      </c>
      <c r="AY166" s="59" t="str">
        <f>IF($C166="","",IF(AA$9="","",IF(AA166="","NO",IF(AA166&gt;$F166,"EXCEDE",ROUND($E166*AA166,2)))))</f>
        <v/>
      </c>
      <c r="AZ166" s="59" t="str">
        <f>IF($C166="","",IF(AB$9="","",IF(AB166="","NO",IF(AB166&gt;$F166,"EXCEDE",ROUND($E166*AB166,2)))))</f>
        <v/>
      </c>
      <c r="BE166" s="65" t="str">
        <f>IF(I166="","",($D166-I166)/$D166)</f>
        <v/>
      </c>
      <c r="BF166" s="65" t="str">
        <f>IF(J166="","",($D166-J166)/$D166)</f>
        <v/>
      </c>
      <c r="BG166" s="65" t="str">
        <f>IF(K166="","",($D166-K166)/$D166)</f>
        <v/>
      </c>
      <c r="BH166" s="65" t="str">
        <f>IF(L166="","",($D166-L166)/$D166)</f>
        <v/>
      </c>
      <c r="BI166" s="68" t="str">
        <f>IF(M166="","",($D166-M166)/$D166)</f>
        <v/>
      </c>
      <c r="BJ166" s="68" t="str">
        <f>IF(N166="","",($D166-N166)/$D166)</f>
        <v/>
      </c>
      <c r="BK166" s="68" t="str">
        <f>IF(O166="","",($D166-O166)/$D166)</f>
        <v/>
      </c>
      <c r="BL166" s="68" t="str">
        <f>IF(P166="","",($D166-P166)/$D166)</f>
        <v/>
      </c>
      <c r="BM166" s="68" t="str">
        <f>IF(Q166="","",($D166-Q166)/$D166)</f>
        <v/>
      </c>
      <c r="BN166" s="68" t="str">
        <f>IF(R166="","",($D166-R166)/$D166)</f>
        <v/>
      </c>
      <c r="BO166" s="68" t="str">
        <f>IF(S166="","",($D166-S166)/$D166)</f>
        <v/>
      </c>
      <c r="BP166" s="68" t="str">
        <f>IF(T166="","",($D166-T166)/$D166)</f>
        <v/>
      </c>
      <c r="BQ166" s="68" t="str">
        <f>IF(U166="","",($D166-U166)/$D166)</f>
        <v/>
      </c>
      <c r="BR166" s="68" t="str">
        <f>IF(V166="","",($D166-V166)/$D166)</f>
        <v/>
      </c>
      <c r="BS166" s="68" t="str">
        <f>IF(W166="","",($D166-W166)/$D166)</f>
        <v/>
      </c>
      <c r="BT166" s="68" t="str">
        <f>IF(X166="","",($D166-X166)/$D166)</f>
        <v/>
      </c>
      <c r="BU166" s="68" t="str">
        <f>IF(Y166="","",($D166-Y166)/$D166)</f>
        <v/>
      </c>
      <c r="BV166" s="68" t="str">
        <f>IF(Z166="","",($D166-Z166)/$D166)</f>
        <v/>
      </c>
      <c r="BW166" s="68" t="str">
        <f>IF(AA166="","",($D166-AA166)/$D166)</f>
        <v/>
      </c>
      <c r="BX166" s="68" t="str">
        <f>IF(AB166="","",($D166-AB166)/$D166)</f>
        <v/>
      </c>
    </row>
    <row r="167" spans="1:76" x14ac:dyDescent="0.25">
      <c r="A167" s="100"/>
      <c r="B167" s="99"/>
      <c r="C167" s="98"/>
      <c r="D167" s="51"/>
      <c r="E167" s="97"/>
      <c r="F167" s="92" t="str">
        <f>IF(C167="","",IF(D167="",MAX(I167:AB167),D167))</f>
        <v/>
      </c>
      <c r="G167" s="46" t="str">
        <f>IF(OR(E167="",F167=""),"",ROUND(E167*F167,2))</f>
        <v/>
      </c>
      <c r="H167" s="14" t="str">
        <f>IF(C167&lt;&gt;"",IF(OR(D167="",E167=""),"ERROR",""),"")</f>
        <v/>
      </c>
      <c r="I167" s="54"/>
      <c r="J167" s="54"/>
      <c r="K167" s="54"/>
      <c r="L167" s="54"/>
      <c r="M167" s="54"/>
      <c r="N167" s="54"/>
      <c r="O167" s="54"/>
      <c r="P167" s="54"/>
      <c r="Q167" s="54"/>
      <c r="R167" s="54"/>
      <c r="S167" s="54"/>
      <c r="T167" s="54"/>
      <c r="U167" s="54"/>
      <c r="V167" s="54"/>
      <c r="W167" s="54"/>
      <c r="X167" s="54"/>
      <c r="Y167" s="54"/>
      <c r="Z167" s="54"/>
      <c r="AA167" s="54"/>
      <c r="AB167" s="54"/>
      <c r="AC167" s="3"/>
      <c r="AD167" s="3"/>
      <c r="AE167" s="3"/>
      <c r="AF167" s="42" t="str">
        <f>IF(MIN(AG167:AZ167)=0,"",MIN(AG167:AZ167))</f>
        <v/>
      </c>
      <c r="AG167" s="59" t="str">
        <f>IF($C167="","",IF(I$9="","",IF(I167="","NO",IF(I167&gt;$F167,"EXCEDE",ROUND($E167*I167,2)))))</f>
        <v/>
      </c>
      <c r="AH167" s="59" t="str">
        <f>IF($C167="","",IF(J$9="","",IF(J167="","NO",IF(J167&gt;$F167,"EXCEDE",ROUND($E167*J167,2)))))</f>
        <v/>
      </c>
      <c r="AI167" s="59" t="str">
        <f>IF($C167="","",IF(K$9="","",IF(K167="","NO",IF(K167&gt;$F167,"EXCEDE",ROUND($E167*K167,2)))))</f>
        <v/>
      </c>
      <c r="AJ167" s="59" t="str">
        <f>IF($C167="","",IF(L$9="","",IF(L167="","NO",IF(L167&gt;$F167,"EXCEDE",ROUND($E167*L167,2)))))</f>
        <v/>
      </c>
      <c r="AK167" s="59" t="str">
        <f>IF($C167="","",IF(M$9="","",IF(M167="","NO",IF(M167&gt;$F167,"EXCEDE",ROUND($E167*M167,2)))))</f>
        <v/>
      </c>
      <c r="AL167" s="59" t="str">
        <f>IF($C167="","",IF(N$9="","",IF(N167="","NO",IF(N167&gt;$F167,"EXCEDE",ROUND($E167*N167,2)))))</f>
        <v/>
      </c>
      <c r="AM167" s="59" t="str">
        <f>IF($C167="","",IF(O$9="","",IF(O167="","NO",IF(O167&gt;$F167,"EXCEDE",ROUND($E167*O167,2)))))</f>
        <v/>
      </c>
      <c r="AN167" s="59" t="str">
        <f>IF($C167="","",IF(P$9="","",IF(P167="","NO",IF(P167&gt;$F167,"EXCEDE",ROUND($E167*P167,2)))))</f>
        <v/>
      </c>
      <c r="AO167" s="59" t="str">
        <f>IF($C167="","",IF(Q$9="","",IF(Q167="","NO",IF(Q167&gt;$F167,"EXCEDE",ROUND($E167*Q167,2)))))</f>
        <v/>
      </c>
      <c r="AP167" s="59" t="str">
        <f>IF($C167="","",IF(R$9="","",IF(R167="","NO",IF(R167&gt;$F167,"EXCEDE",ROUND($E167*R167,2)))))</f>
        <v/>
      </c>
      <c r="AQ167" s="59" t="str">
        <f>IF($C167="","",IF(S$9="","",IF(S167="","NO",IF(S167&gt;$F167,"EXCEDE",ROUND($E167*S167,2)))))</f>
        <v/>
      </c>
      <c r="AR167" s="59" t="str">
        <f>IF($C167="","",IF(T$9="","",IF(T167="","NO",IF(T167&gt;$F167,"EXCEDE",ROUND($E167*T167,2)))))</f>
        <v/>
      </c>
      <c r="AS167" s="59" t="str">
        <f>IF($C167="","",IF(U$9="","",IF(U167="","NO",IF(U167&gt;$F167,"EXCEDE",ROUND($E167*U167,2)))))</f>
        <v/>
      </c>
      <c r="AT167" s="59" t="str">
        <f>IF($C167="","",IF(V$9="","",IF(V167="","NO",IF(V167&gt;$F167,"EXCEDE",ROUND($E167*V167,2)))))</f>
        <v/>
      </c>
      <c r="AU167" s="59" t="str">
        <f>IF($C167="","",IF(W$9="","",IF(W167="","NO",IF(W167&gt;$F167,"EXCEDE",ROUND($E167*W167,2)))))</f>
        <v/>
      </c>
      <c r="AV167" s="59" t="str">
        <f>IF($C167="","",IF(X$9="","",IF(X167="","NO",IF(X167&gt;$F167,"EXCEDE",ROUND($E167*X167,2)))))</f>
        <v/>
      </c>
      <c r="AW167" s="59" t="str">
        <f>IF($C167="","",IF(Y$9="","",IF(Y167="","NO",IF(Y167&gt;$F167,"EXCEDE",ROUND($E167*Y167,2)))))</f>
        <v/>
      </c>
      <c r="AX167" s="59" t="str">
        <f>IF($C167="","",IF(Z$9="","",IF(Z167="","NO",IF(Z167&gt;$F167,"EXCEDE",ROUND($E167*Z167,2)))))</f>
        <v/>
      </c>
      <c r="AY167" s="59" t="str">
        <f>IF($C167="","",IF(AA$9="","",IF(AA167="","NO",IF(AA167&gt;$F167,"EXCEDE",ROUND($E167*AA167,2)))))</f>
        <v/>
      </c>
      <c r="AZ167" s="59" t="str">
        <f>IF($C167="","",IF(AB$9="","",IF(AB167="","NO",IF(AB167&gt;$F167,"EXCEDE",ROUND($E167*AB167,2)))))</f>
        <v/>
      </c>
      <c r="BE167" s="65" t="str">
        <f>IF(I167="","",($D167-I167)/$D167)</f>
        <v/>
      </c>
      <c r="BF167" s="65" t="str">
        <f>IF(J167="","",($D167-J167)/$D167)</f>
        <v/>
      </c>
      <c r="BG167" s="65" t="str">
        <f>IF(K167="","",($D167-K167)/$D167)</f>
        <v/>
      </c>
      <c r="BH167" s="65" t="str">
        <f>IF(L167="","",($D167-L167)/$D167)</f>
        <v/>
      </c>
      <c r="BI167" s="68" t="str">
        <f>IF(M167="","",($D167-M167)/$D167)</f>
        <v/>
      </c>
      <c r="BJ167" s="68" t="str">
        <f>IF(N167="","",($D167-N167)/$D167)</f>
        <v/>
      </c>
      <c r="BK167" s="68" t="str">
        <f>IF(O167="","",($D167-O167)/$D167)</f>
        <v/>
      </c>
      <c r="BL167" s="68" t="str">
        <f>IF(P167="","",($D167-P167)/$D167)</f>
        <v/>
      </c>
      <c r="BM167" s="68" t="str">
        <f>IF(Q167="","",($D167-Q167)/$D167)</f>
        <v/>
      </c>
      <c r="BN167" s="68" t="str">
        <f>IF(R167="","",($D167-R167)/$D167)</f>
        <v/>
      </c>
      <c r="BO167" s="68" t="str">
        <f>IF(S167="","",($D167-S167)/$D167)</f>
        <v/>
      </c>
      <c r="BP167" s="68" t="str">
        <f>IF(T167="","",($D167-T167)/$D167)</f>
        <v/>
      </c>
      <c r="BQ167" s="68" t="str">
        <f>IF(U167="","",($D167-U167)/$D167)</f>
        <v/>
      </c>
      <c r="BR167" s="68" t="str">
        <f>IF(V167="","",($D167-V167)/$D167)</f>
        <v/>
      </c>
      <c r="BS167" s="68" t="str">
        <f>IF(W167="","",($D167-W167)/$D167)</f>
        <v/>
      </c>
      <c r="BT167" s="68" t="str">
        <f>IF(X167="","",($D167-X167)/$D167)</f>
        <v/>
      </c>
      <c r="BU167" s="68" t="str">
        <f>IF(Y167="","",($D167-Y167)/$D167)</f>
        <v/>
      </c>
      <c r="BV167" s="68" t="str">
        <f>IF(Z167="","",($D167-Z167)/$D167)</f>
        <v/>
      </c>
      <c r="BW167" s="68" t="str">
        <f>IF(AA167="","",($D167-AA167)/$D167)</f>
        <v/>
      </c>
      <c r="BX167" s="68" t="str">
        <f>IF(AB167="","",($D167-AB167)/$D167)</f>
        <v/>
      </c>
    </row>
    <row r="168" spans="1:76" x14ac:dyDescent="0.25">
      <c r="A168" s="100"/>
      <c r="B168" s="99"/>
      <c r="C168" s="98"/>
      <c r="D168" s="51"/>
      <c r="E168" s="97"/>
      <c r="F168" s="92" t="str">
        <f>IF(C168="","",IF(D168="",MAX(I168:AB168),D168))</f>
        <v/>
      </c>
      <c r="G168" s="46" t="str">
        <f>IF(OR(E168="",F168=""),"",ROUND(E168*F168,2))</f>
        <v/>
      </c>
      <c r="H168" s="14" t="str">
        <f>IF(C168&lt;&gt;"",IF(OR(D168="",E168=""),"ERROR",""),"")</f>
        <v/>
      </c>
      <c r="I168" s="54"/>
      <c r="J168" s="54"/>
      <c r="K168" s="54"/>
      <c r="L168" s="54"/>
      <c r="M168" s="54"/>
      <c r="N168" s="54"/>
      <c r="O168" s="54"/>
      <c r="P168" s="54"/>
      <c r="Q168" s="54"/>
      <c r="R168" s="54"/>
      <c r="S168" s="54"/>
      <c r="T168" s="54"/>
      <c r="U168" s="54"/>
      <c r="V168" s="54"/>
      <c r="W168" s="54"/>
      <c r="X168" s="54"/>
      <c r="Y168" s="54"/>
      <c r="Z168" s="54"/>
      <c r="AA168" s="54"/>
      <c r="AB168" s="54"/>
      <c r="AC168" s="3"/>
      <c r="AD168" s="3"/>
      <c r="AE168" s="3"/>
      <c r="AF168" s="42" t="str">
        <f>IF(MIN(AG168:AZ168)=0,"",MIN(AG168:AZ168))</f>
        <v/>
      </c>
      <c r="AG168" s="59" t="str">
        <f>IF($C168="","",IF(I$9="","",IF(I168="","NO",IF(I168&gt;$F168,"EXCEDE",ROUND($E168*I168,2)))))</f>
        <v/>
      </c>
      <c r="AH168" s="59" t="str">
        <f>IF($C168="","",IF(J$9="","",IF(J168="","NO",IF(J168&gt;$F168,"EXCEDE",ROUND($E168*J168,2)))))</f>
        <v/>
      </c>
      <c r="AI168" s="59" t="str">
        <f>IF($C168="","",IF(K$9="","",IF(K168="","NO",IF(K168&gt;$F168,"EXCEDE",ROUND($E168*K168,2)))))</f>
        <v/>
      </c>
      <c r="AJ168" s="59" t="str">
        <f>IF($C168="","",IF(L$9="","",IF(L168="","NO",IF(L168&gt;$F168,"EXCEDE",ROUND($E168*L168,2)))))</f>
        <v/>
      </c>
      <c r="AK168" s="59" t="str">
        <f>IF($C168="","",IF(M$9="","",IF(M168="","NO",IF(M168&gt;$F168,"EXCEDE",ROUND($E168*M168,2)))))</f>
        <v/>
      </c>
      <c r="AL168" s="59" t="str">
        <f>IF($C168="","",IF(N$9="","",IF(N168="","NO",IF(N168&gt;$F168,"EXCEDE",ROUND($E168*N168,2)))))</f>
        <v/>
      </c>
      <c r="AM168" s="59" t="str">
        <f>IF($C168="","",IF(O$9="","",IF(O168="","NO",IF(O168&gt;$F168,"EXCEDE",ROUND($E168*O168,2)))))</f>
        <v/>
      </c>
      <c r="AN168" s="59" t="str">
        <f>IF($C168="","",IF(P$9="","",IF(P168="","NO",IF(P168&gt;$F168,"EXCEDE",ROUND($E168*P168,2)))))</f>
        <v/>
      </c>
      <c r="AO168" s="59" t="str">
        <f>IF($C168="","",IF(Q$9="","",IF(Q168="","NO",IF(Q168&gt;$F168,"EXCEDE",ROUND($E168*Q168,2)))))</f>
        <v/>
      </c>
      <c r="AP168" s="59" t="str">
        <f>IF($C168="","",IF(R$9="","",IF(R168="","NO",IF(R168&gt;$F168,"EXCEDE",ROUND($E168*R168,2)))))</f>
        <v/>
      </c>
      <c r="AQ168" s="59" t="str">
        <f>IF($C168="","",IF(S$9="","",IF(S168="","NO",IF(S168&gt;$F168,"EXCEDE",ROUND($E168*S168,2)))))</f>
        <v/>
      </c>
      <c r="AR168" s="59" t="str">
        <f>IF($C168="","",IF(T$9="","",IF(T168="","NO",IF(T168&gt;$F168,"EXCEDE",ROUND($E168*T168,2)))))</f>
        <v/>
      </c>
      <c r="AS168" s="59" t="str">
        <f>IF($C168="","",IF(U$9="","",IF(U168="","NO",IF(U168&gt;$F168,"EXCEDE",ROUND($E168*U168,2)))))</f>
        <v/>
      </c>
      <c r="AT168" s="59" t="str">
        <f>IF($C168="","",IF(V$9="","",IF(V168="","NO",IF(V168&gt;$F168,"EXCEDE",ROUND($E168*V168,2)))))</f>
        <v/>
      </c>
      <c r="AU168" s="59" t="str">
        <f>IF($C168="","",IF(W$9="","",IF(W168="","NO",IF(W168&gt;$F168,"EXCEDE",ROUND($E168*W168,2)))))</f>
        <v/>
      </c>
      <c r="AV168" s="59" t="str">
        <f>IF($C168="","",IF(X$9="","",IF(X168="","NO",IF(X168&gt;$F168,"EXCEDE",ROUND($E168*X168,2)))))</f>
        <v/>
      </c>
      <c r="AW168" s="59" t="str">
        <f>IF($C168="","",IF(Y$9="","",IF(Y168="","NO",IF(Y168&gt;$F168,"EXCEDE",ROUND($E168*Y168,2)))))</f>
        <v/>
      </c>
      <c r="AX168" s="59" t="str">
        <f>IF($C168="","",IF(Z$9="","",IF(Z168="","NO",IF(Z168&gt;$F168,"EXCEDE",ROUND($E168*Z168,2)))))</f>
        <v/>
      </c>
      <c r="AY168" s="59" t="str">
        <f>IF($C168="","",IF(AA$9="","",IF(AA168="","NO",IF(AA168&gt;$F168,"EXCEDE",ROUND($E168*AA168,2)))))</f>
        <v/>
      </c>
      <c r="AZ168" s="59" t="str">
        <f>IF($C168="","",IF(AB$9="","",IF(AB168="","NO",IF(AB168&gt;$F168,"EXCEDE",ROUND($E168*AB168,2)))))</f>
        <v/>
      </c>
      <c r="BE168" s="65" t="str">
        <f>IF(I168="","",($D168-I168)/$D168)</f>
        <v/>
      </c>
      <c r="BF168" s="65" t="str">
        <f>IF(J168="","",($D168-J168)/$D168)</f>
        <v/>
      </c>
      <c r="BG168" s="65" t="str">
        <f>IF(K168="","",($D168-K168)/$D168)</f>
        <v/>
      </c>
      <c r="BH168" s="65" t="str">
        <f>IF(L168="","",($D168-L168)/$D168)</f>
        <v/>
      </c>
      <c r="BI168" s="68" t="str">
        <f>IF(M168="","",($D168-M168)/$D168)</f>
        <v/>
      </c>
      <c r="BJ168" s="68" t="str">
        <f>IF(N168="","",($D168-N168)/$D168)</f>
        <v/>
      </c>
      <c r="BK168" s="68" t="str">
        <f>IF(O168="","",($D168-O168)/$D168)</f>
        <v/>
      </c>
      <c r="BL168" s="68" t="str">
        <f>IF(P168="","",($D168-P168)/$D168)</f>
        <v/>
      </c>
      <c r="BM168" s="68" t="str">
        <f>IF(Q168="","",($D168-Q168)/$D168)</f>
        <v/>
      </c>
      <c r="BN168" s="68" t="str">
        <f>IF(R168="","",($D168-R168)/$D168)</f>
        <v/>
      </c>
      <c r="BO168" s="68" t="str">
        <f>IF(S168="","",($D168-S168)/$D168)</f>
        <v/>
      </c>
      <c r="BP168" s="68" t="str">
        <f>IF(T168="","",($D168-T168)/$D168)</f>
        <v/>
      </c>
      <c r="BQ168" s="68" t="str">
        <f>IF(U168="","",($D168-U168)/$D168)</f>
        <v/>
      </c>
      <c r="BR168" s="68" t="str">
        <f>IF(V168="","",($D168-V168)/$D168)</f>
        <v/>
      </c>
      <c r="BS168" s="68" t="str">
        <f>IF(W168="","",($D168-W168)/$D168)</f>
        <v/>
      </c>
      <c r="BT168" s="68" t="str">
        <f>IF(X168="","",($D168-X168)/$D168)</f>
        <v/>
      </c>
      <c r="BU168" s="68" t="str">
        <f>IF(Y168="","",($D168-Y168)/$D168)</f>
        <v/>
      </c>
      <c r="BV168" s="68" t="str">
        <f>IF(Z168="","",($D168-Z168)/$D168)</f>
        <v/>
      </c>
      <c r="BW168" s="68" t="str">
        <f>IF(AA168="","",($D168-AA168)/$D168)</f>
        <v/>
      </c>
      <c r="BX168" s="68" t="str">
        <f>IF(AB168="","",($D168-AB168)/$D168)</f>
        <v/>
      </c>
    </row>
    <row r="169" spans="1:76" x14ac:dyDescent="0.25">
      <c r="A169" s="100"/>
      <c r="B169" s="99"/>
      <c r="C169" s="98"/>
      <c r="D169" s="51"/>
      <c r="E169" s="97"/>
      <c r="F169" s="92" t="str">
        <f>IF(C169="","",IF(D169="",MAX(I169:AB169),D169))</f>
        <v/>
      </c>
      <c r="G169" s="46" t="str">
        <f>IF(OR(E169="",F169=""),"",ROUND(E169*F169,2))</f>
        <v/>
      </c>
      <c r="H169" s="14" t="str">
        <f>IF(C169&lt;&gt;"",IF(OR(D169="",E169=""),"ERROR",""),"")</f>
        <v/>
      </c>
      <c r="I169" s="54"/>
      <c r="J169" s="54"/>
      <c r="K169" s="54"/>
      <c r="L169" s="54"/>
      <c r="M169" s="54"/>
      <c r="N169" s="54"/>
      <c r="O169" s="54"/>
      <c r="P169" s="54"/>
      <c r="Q169" s="54"/>
      <c r="R169" s="54"/>
      <c r="S169" s="54"/>
      <c r="T169" s="54"/>
      <c r="U169" s="54"/>
      <c r="V169" s="54"/>
      <c r="W169" s="54"/>
      <c r="X169" s="54"/>
      <c r="Y169" s="54"/>
      <c r="Z169" s="54"/>
      <c r="AA169" s="54"/>
      <c r="AB169" s="54"/>
      <c r="AC169" s="3"/>
      <c r="AD169" s="3"/>
      <c r="AE169" s="3"/>
      <c r="AF169" s="42" t="str">
        <f>IF(MIN(AG169:AZ169)=0,"",MIN(AG169:AZ169))</f>
        <v/>
      </c>
      <c r="AG169" s="59" t="str">
        <f>IF($C169="","",IF(I$9="","",IF(I169="","NO",IF(I169&gt;$F169,"EXCEDE",ROUND($E169*I169,2)))))</f>
        <v/>
      </c>
      <c r="AH169" s="59" t="str">
        <f>IF($C169="","",IF(J$9="","",IF(J169="","NO",IF(J169&gt;$F169,"EXCEDE",ROUND($E169*J169,2)))))</f>
        <v/>
      </c>
      <c r="AI169" s="59" t="str">
        <f>IF($C169="","",IF(K$9="","",IF(K169="","NO",IF(K169&gt;$F169,"EXCEDE",ROUND($E169*K169,2)))))</f>
        <v/>
      </c>
      <c r="AJ169" s="59" t="str">
        <f>IF($C169="","",IF(L$9="","",IF(L169="","NO",IF(L169&gt;$F169,"EXCEDE",ROUND($E169*L169,2)))))</f>
        <v/>
      </c>
      <c r="AK169" s="59" t="str">
        <f>IF($C169="","",IF(M$9="","",IF(M169="","NO",IF(M169&gt;$F169,"EXCEDE",ROUND($E169*M169,2)))))</f>
        <v/>
      </c>
      <c r="AL169" s="59" t="str">
        <f>IF($C169="","",IF(N$9="","",IF(N169="","NO",IF(N169&gt;$F169,"EXCEDE",ROUND($E169*N169,2)))))</f>
        <v/>
      </c>
      <c r="AM169" s="59" t="str">
        <f>IF($C169="","",IF(O$9="","",IF(O169="","NO",IF(O169&gt;$F169,"EXCEDE",ROUND($E169*O169,2)))))</f>
        <v/>
      </c>
      <c r="AN169" s="59" t="str">
        <f>IF($C169="","",IF(P$9="","",IF(P169="","NO",IF(P169&gt;$F169,"EXCEDE",ROUND($E169*P169,2)))))</f>
        <v/>
      </c>
      <c r="AO169" s="59" t="str">
        <f>IF($C169="","",IF(Q$9="","",IF(Q169="","NO",IF(Q169&gt;$F169,"EXCEDE",ROUND($E169*Q169,2)))))</f>
        <v/>
      </c>
      <c r="AP169" s="59" t="str">
        <f>IF($C169="","",IF(R$9="","",IF(R169="","NO",IF(R169&gt;$F169,"EXCEDE",ROUND($E169*R169,2)))))</f>
        <v/>
      </c>
      <c r="AQ169" s="59" t="str">
        <f>IF($C169="","",IF(S$9="","",IF(S169="","NO",IF(S169&gt;$F169,"EXCEDE",ROUND($E169*S169,2)))))</f>
        <v/>
      </c>
      <c r="AR169" s="59" t="str">
        <f>IF($C169="","",IF(T$9="","",IF(T169="","NO",IF(T169&gt;$F169,"EXCEDE",ROUND($E169*T169,2)))))</f>
        <v/>
      </c>
      <c r="AS169" s="59" t="str">
        <f>IF($C169="","",IF(U$9="","",IF(U169="","NO",IF(U169&gt;$F169,"EXCEDE",ROUND($E169*U169,2)))))</f>
        <v/>
      </c>
      <c r="AT169" s="59" t="str">
        <f>IF($C169="","",IF(V$9="","",IF(V169="","NO",IF(V169&gt;$F169,"EXCEDE",ROUND($E169*V169,2)))))</f>
        <v/>
      </c>
      <c r="AU169" s="59" t="str">
        <f>IF($C169="","",IF(W$9="","",IF(W169="","NO",IF(W169&gt;$F169,"EXCEDE",ROUND($E169*W169,2)))))</f>
        <v/>
      </c>
      <c r="AV169" s="59" t="str">
        <f>IF($C169="","",IF(X$9="","",IF(X169="","NO",IF(X169&gt;$F169,"EXCEDE",ROUND($E169*X169,2)))))</f>
        <v/>
      </c>
      <c r="AW169" s="59" t="str">
        <f>IF($C169="","",IF(Y$9="","",IF(Y169="","NO",IF(Y169&gt;$F169,"EXCEDE",ROUND($E169*Y169,2)))))</f>
        <v/>
      </c>
      <c r="AX169" s="59" t="str">
        <f>IF($C169="","",IF(Z$9="","",IF(Z169="","NO",IF(Z169&gt;$F169,"EXCEDE",ROUND($E169*Z169,2)))))</f>
        <v/>
      </c>
      <c r="AY169" s="59" t="str">
        <f>IF($C169="","",IF(AA$9="","",IF(AA169="","NO",IF(AA169&gt;$F169,"EXCEDE",ROUND($E169*AA169,2)))))</f>
        <v/>
      </c>
      <c r="AZ169" s="59" t="str">
        <f>IF($C169="","",IF(AB$9="","",IF(AB169="","NO",IF(AB169&gt;$F169,"EXCEDE",ROUND($E169*AB169,2)))))</f>
        <v/>
      </c>
      <c r="BE169" s="65" t="str">
        <f>IF(I169="","",($D169-I169)/$D169)</f>
        <v/>
      </c>
      <c r="BF169" s="65" t="str">
        <f>IF(J169="","",($D169-J169)/$D169)</f>
        <v/>
      </c>
      <c r="BG169" s="65" t="str">
        <f>IF(K169="","",($D169-K169)/$D169)</f>
        <v/>
      </c>
      <c r="BH169" s="65" t="str">
        <f>IF(L169="","",($D169-L169)/$D169)</f>
        <v/>
      </c>
      <c r="BI169" s="68" t="str">
        <f>IF(M169="","",($D169-M169)/$D169)</f>
        <v/>
      </c>
      <c r="BJ169" s="68" t="str">
        <f>IF(N169="","",($D169-N169)/$D169)</f>
        <v/>
      </c>
      <c r="BK169" s="68" t="str">
        <f>IF(O169="","",($D169-O169)/$D169)</f>
        <v/>
      </c>
      <c r="BL169" s="68" t="str">
        <f>IF(P169="","",($D169-P169)/$D169)</f>
        <v/>
      </c>
      <c r="BM169" s="68" t="str">
        <f>IF(Q169="","",($D169-Q169)/$D169)</f>
        <v/>
      </c>
      <c r="BN169" s="68" t="str">
        <f>IF(R169="","",($D169-R169)/$D169)</f>
        <v/>
      </c>
      <c r="BO169" s="68" t="str">
        <f>IF(S169="","",($D169-S169)/$D169)</f>
        <v/>
      </c>
      <c r="BP169" s="68" t="str">
        <f>IF(T169="","",($D169-T169)/$D169)</f>
        <v/>
      </c>
      <c r="BQ169" s="68" t="str">
        <f>IF(U169="","",($D169-U169)/$D169)</f>
        <v/>
      </c>
      <c r="BR169" s="68" t="str">
        <f>IF(V169="","",($D169-V169)/$D169)</f>
        <v/>
      </c>
      <c r="BS169" s="68" t="str">
        <f>IF(W169="","",($D169-W169)/$D169)</f>
        <v/>
      </c>
      <c r="BT169" s="68" t="str">
        <f>IF(X169="","",($D169-X169)/$D169)</f>
        <v/>
      </c>
      <c r="BU169" s="68" t="str">
        <f>IF(Y169="","",($D169-Y169)/$D169)</f>
        <v/>
      </c>
      <c r="BV169" s="68" t="str">
        <f>IF(Z169="","",($D169-Z169)/$D169)</f>
        <v/>
      </c>
      <c r="BW169" s="68" t="str">
        <f>IF(AA169="","",($D169-AA169)/$D169)</f>
        <v/>
      </c>
      <c r="BX169" s="68" t="str">
        <f>IF(AB169="","",($D169-AB169)/$D169)</f>
        <v/>
      </c>
    </row>
    <row r="170" spans="1:76" x14ac:dyDescent="0.25">
      <c r="A170" s="100"/>
      <c r="B170" s="99"/>
      <c r="C170" s="98"/>
      <c r="D170" s="51"/>
      <c r="E170" s="97"/>
      <c r="F170" s="92" t="str">
        <f>IF(C170="","",IF(D170="",MAX(I170:AB170),D170))</f>
        <v/>
      </c>
      <c r="G170" s="46" t="str">
        <f>IF(OR(E170="",F170=""),"",ROUND(E170*F170,2))</f>
        <v/>
      </c>
      <c r="H170" s="14" t="str">
        <f>IF(C170&lt;&gt;"",IF(OR(D170="",E170=""),"ERROR",""),"")</f>
        <v/>
      </c>
      <c r="I170" s="54"/>
      <c r="J170" s="54"/>
      <c r="K170" s="54"/>
      <c r="L170" s="54"/>
      <c r="M170" s="54"/>
      <c r="N170" s="54"/>
      <c r="O170" s="54"/>
      <c r="P170" s="54"/>
      <c r="Q170" s="54"/>
      <c r="R170" s="54"/>
      <c r="S170" s="54"/>
      <c r="T170" s="54"/>
      <c r="U170" s="54"/>
      <c r="V170" s="54"/>
      <c r="W170" s="54"/>
      <c r="X170" s="54"/>
      <c r="Y170" s="54"/>
      <c r="Z170" s="54"/>
      <c r="AA170" s="54"/>
      <c r="AB170" s="54"/>
      <c r="AC170" s="3"/>
      <c r="AD170" s="3"/>
      <c r="AE170" s="3"/>
      <c r="AF170" s="42" t="str">
        <f>IF(MIN(AG170:AZ170)=0,"",MIN(AG170:AZ170))</f>
        <v/>
      </c>
      <c r="AG170" s="59" t="str">
        <f>IF($C170="","",IF(I$9="","",IF(I170="","NO",IF(I170&gt;$F170,"EXCEDE",ROUND($E170*I170,2)))))</f>
        <v/>
      </c>
      <c r="AH170" s="59" t="str">
        <f>IF($C170="","",IF(J$9="","",IF(J170="","NO",IF(J170&gt;$F170,"EXCEDE",ROUND($E170*J170,2)))))</f>
        <v/>
      </c>
      <c r="AI170" s="59" t="str">
        <f>IF($C170="","",IF(K$9="","",IF(K170="","NO",IF(K170&gt;$F170,"EXCEDE",ROUND($E170*K170,2)))))</f>
        <v/>
      </c>
      <c r="AJ170" s="59" t="str">
        <f>IF($C170="","",IF(L$9="","",IF(L170="","NO",IF(L170&gt;$F170,"EXCEDE",ROUND($E170*L170,2)))))</f>
        <v/>
      </c>
      <c r="AK170" s="59" t="str">
        <f>IF($C170="","",IF(M$9="","",IF(M170="","NO",IF(M170&gt;$F170,"EXCEDE",ROUND($E170*M170,2)))))</f>
        <v/>
      </c>
      <c r="AL170" s="59" t="str">
        <f>IF($C170="","",IF(N$9="","",IF(N170="","NO",IF(N170&gt;$F170,"EXCEDE",ROUND($E170*N170,2)))))</f>
        <v/>
      </c>
      <c r="AM170" s="59" t="str">
        <f>IF($C170="","",IF(O$9="","",IF(O170="","NO",IF(O170&gt;$F170,"EXCEDE",ROUND($E170*O170,2)))))</f>
        <v/>
      </c>
      <c r="AN170" s="59" t="str">
        <f>IF($C170="","",IF(P$9="","",IF(P170="","NO",IF(P170&gt;$F170,"EXCEDE",ROUND($E170*P170,2)))))</f>
        <v/>
      </c>
      <c r="AO170" s="59" t="str">
        <f>IF($C170="","",IF(Q$9="","",IF(Q170="","NO",IF(Q170&gt;$F170,"EXCEDE",ROUND($E170*Q170,2)))))</f>
        <v/>
      </c>
      <c r="AP170" s="59" t="str">
        <f>IF($C170="","",IF(R$9="","",IF(R170="","NO",IF(R170&gt;$F170,"EXCEDE",ROUND($E170*R170,2)))))</f>
        <v/>
      </c>
      <c r="AQ170" s="59" t="str">
        <f>IF($C170="","",IF(S$9="","",IF(S170="","NO",IF(S170&gt;$F170,"EXCEDE",ROUND($E170*S170,2)))))</f>
        <v/>
      </c>
      <c r="AR170" s="59" t="str">
        <f>IF($C170="","",IF(T$9="","",IF(T170="","NO",IF(T170&gt;$F170,"EXCEDE",ROUND($E170*T170,2)))))</f>
        <v/>
      </c>
      <c r="AS170" s="59" t="str">
        <f>IF($C170="","",IF(U$9="","",IF(U170="","NO",IF(U170&gt;$F170,"EXCEDE",ROUND($E170*U170,2)))))</f>
        <v/>
      </c>
      <c r="AT170" s="59" t="str">
        <f>IF($C170="","",IF(V$9="","",IF(V170="","NO",IF(V170&gt;$F170,"EXCEDE",ROUND($E170*V170,2)))))</f>
        <v/>
      </c>
      <c r="AU170" s="59" t="str">
        <f>IF($C170="","",IF(W$9="","",IF(W170="","NO",IF(W170&gt;$F170,"EXCEDE",ROUND($E170*W170,2)))))</f>
        <v/>
      </c>
      <c r="AV170" s="59" t="str">
        <f>IF($C170="","",IF(X$9="","",IF(X170="","NO",IF(X170&gt;$F170,"EXCEDE",ROUND($E170*X170,2)))))</f>
        <v/>
      </c>
      <c r="AW170" s="59" t="str">
        <f>IF($C170="","",IF(Y$9="","",IF(Y170="","NO",IF(Y170&gt;$F170,"EXCEDE",ROUND($E170*Y170,2)))))</f>
        <v/>
      </c>
      <c r="AX170" s="59" t="str">
        <f>IF($C170="","",IF(Z$9="","",IF(Z170="","NO",IF(Z170&gt;$F170,"EXCEDE",ROUND($E170*Z170,2)))))</f>
        <v/>
      </c>
      <c r="AY170" s="59" t="str">
        <f>IF($C170="","",IF(AA$9="","",IF(AA170="","NO",IF(AA170&gt;$F170,"EXCEDE",ROUND($E170*AA170,2)))))</f>
        <v/>
      </c>
      <c r="AZ170" s="59" t="str">
        <f>IF($C170="","",IF(AB$9="","",IF(AB170="","NO",IF(AB170&gt;$F170,"EXCEDE",ROUND($E170*AB170,2)))))</f>
        <v/>
      </c>
      <c r="BE170" s="65" t="str">
        <f>IF(I170="","",($D170-I170)/$D170)</f>
        <v/>
      </c>
      <c r="BF170" s="65" t="str">
        <f>IF(J170="","",($D170-J170)/$D170)</f>
        <v/>
      </c>
      <c r="BG170" s="65" t="str">
        <f>IF(K170="","",($D170-K170)/$D170)</f>
        <v/>
      </c>
      <c r="BH170" s="65" t="str">
        <f>IF(L170="","",($D170-L170)/$D170)</f>
        <v/>
      </c>
      <c r="BI170" s="68" t="str">
        <f>IF(M170="","",($D170-M170)/$D170)</f>
        <v/>
      </c>
      <c r="BJ170" s="68" t="str">
        <f>IF(N170="","",($D170-N170)/$D170)</f>
        <v/>
      </c>
      <c r="BK170" s="68" t="str">
        <f>IF(O170="","",($D170-O170)/$D170)</f>
        <v/>
      </c>
      <c r="BL170" s="68" t="str">
        <f>IF(P170="","",($D170-P170)/$D170)</f>
        <v/>
      </c>
      <c r="BM170" s="68" t="str">
        <f>IF(Q170="","",($D170-Q170)/$D170)</f>
        <v/>
      </c>
      <c r="BN170" s="68" t="str">
        <f>IF(R170="","",($D170-R170)/$D170)</f>
        <v/>
      </c>
      <c r="BO170" s="68" t="str">
        <f>IF(S170="","",($D170-S170)/$D170)</f>
        <v/>
      </c>
      <c r="BP170" s="68" t="str">
        <f>IF(T170="","",($D170-T170)/$D170)</f>
        <v/>
      </c>
      <c r="BQ170" s="68" t="str">
        <f>IF(U170="","",($D170-U170)/$D170)</f>
        <v/>
      </c>
      <c r="BR170" s="68" t="str">
        <f>IF(V170="","",($D170-V170)/$D170)</f>
        <v/>
      </c>
      <c r="BS170" s="68" t="str">
        <f>IF(W170="","",($D170-W170)/$D170)</f>
        <v/>
      </c>
      <c r="BT170" s="68" t="str">
        <f>IF(X170="","",($D170-X170)/$D170)</f>
        <v/>
      </c>
      <c r="BU170" s="68" t="str">
        <f>IF(Y170="","",($D170-Y170)/$D170)</f>
        <v/>
      </c>
      <c r="BV170" s="68" t="str">
        <f>IF(Z170="","",($D170-Z170)/$D170)</f>
        <v/>
      </c>
      <c r="BW170" s="68" t="str">
        <f>IF(AA170="","",($D170-AA170)/$D170)</f>
        <v/>
      </c>
      <c r="BX170" s="68" t="str">
        <f>IF(AB170="","",($D170-AB170)/$D170)</f>
        <v/>
      </c>
    </row>
    <row r="171" spans="1:76" x14ac:dyDescent="0.25">
      <c r="A171" s="100"/>
      <c r="B171" s="99"/>
      <c r="C171" s="98"/>
      <c r="D171" s="51"/>
      <c r="E171" s="97"/>
      <c r="F171" s="92" t="str">
        <f>IF(C171="","",IF(D171="",MAX(I171:AB171),D171))</f>
        <v/>
      </c>
      <c r="G171" s="46" t="str">
        <f>IF(OR(E171="",F171=""),"",ROUND(E171*F171,2))</f>
        <v/>
      </c>
      <c r="H171" s="14" t="str">
        <f>IF(C171&lt;&gt;"",IF(OR(D171="",E171=""),"ERROR",""),"")</f>
        <v/>
      </c>
      <c r="I171" s="54"/>
      <c r="J171" s="54"/>
      <c r="K171" s="54"/>
      <c r="L171" s="54"/>
      <c r="M171" s="54"/>
      <c r="N171" s="54"/>
      <c r="O171" s="54"/>
      <c r="P171" s="54"/>
      <c r="Q171" s="54"/>
      <c r="R171" s="54"/>
      <c r="S171" s="54"/>
      <c r="T171" s="54"/>
      <c r="U171" s="54"/>
      <c r="V171" s="54"/>
      <c r="W171" s="54"/>
      <c r="X171" s="54"/>
      <c r="Y171" s="54"/>
      <c r="Z171" s="54"/>
      <c r="AA171" s="54"/>
      <c r="AB171" s="54"/>
      <c r="AC171" s="3"/>
      <c r="AD171" s="3"/>
      <c r="AE171" s="3"/>
      <c r="AF171" s="42" t="str">
        <f>IF(MIN(AG171:AZ171)=0,"",MIN(AG171:AZ171))</f>
        <v/>
      </c>
      <c r="AG171" s="59" t="str">
        <f>IF($C171="","",IF(I$9="","",IF(I171="","NO",IF(I171&gt;$F171,"EXCEDE",ROUND($E171*I171,2)))))</f>
        <v/>
      </c>
      <c r="AH171" s="59" t="str">
        <f>IF($C171="","",IF(J$9="","",IF(J171="","NO",IF(J171&gt;$F171,"EXCEDE",ROUND($E171*J171,2)))))</f>
        <v/>
      </c>
      <c r="AI171" s="59" t="str">
        <f>IF($C171="","",IF(K$9="","",IF(K171="","NO",IF(K171&gt;$F171,"EXCEDE",ROUND($E171*K171,2)))))</f>
        <v/>
      </c>
      <c r="AJ171" s="59" t="str">
        <f>IF($C171="","",IF(L$9="","",IF(L171="","NO",IF(L171&gt;$F171,"EXCEDE",ROUND($E171*L171,2)))))</f>
        <v/>
      </c>
      <c r="AK171" s="59" t="str">
        <f>IF($C171="","",IF(M$9="","",IF(M171="","NO",IF(M171&gt;$F171,"EXCEDE",ROUND($E171*M171,2)))))</f>
        <v/>
      </c>
      <c r="AL171" s="59" t="str">
        <f>IF($C171="","",IF(N$9="","",IF(N171="","NO",IF(N171&gt;$F171,"EXCEDE",ROUND($E171*N171,2)))))</f>
        <v/>
      </c>
      <c r="AM171" s="59" t="str">
        <f>IF($C171="","",IF(O$9="","",IF(O171="","NO",IF(O171&gt;$F171,"EXCEDE",ROUND($E171*O171,2)))))</f>
        <v/>
      </c>
      <c r="AN171" s="59" t="str">
        <f>IF($C171="","",IF(P$9="","",IF(P171="","NO",IF(P171&gt;$F171,"EXCEDE",ROUND($E171*P171,2)))))</f>
        <v/>
      </c>
      <c r="AO171" s="59" t="str">
        <f>IF($C171="","",IF(Q$9="","",IF(Q171="","NO",IF(Q171&gt;$F171,"EXCEDE",ROUND($E171*Q171,2)))))</f>
        <v/>
      </c>
      <c r="AP171" s="59" t="str">
        <f>IF($C171="","",IF(R$9="","",IF(R171="","NO",IF(R171&gt;$F171,"EXCEDE",ROUND($E171*R171,2)))))</f>
        <v/>
      </c>
      <c r="AQ171" s="59" t="str">
        <f>IF($C171="","",IF(S$9="","",IF(S171="","NO",IF(S171&gt;$F171,"EXCEDE",ROUND($E171*S171,2)))))</f>
        <v/>
      </c>
      <c r="AR171" s="59" t="str">
        <f>IF($C171="","",IF(T$9="","",IF(T171="","NO",IF(T171&gt;$F171,"EXCEDE",ROUND($E171*T171,2)))))</f>
        <v/>
      </c>
      <c r="AS171" s="59" t="str">
        <f>IF($C171="","",IF(U$9="","",IF(U171="","NO",IF(U171&gt;$F171,"EXCEDE",ROUND($E171*U171,2)))))</f>
        <v/>
      </c>
      <c r="AT171" s="59" t="str">
        <f>IF($C171="","",IF(V$9="","",IF(V171="","NO",IF(V171&gt;$F171,"EXCEDE",ROUND($E171*V171,2)))))</f>
        <v/>
      </c>
      <c r="AU171" s="59" t="str">
        <f>IF($C171="","",IF(W$9="","",IF(W171="","NO",IF(W171&gt;$F171,"EXCEDE",ROUND($E171*W171,2)))))</f>
        <v/>
      </c>
      <c r="AV171" s="59" t="str">
        <f>IF($C171="","",IF(X$9="","",IF(X171="","NO",IF(X171&gt;$F171,"EXCEDE",ROUND($E171*X171,2)))))</f>
        <v/>
      </c>
      <c r="AW171" s="59" t="str">
        <f>IF($C171="","",IF(Y$9="","",IF(Y171="","NO",IF(Y171&gt;$F171,"EXCEDE",ROUND($E171*Y171,2)))))</f>
        <v/>
      </c>
      <c r="AX171" s="59" t="str">
        <f>IF($C171="","",IF(Z$9="","",IF(Z171="","NO",IF(Z171&gt;$F171,"EXCEDE",ROUND($E171*Z171,2)))))</f>
        <v/>
      </c>
      <c r="AY171" s="59" t="str">
        <f>IF($C171="","",IF(AA$9="","",IF(AA171="","NO",IF(AA171&gt;$F171,"EXCEDE",ROUND($E171*AA171,2)))))</f>
        <v/>
      </c>
      <c r="AZ171" s="59" t="str">
        <f>IF($C171="","",IF(AB$9="","",IF(AB171="","NO",IF(AB171&gt;$F171,"EXCEDE",ROUND($E171*AB171,2)))))</f>
        <v/>
      </c>
      <c r="BE171" s="65" t="str">
        <f>IF(I171="","",($D171-I171)/$D171)</f>
        <v/>
      </c>
      <c r="BF171" s="65" t="str">
        <f>IF(J171="","",($D171-J171)/$D171)</f>
        <v/>
      </c>
      <c r="BG171" s="65" t="str">
        <f>IF(K171="","",($D171-K171)/$D171)</f>
        <v/>
      </c>
      <c r="BH171" s="65" t="str">
        <f>IF(L171="","",($D171-L171)/$D171)</f>
        <v/>
      </c>
      <c r="BI171" s="68" t="str">
        <f>IF(M171="","",($D171-M171)/$D171)</f>
        <v/>
      </c>
      <c r="BJ171" s="68" t="str">
        <f>IF(N171="","",($D171-N171)/$D171)</f>
        <v/>
      </c>
      <c r="BK171" s="68" t="str">
        <f>IF(O171="","",($D171-O171)/$D171)</f>
        <v/>
      </c>
      <c r="BL171" s="68" t="str">
        <f>IF(P171="","",($D171-P171)/$D171)</f>
        <v/>
      </c>
      <c r="BM171" s="68" t="str">
        <f>IF(Q171="","",($D171-Q171)/$D171)</f>
        <v/>
      </c>
      <c r="BN171" s="68" t="str">
        <f>IF(R171="","",($D171-R171)/$D171)</f>
        <v/>
      </c>
      <c r="BO171" s="68" t="str">
        <f>IF(S171="","",($D171-S171)/$D171)</f>
        <v/>
      </c>
      <c r="BP171" s="68" t="str">
        <f>IF(T171="","",($D171-T171)/$D171)</f>
        <v/>
      </c>
      <c r="BQ171" s="68" t="str">
        <f>IF(U171="","",($D171-U171)/$D171)</f>
        <v/>
      </c>
      <c r="BR171" s="68" t="str">
        <f>IF(V171="","",($D171-V171)/$D171)</f>
        <v/>
      </c>
      <c r="BS171" s="68" t="str">
        <f>IF(W171="","",($D171-W171)/$D171)</f>
        <v/>
      </c>
      <c r="BT171" s="68" t="str">
        <f>IF(X171="","",($D171-X171)/$D171)</f>
        <v/>
      </c>
      <c r="BU171" s="68" t="str">
        <f>IF(Y171="","",($D171-Y171)/$D171)</f>
        <v/>
      </c>
      <c r="BV171" s="68" t="str">
        <f>IF(Z171="","",($D171-Z171)/$D171)</f>
        <v/>
      </c>
      <c r="BW171" s="68" t="str">
        <f>IF(AA171="","",($D171-AA171)/$D171)</f>
        <v/>
      </c>
      <c r="BX171" s="68" t="str">
        <f>IF(AB171="","",($D171-AB171)/$D171)</f>
        <v/>
      </c>
    </row>
    <row r="172" spans="1:76" x14ac:dyDescent="0.25">
      <c r="A172" s="100"/>
      <c r="B172" s="99"/>
      <c r="C172" s="98"/>
      <c r="D172" s="51"/>
      <c r="E172" s="97"/>
      <c r="F172" s="92" t="str">
        <f>IF(C172="","",IF(D172="",MAX(I172:AB172),D172))</f>
        <v/>
      </c>
      <c r="G172" s="46" t="str">
        <f>IF(OR(E172="",F172=""),"",ROUND(E172*F172,2))</f>
        <v/>
      </c>
      <c r="H172" s="14" t="str">
        <f>IF(C172&lt;&gt;"",IF(OR(D172="",E172=""),"ERROR",""),"")</f>
        <v/>
      </c>
      <c r="I172" s="54"/>
      <c r="J172" s="54"/>
      <c r="K172" s="54"/>
      <c r="L172" s="54"/>
      <c r="M172" s="54"/>
      <c r="N172" s="54"/>
      <c r="O172" s="54"/>
      <c r="P172" s="54"/>
      <c r="Q172" s="54"/>
      <c r="R172" s="54"/>
      <c r="S172" s="54"/>
      <c r="T172" s="54"/>
      <c r="U172" s="54"/>
      <c r="V172" s="54"/>
      <c r="W172" s="54"/>
      <c r="X172" s="54"/>
      <c r="Y172" s="54"/>
      <c r="Z172" s="54"/>
      <c r="AA172" s="54"/>
      <c r="AB172" s="54"/>
      <c r="AC172" s="3"/>
      <c r="AD172" s="3"/>
      <c r="AE172" s="3"/>
      <c r="AF172" s="42" t="str">
        <f>IF(MIN(AG172:AZ172)=0,"",MIN(AG172:AZ172))</f>
        <v/>
      </c>
      <c r="AG172" s="59" t="str">
        <f>IF($C172="","",IF(I$9="","",IF(I172="","NO",IF(I172&gt;$F172,"EXCEDE",ROUND($E172*I172,2)))))</f>
        <v/>
      </c>
      <c r="AH172" s="59" t="str">
        <f>IF($C172="","",IF(J$9="","",IF(J172="","NO",IF(J172&gt;$F172,"EXCEDE",ROUND($E172*J172,2)))))</f>
        <v/>
      </c>
      <c r="AI172" s="59" t="str">
        <f>IF($C172="","",IF(K$9="","",IF(K172="","NO",IF(K172&gt;$F172,"EXCEDE",ROUND($E172*K172,2)))))</f>
        <v/>
      </c>
      <c r="AJ172" s="59" t="str">
        <f>IF($C172="","",IF(L$9="","",IF(L172="","NO",IF(L172&gt;$F172,"EXCEDE",ROUND($E172*L172,2)))))</f>
        <v/>
      </c>
      <c r="AK172" s="59" t="str">
        <f>IF($C172="","",IF(M$9="","",IF(M172="","NO",IF(M172&gt;$F172,"EXCEDE",ROUND($E172*M172,2)))))</f>
        <v/>
      </c>
      <c r="AL172" s="59" t="str">
        <f>IF($C172="","",IF(N$9="","",IF(N172="","NO",IF(N172&gt;$F172,"EXCEDE",ROUND($E172*N172,2)))))</f>
        <v/>
      </c>
      <c r="AM172" s="59" t="str">
        <f>IF($C172="","",IF(O$9="","",IF(O172="","NO",IF(O172&gt;$F172,"EXCEDE",ROUND($E172*O172,2)))))</f>
        <v/>
      </c>
      <c r="AN172" s="59" t="str">
        <f>IF($C172="","",IF(P$9="","",IF(P172="","NO",IF(P172&gt;$F172,"EXCEDE",ROUND($E172*P172,2)))))</f>
        <v/>
      </c>
      <c r="AO172" s="59" t="str">
        <f>IF($C172="","",IF(Q$9="","",IF(Q172="","NO",IF(Q172&gt;$F172,"EXCEDE",ROUND($E172*Q172,2)))))</f>
        <v/>
      </c>
      <c r="AP172" s="59" t="str">
        <f>IF($C172="","",IF(R$9="","",IF(R172="","NO",IF(R172&gt;$F172,"EXCEDE",ROUND($E172*R172,2)))))</f>
        <v/>
      </c>
      <c r="AQ172" s="59" t="str">
        <f>IF($C172="","",IF(S$9="","",IF(S172="","NO",IF(S172&gt;$F172,"EXCEDE",ROUND($E172*S172,2)))))</f>
        <v/>
      </c>
      <c r="AR172" s="59" t="str">
        <f>IF($C172="","",IF(T$9="","",IF(T172="","NO",IF(T172&gt;$F172,"EXCEDE",ROUND($E172*T172,2)))))</f>
        <v/>
      </c>
      <c r="AS172" s="59" t="str">
        <f>IF($C172="","",IF(U$9="","",IF(U172="","NO",IF(U172&gt;$F172,"EXCEDE",ROUND($E172*U172,2)))))</f>
        <v/>
      </c>
      <c r="AT172" s="59" t="str">
        <f>IF($C172="","",IF(V$9="","",IF(V172="","NO",IF(V172&gt;$F172,"EXCEDE",ROUND($E172*V172,2)))))</f>
        <v/>
      </c>
      <c r="AU172" s="59" t="str">
        <f>IF($C172="","",IF(W$9="","",IF(W172="","NO",IF(W172&gt;$F172,"EXCEDE",ROUND($E172*W172,2)))))</f>
        <v/>
      </c>
      <c r="AV172" s="59" t="str">
        <f>IF($C172="","",IF(X$9="","",IF(X172="","NO",IF(X172&gt;$F172,"EXCEDE",ROUND($E172*X172,2)))))</f>
        <v/>
      </c>
      <c r="AW172" s="59" t="str">
        <f>IF($C172="","",IF(Y$9="","",IF(Y172="","NO",IF(Y172&gt;$F172,"EXCEDE",ROUND($E172*Y172,2)))))</f>
        <v/>
      </c>
      <c r="AX172" s="59" t="str">
        <f>IF($C172="","",IF(Z$9="","",IF(Z172="","NO",IF(Z172&gt;$F172,"EXCEDE",ROUND($E172*Z172,2)))))</f>
        <v/>
      </c>
      <c r="AY172" s="59" t="str">
        <f>IF($C172="","",IF(AA$9="","",IF(AA172="","NO",IF(AA172&gt;$F172,"EXCEDE",ROUND($E172*AA172,2)))))</f>
        <v/>
      </c>
      <c r="AZ172" s="59" t="str">
        <f>IF($C172="","",IF(AB$9="","",IF(AB172="","NO",IF(AB172&gt;$F172,"EXCEDE",ROUND($E172*AB172,2)))))</f>
        <v/>
      </c>
      <c r="BE172" s="65" t="str">
        <f>IF(I172="","",($D172-I172)/$D172)</f>
        <v/>
      </c>
      <c r="BF172" s="65" t="str">
        <f>IF(J172="","",($D172-J172)/$D172)</f>
        <v/>
      </c>
      <c r="BG172" s="65" t="str">
        <f>IF(K172="","",($D172-K172)/$D172)</f>
        <v/>
      </c>
      <c r="BH172" s="65" t="str">
        <f>IF(L172="","",($D172-L172)/$D172)</f>
        <v/>
      </c>
      <c r="BI172" s="68" t="str">
        <f>IF(M172="","",($D172-M172)/$D172)</f>
        <v/>
      </c>
      <c r="BJ172" s="68" t="str">
        <f>IF(N172="","",($D172-N172)/$D172)</f>
        <v/>
      </c>
      <c r="BK172" s="68" t="str">
        <f>IF(O172="","",($D172-O172)/$D172)</f>
        <v/>
      </c>
      <c r="BL172" s="68" t="str">
        <f>IF(P172="","",($D172-P172)/$D172)</f>
        <v/>
      </c>
      <c r="BM172" s="68" t="str">
        <f>IF(Q172="","",($D172-Q172)/$D172)</f>
        <v/>
      </c>
      <c r="BN172" s="68" t="str">
        <f>IF(R172="","",($D172-R172)/$D172)</f>
        <v/>
      </c>
      <c r="BO172" s="68" t="str">
        <f>IF(S172="","",($D172-S172)/$D172)</f>
        <v/>
      </c>
      <c r="BP172" s="68" t="str">
        <f>IF(T172="","",($D172-T172)/$D172)</f>
        <v/>
      </c>
      <c r="BQ172" s="68" t="str">
        <f>IF(U172="","",($D172-U172)/$D172)</f>
        <v/>
      </c>
      <c r="BR172" s="68" t="str">
        <f>IF(V172="","",($D172-V172)/$D172)</f>
        <v/>
      </c>
      <c r="BS172" s="68" t="str">
        <f>IF(W172="","",($D172-W172)/$D172)</f>
        <v/>
      </c>
      <c r="BT172" s="68" t="str">
        <f>IF(X172="","",($D172-X172)/$D172)</f>
        <v/>
      </c>
      <c r="BU172" s="68" t="str">
        <f>IF(Y172="","",($D172-Y172)/$D172)</f>
        <v/>
      </c>
      <c r="BV172" s="68" t="str">
        <f>IF(Z172="","",($D172-Z172)/$D172)</f>
        <v/>
      </c>
      <c r="BW172" s="68" t="str">
        <f>IF(AA172="","",($D172-AA172)/$D172)</f>
        <v/>
      </c>
      <c r="BX172" s="68" t="str">
        <f>IF(AB172="","",($D172-AB172)/$D172)</f>
        <v/>
      </c>
    </row>
    <row r="173" spans="1:76" x14ac:dyDescent="0.25">
      <c r="A173" s="100"/>
      <c r="B173" s="99"/>
      <c r="C173" s="98"/>
      <c r="D173" s="51"/>
      <c r="E173" s="97"/>
      <c r="F173" s="92" t="str">
        <f>IF(C173="","",IF(D173="",MAX(I173:AB173),D173))</f>
        <v/>
      </c>
      <c r="G173" s="46" t="str">
        <f>IF(OR(E173="",F173=""),"",ROUND(E173*F173,2))</f>
        <v/>
      </c>
      <c r="H173" s="14" t="str">
        <f>IF(C173&lt;&gt;"",IF(OR(D173="",E173=""),"ERROR",""),"")</f>
        <v/>
      </c>
      <c r="I173" s="54"/>
      <c r="J173" s="54"/>
      <c r="K173" s="54"/>
      <c r="L173" s="54"/>
      <c r="M173" s="54"/>
      <c r="N173" s="54"/>
      <c r="O173" s="54"/>
      <c r="P173" s="54"/>
      <c r="Q173" s="54"/>
      <c r="R173" s="54"/>
      <c r="S173" s="54"/>
      <c r="T173" s="54"/>
      <c r="U173" s="54"/>
      <c r="V173" s="54"/>
      <c r="W173" s="54"/>
      <c r="X173" s="54"/>
      <c r="Y173" s="54"/>
      <c r="Z173" s="54"/>
      <c r="AA173" s="54"/>
      <c r="AB173" s="54"/>
      <c r="AC173" s="3"/>
      <c r="AD173" s="3"/>
      <c r="AE173" s="3"/>
      <c r="AF173" s="42" t="str">
        <f>IF(MIN(AG173:AZ173)=0,"",MIN(AG173:AZ173))</f>
        <v/>
      </c>
      <c r="AG173" s="59" t="str">
        <f>IF($C173="","",IF(I$9="","",IF(I173="","NO",IF(I173&gt;$F173,"EXCEDE",ROUND($E173*I173,2)))))</f>
        <v/>
      </c>
      <c r="AH173" s="59" t="str">
        <f>IF($C173="","",IF(J$9="","",IF(J173="","NO",IF(J173&gt;$F173,"EXCEDE",ROUND($E173*J173,2)))))</f>
        <v/>
      </c>
      <c r="AI173" s="59" t="str">
        <f>IF($C173="","",IF(K$9="","",IF(K173="","NO",IF(K173&gt;$F173,"EXCEDE",ROUND($E173*K173,2)))))</f>
        <v/>
      </c>
      <c r="AJ173" s="59" t="str">
        <f>IF($C173="","",IF(L$9="","",IF(L173="","NO",IF(L173&gt;$F173,"EXCEDE",ROUND($E173*L173,2)))))</f>
        <v/>
      </c>
      <c r="AK173" s="59" t="str">
        <f>IF($C173="","",IF(M$9="","",IF(M173="","NO",IF(M173&gt;$F173,"EXCEDE",ROUND($E173*M173,2)))))</f>
        <v/>
      </c>
      <c r="AL173" s="59" t="str">
        <f>IF($C173="","",IF(N$9="","",IF(N173="","NO",IF(N173&gt;$F173,"EXCEDE",ROUND($E173*N173,2)))))</f>
        <v/>
      </c>
      <c r="AM173" s="59" t="str">
        <f>IF($C173="","",IF(O$9="","",IF(O173="","NO",IF(O173&gt;$F173,"EXCEDE",ROUND($E173*O173,2)))))</f>
        <v/>
      </c>
      <c r="AN173" s="59" t="str">
        <f>IF($C173="","",IF(P$9="","",IF(P173="","NO",IF(P173&gt;$F173,"EXCEDE",ROUND($E173*P173,2)))))</f>
        <v/>
      </c>
      <c r="AO173" s="59" t="str">
        <f>IF($C173="","",IF(Q$9="","",IF(Q173="","NO",IF(Q173&gt;$F173,"EXCEDE",ROUND($E173*Q173,2)))))</f>
        <v/>
      </c>
      <c r="AP173" s="59" t="str">
        <f>IF($C173="","",IF(R$9="","",IF(R173="","NO",IF(R173&gt;$F173,"EXCEDE",ROUND($E173*R173,2)))))</f>
        <v/>
      </c>
      <c r="AQ173" s="59" t="str">
        <f>IF($C173="","",IF(S$9="","",IF(S173="","NO",IF(S173&gt;$F173,"EXCEDE",ROUND($E173*S173,2)))))</f>
        <v/>
      </c>
      <c r="AR173" s="59" t="str">
        <f>IF($C173="","",IF(T$9="","",IF(T173="","NO",IF(T173&gt;$F173,"EXCEDE",ROUND($E173*T173,2)))))</f>
        <v/>
      </c>
      <c r="AS173" s="59" t="str">
        <f>IF($C173="","",IF(U$9="","",IF(U173="","NO",IF(U173&gt;$F173,"EXCEDE",ROUND($E173*U173,2)))))</f>
        <v/>
      </c>
      <c r="AT173" s="59" t="str">
        <f>IF($C173="","",IF(V$9="","",IF(V173="","NO",IF(V173&gt;$F173,"EXCEDE",ROUND($E173*V173,2)))))</f>
        <v/>
      </c>
      <c r="AU173" s="59" t="str">
        <f>IF($C173="","",IF(W$9="","",IF(W173="","NO",IF(W173&gt;$F173,"EXCEDE",ROUND($E173*W173,2)))))</f>
        <v/>
      </c>
      <c r="AV173" s="59" t="str">
        <f>IF($C173="","",IF(X$9="","",IF(X173="","NO",IF(X173&gt;$F173,"EXCEDE",ROUND($E173*X173,2)))))</f>
        <v/>
      </c>
      <c r="AW173" s="59" t="str">
        <f>IF($C173="","",IF(Y$9="","",IF(Y173="","NO",IF(Y173&gt;$F173,"EXCEDE",ROUND($E173*Y173,2)))))</f>
        <v/>
      </c>
      <c r="AX173" s="59" t="str">
        <f>IF($C173="","",IF(Z$9="","",IF(Z173="","NO",IF(Z173&gt;$F173,"EXCEDE",ROUND($E173*Z173,2)))))</f>
        <v/>
      </c>
      <c r="AY173" s="59" t="str">
        <f>IF($C173="","",IF(AA$9="","",IF(AA173="","NO",IF(AA173&gt;$F173,"EXCEDE",ROUND($E173*AA173,2)))))</f>
        <v/>
      </c>
      <c r="AZ173" s="59" t="str">
        <f>IF($C173="","",IF(AB$9="","",IF(AB173="","NO",IF(AB173&gt;$F173,"EXCEDE",ROUND($E173*AB173,2)))))</f>
        <v/>
      </c>
      <c r="BE173" s="65" t="str">
        <f>IF(I173="","",($D173-I173)/$D173)</f>
        <v/>
      </c>
      <c r="BF173" s="65" t="str">
        <f>IF(J173="","",($D173-J173)/$D173)</f>
        <v/>
      </c>
      <c r="BG173" s="65" t="str">
        <f>IF(K173="","",($D173-K173)/$D173)</f>
        <v/>
      </c>
      <c r="BH173" s="65" t="str">
        <f>IF(L173="","",($D173-L173)/$D173)</f>
        <v/>
      </c>
      <c r="BI173" s="68" t="str">
        <f>IF(M173="","",($D173-M173)/$D173)</f>
        <v/>
      </c>
      <c r="BJ173" s="68" t="str">
        <f>IF(N173="","",($D173-N173)/$D173)</f>
        <v/>
      </c>
      <c r="BK173" s="68" t="str">
        <f>IF(O173="","",($D173-O173)/$D173)</f>
        <v/>
      </c>
      <c r="BL173" s="68" t="str">
        <f>IF(P173="","",($D173-P173)/$D173)</f>
        <v/>
      </c>
      <c r="BM173" s="68" t="str">
        <f>IF(Q173="","",($D173-Q173)/$D173)</f>
        <v/>
      </c>
      <c r="BN173" s="68" t="str">
        <f>IF(R173="","",($D173-R173)/$D173)</f>
        <v/>
      </c>
      <c r="BO173" s="68" t="str">
        <f>IF(S173="","",($D173-S173)/$D173)</f>
        <v/>
      </c>
      <c r="BP173" s="68" t="str">
        <f>IF(T173="","",($D173-T173)/$D173)</f>
        <v/>
      </c>
      <c r="BQ173" s="68" t="str">
        <f>IF(U173="","",($D173-U173)/$D173)</f>
        <v/>
      </c>
      <c r="BR173" s="68" t="str">
        <f>IF(V173="","",($D173-V173)/$D173)</f>
        <v/>
      </c>
      <c r="BS173" s="68" t="str">
        <f>IF(W173="","",($D173-W173)/$D173)</f>
        <v/>
      </c>
      <c r="BT173" s="68" t="str">
        <f>IF(X173="","",($D173-X173)/$D173)</f>
        <v/>
      </c>
      <c r="BU173" s="68" t="str">
        <f>IF(Y173="","",($D173-Y173)/$D173)</f>
        <v/>
      </c>
      <c r="BV173" s="68" t="str">
        <f>IF(Z173="","",($D173-Z173)/$D173)</f>
        <v/>
      </c>
      <c r="BW173" s="68" t="str">
        <f>IF(AA173="","",($D173-AA173)/$D173)</f>
        <v/>
      </c>
      <c r="BX173" s="68" t="str">
        <f>IF(AB173="","",($D173-AB173)/$D173)</f>
        <v/>
      </c>
    </row>
    <row r="174" spans="1:76" x14ac:dyDescent="0.25">
      <c r="A174" s="100"/>
      <c r="B174" s="99"/>
      <c r="C174" s="98"/>
      <c r="D174" s="51"/>
      <c r="E174" s="97"/>
      <c r="F174" s="92" t="str">
        <f>IF(C174="","",IF(D174="",MAX(I174:AB174),D174))</f>
        <v/>
      </c>
      <c r="G174" s="46" t="str">
        <f>IF(OR(E174="",F174=""),"",ROUND(E174*F174,2))</f>
        <v/>
      </c>
      <c r="H174" s="14" t="str">
        <f>IF(C174&lt;&gt;"",IF(OR(D174="",E174=""),"ERROR",""),"")</f>
        <v/>
      </c>
      <c r="I174" s="54"/>
      <c r="J174" s="54"/>
      <c r="K174" s="54"/>
      <c r="L174" s="54"/>
      <c r="M174" s="54"/>
      <c r="N174" s="54"/>
      <c r="O174" s="54"/>
      <c r="P174" s="54"/>
      <c r="Q174" s="54"/>
      <c r="R174" s="54"/>
      <c r="S174" s="54"/>
      <c r="T174" s="54"/>
      <c r="U174" s="54"/>
      <c r="V174" s="54"/>
      <c r="W174" s="54"/>
      <c r="X174" s="54"/>
      <c r="Y174" s="54"/>
      <c r="Z174" s="54"/>
      <c r="AA174" s="54"/>
      <c r="AB174" s="54"/>
      <c r="AC174" s="3"/>
      <c r="AD174" s="3"/>
      <c r="AE174" s="3"/>
      <c r="AF174" s="42" t="str">
        <f>IF(MIN(AG174:AZ174)=0,"",MIN(AG174:AZ174))</f>
        <v/>
      </c>
      <c r="AG174" s="59" t="str">
        <f>IF($C174="","",IF(I$9="","",IF(I174="","NO",IF(I174&gt;$F174,"EXCEDE",ROUND($E174*I174,2)))))</f>
        <v/>
      </c>
      <c r="AH174" s="59" t="str">
        <f>IF($C174="","",IF(J$9="","",IF(J174="","NO",IF(J174&gt;$F174,"EXCEDE",ROUND($E174*J174,2)))))</f>
        <v/>
      </c>
      <c r="AI174" s="59" t="str">
        <f>IF($C174="","",IF(K$9="","",IF(K174="","NO",IF(K174&gt;$F174,"EXCEDE",ROUND($E174*K174,2)))))</f>
        <v/>
      </c>
      <c r="AJ174" s="59" t="str">
        <f>IF($C174="","",IF(L$9="","",IF(L174="","NO",IF(L174&gt;$F174,"EXCEDE",ROUND($E174*L174,2)))))</f>
        <v/>
      </c>
      <c r="AK174" s="59" t="str">
        <f>IF($C174="","",IF(M$9="","",IF(M174="","NO",IF(M174&gt;$F174,"EXCEDE",ROUND($E174*M174,2)))))</f>
        <v/>
      </c>
      <c r="AL174" s="59" t="str">
        <f>IF($C174="","",IF(N$9="","",IF(N174="","NO",IF(N174&gt;$F174,"EXCEDE",ROUND($E174*N174,2)))))</f>
        <v/>
      </c>
      <c r="AM174" s="59" t="str">
        <f>IF($C174="","",IF(O$9="","",IF(O174="","NO",IF(O174&gt;$F174,"EXCEDE",ROUND($E174*O174,2)))))</f>
        <v/>
      </c>
      <c r="AN174" s="59" t="str">
        <f>IF($C174="","",IF(P$9="","",IF(P174="","NO",IF(P174&gt;$F174,"EXCEDE",ROUND($E174*P174,2)))))</f>
        <v/>
      </c>
      <c r="AO174" s="59" t="str">
        <f>IF($C174="","",IF(Q$9="","",IF(Q174="","NO",IF(Q174&gt;$F174,"EXCEDE",ROUND($E174*Q174,2)))))</f>
        <v/>
      </c>
      <c r="AP174" s="59" t="str">
        <f>IF($C174="","",IF(R$9="","",IF(R174="","NO",IF(R174&gt;$F174,"EXCEDE",ROUND($E174*R174,2)))))</f>
        <v/>
      </c>
      <c r="AQ174" s="59" t="str">
        <f>IF($C174="","",IF(S$9="","",IF(S174="","NO",IF(S174&gt;$F174,"EXCEDE",ROUND($E174*S174,2)))))</f>
        <v/>
      </c>
      <c r="AR174" s="59" t="str">
        <f>IF($C174="","",IF(T$9="","",IF(T174="","NO",IF(T174&gt;$F174,"EXCEDE",ROUND($E174*T174,2)))))</f>
        <v/>
      </c>
      <c r="AS174" s="59" t="str">
        <f>IF($C174="","",IF(U$9="","",IF(U174="","NO",IF(U174&gt;$F174,"EXCEDE",ROUND($E174*U174,2)))))</f>
        <v/>
      </c>
      <c r="AT174" s="59" t="str">
        <f>IF($C174="","",IF(V$9="","",IF(V174="","NO",IF(V174&gt;$F174,"EXCEDE",ROUND($E174*V174,2)))))</f>
        <v/>
      </c>
      <c r="AU174" s="59" t="str">
        <f>IF($C174="","",IF(W$9="","",IF(W174="","NO",IF(W174&gt;$F174,"EXCEDE",ROUND($E174*W174,2)))))</f>
        <v/>
      </c>
      <c r="AV174" s="59" t="str">
        <f>IF($C174="","",IF(X$9="","",IF(X174="","NO",IF(X174&gt;$F174,"EXCEDE",ROUND($E174*X174,2)))))</f>
        <v/>
      </c>
      <c r="AW174" s="59" t="str">
        <f>IF($C174="","",IF(Y$9="","",IF(Y174="","NO",IF(Y174&gt;$F174,"EXCEDE",ROUND($E174*Y174,2)))))</f>
        <v/>
      </c>
      <c r="AX174" s="59" t="str">
        <f>IF($C174="","",IF(Z$9="","",IF(Z174="","NO",IF(Z174&gt;$F174,"EXCEDE",ROUND($E174*Z174,2)))))</f>
        <v/>
      </c>
      <c r="AY174" s="59" t="str">
        <f>IF($C174="","",IF(AA$9="","",IF(AA174="","NO",IF(AA174&gt;$F174,"EXCEDE",ROUND($E174*AA174,2)))))</f>
        <v/>
      </c>
      <c r="AZ174" s="59" t="str">
        <f>IF($C174="","",IF(AB$9="","",IF(AB174="","NO",IF(AB174&gt;$F174,"EXCEDE",ROUND($E174*AB174,2)))))</f>
        <v/>
      </c>
      <c r="BE174" s="65" t="str">
        <f>IF(I174="","",($D174-I174)/$D174)</f>
        <v/>
      </c>
      <c r="BF174" s="65" t="str">
        <f>IF(J174="","",($D174-J174)/$D174)</f>
        <v/>
      </c>
      <c r="BG174" s="65" t="str">
        <f>IF(K174="","",($D174-K174)/$D174)</f>
        <v/>
      </c>
      <c r="BH174" s="65" t="str">
        <f>IF(L174="","",($D174-L174)/$D174)</f>
        <v/>
      </c>
      <c r="BI174" s="68" t="str">
        <f>IF(M174="","",($D174-M174)/$D174)</f>
        <v/>
      </c>
      <c r="BJ174" s="68" t="str">
        <f>IF(N174="","",($D174-N174)/$D174)</f>
        <v/>
      </c>
      <c r="BK174" s="68" t="str">
        <f>IF(O174="","",($D174-O174)/$D174)</f>
        <v/>
      </c>
      <c r="BL174" s="68" t="str">
        <f>IF(P174="","",($D174-P174)/$D174)</f>
        <v/>
      </c>
      <c r="BM174" s="68" t="str">
        <f>IF(Q174="","",($D174-Q174)/$D174)</f>
        <v/>
      </c>
      <c r="BN174" s="68" t="str">
        <f>IF(R174="","",($D174-R174)/$D174)</f>
        <v/>
      </c>
      <c r="BO174" s="68" t="str">
        <f>IF(S174="","",($D174-S174)/$D174)</f>
        <v/>
      </c>
      <c r="BP174" s="68" t="str">
        <f>IF(T174="","",($D174-T174)/$D174)</f>
        <v/>
      </c>
      <c r="BQ174" s="68" t="str">
        <f>IF(U174="","",($D174-U174)/$D174)</f>
        <v/>
      </c>
      <c r="BR174" s="68" t="str">
        <f>IF(V174="","",($D174-V174)/$D174)</f>
        <v/>
      </c>
      <c r="BS174" s="68" t="str">
        <f>IF(W174="","",($D174-W174)/$D174)</f>
        <v/>
      </c>
      <c r="BT174" s="68" t="str">
        <f>IF(X174="","",($D174-X174)/$D174)</f>
        <v/>
      </c>
      <c r="BU174" s="68" t="str">
        <f>IF(Y174="","",($D174-Y174)/$D174)</f>
        <v/>
      </c>
      <c r="BV174" s="68" t="str">
        <f>IF(Z174="","",($D174-Z174)/$D174)</f>
        <v/>
      </c>
      <c r="BW174" s="68" t="str">
        <f>IF(AA174="","",($D174-AA174)/$D174)</f>
        <v/>
      </c>
      <c r="BX174" s="68" t="str">
        <f>IF(AB174="","",($D174-AB174)/$D174)</f>
        <v/>
      </c>
    </row>
    <row r="175" spans="1:76" x14ac:dyDescent="0.25">
      <c r="A175" s="100"/>
      <c r="B175" s="99"/>
      <c r="C175" s="98"/>
      <c r="D175" s="51"/>
      <c r="E175" s="97"/>
      <c r="F175" s="92" t="str">
        <f>IF(C175="","",IF(D175="",MAX(I175:AB175),D175))</f>
        <v/>
      </c>
      <c r="G175" s="46" t="str">
        <f>IF(OR(E175="",F175=""),"",ROUND(E175*F175,2))</f>
        <v/>
      </c>
      <c r="H175" s="14" t="str">
        <f>IF(C175&lt;&gt;"",IF(OR(D175="",E175=""),"ERROR",""),"")</f>
        <v/>
      </c>
      <c r="I175" s="54"/>
      <c r="J175" s="54"/>
      <c r="K175" s="54"/>
      <c r="L175" s="54"/>
      <c r="M175" s="54"/>
      <c r="N175" s="54"/>
      <c r="O175" s="54"/>
      <c r="P175" s="54"/>
      <c r="Q175" s="54"/>
      <c r="R175" s="54"/>
      <c r="S175" s="54"/>
      <c r="T175" s="54"/>
      <c r="U175" s="54"/>
      <c r="V175" s="54"/>
      <c r="W175" s="54"/>
      <c r="X175" s="54"/>
      <c r="Y175" s="54"/>
      <c r="Z175" s="54"/>
      <c r="AA175" s="54"/>
      <c r="AB175" s="54"/>
      <c r="AC175" s="3"/>
      <c r="AD175" s="3"/>
      <c r="AE175" s="3"/>
      <c r="AF175" s="42" t="str">
        <f>IF(MIN(AG175:AZ175)=0,"",MIN(AG175:AZ175))</f>
        <v/>
      </c>
      <c r="AG175" s="59" t="str">
        <f>IF($C175="","",IF(I$9="","",IF(I175="","NO",IF(I175&gt;$F175,"EXCEDE",ROUND($E175*I175,2)))))</f>
        <v/>
      </c>
      <c r="AH175" s="59" t="str">
        <f>IF($C175="","",IF(J$9="","",IF(J175="","NO",IF(J175&gt;$F175,"EXCEDE",ROUND($E175*J175,2)))))</f>
        <v/>
      </c>
      <c r="AI175" s="59" t="str">
        <f>IF($C175="","",IF(K$9="","",IF(K175="","NO",IF(K175&gt;$F175,"EXCEDE",ROUND($E175*K175,2)))))</f>
        <v/>
      </c>
      <c r="AJ175" s="59" t="str">
        <f>IF($C175="","",IF(L$9="","",IF(L175="","NO",IF(L175&gt;$F175,"EXCEDE",ROUND($E175*L175,2)))))</f>
        <v/>
      </c>
      <c r="AK175" s="59" t="str">
        <f>IF($C175="","",IF(M$9="","",IF(M175="","NO",IF(M175&gt;$F175,"EXCEDE",ROUND($E175*M175,2)))))</f>
        <v/>
      </c>
      <c r="AL175" s="59" t="str">
        <f>IF($C175="","",IF(N$9="","",IF(N175="","NO",IF(N175&gt;$F175,"EXCEDE",ROUND($E175*N175,2)))))</f>
        <v/>
      </c>
      <c r="AM175" s="59" t="str">
        <f>IF($C175="","",IF(O$9="","",IF(O175="","NO",IF(O175&gt;$F175,"EXCEDE",ROUND($E175*O175,2)))))</f>
        <v/>
      </c>
      <c r="AN175" s="59" t="str">
        <f>IF($C175="","",IF(P$9="","",IF(P175="","NO",IF(P175&gt;$F175,"EXCEDE",ROUND($E175*P175,2)))))</f>
        <v/>
      </c>
      <c r="AO175" s="59" t="str">
        <f>IF($C175="","",IF(Q$9="","",IF(Q175="","NO",IF(Q175&gt;$F175,"EXCEDE",ROUND($E175*Q175,2)))))</f>
        <v/>
      </c>
      <c r="AP175" s="59" t="str">
        <f>IF($C175="","",IF(R$9="","",IF(R175="","NO",IF(R175&gt;$F175,"EXCEDE",ROUND($E175*R175,2)))))</f>
        <v/>
      </c>
      <c r="AQ175" s="59" t="str">
        <f>IF($C175="","",IF(S$9="","",IF(S175="","NO",IF(S175&gt;$F175,"EXCEDE",ROUND($E175*S175,2)))))</f>
        <v/>
      </c>
      <c r="AR175" s="59" t="str">
        <f>IF($C175="","",IF(T$9="","",IF(T175="","NO",IF(T175&gt;$F175,"EXCEDE",ROUND($E175*T175,2)))))</f>
        <v/>
      </c>
      <c r="AS175" s="59" t="str">
        <f>IF($C175="","",IF(U$9="","",IF(U175="","NO",IF(U175&gt;$F175,"EXCEDE",ROUND($E175*U175,2)))))</f>
        <v/>
      </c>
      <c r="AT175" s="59" t="str">
        <f>IF($C175="","",IF(V$9="","",IF(V175="","NO",IF(V175&gt;$F175,"EXCEDE",ROUND($E175*V175,2)))))</f>
        <v/>
      </c>
      <c r="AU175" s="59" t="str">
        <f>IF($C175="","",IF(W$9="","",IF(W175="","NO",IF(W175&gt;$F175,"EXCEDE",ROUND($E175*W175,2)))))</f>
        <v/>
      </c>
      <c r="AV175" s="59" t="str">
        <f>IF($C175="","",IF(X$9="","",IF(X175="","NO",IF(X175&gt;$F175,"EXCEDE",ROUND($E175*X175,2)))))</f>
        <v/>
      </c>
      <c r="AW175" s="59" t="str">
        <f>IF($C175="","",IF(Y$9="","",IF(Y175="","NO",IF(Y175&gt;$F175,"EXCEDE",ROUND($E175*Y175,2)))))</f>
        <v/>
      </c>
      <c r="AX175" s="59" t="str">
        <f>IF($C175="","",IF(Z$9="","",IF(Z175="","NO",IF(Z175&gt;$F175,"EXCEDE",ROUND($E175*Z175,2)))))</f>
        <v/>
      </c>
      <c r="AY175" s="59" t="str">
        <f>IF($C175="","",IF(AA$9="","",IF(AA175="","NO",IF(AA175&gt;$F175,"EXCEDE",ROUND($E175*AA175,2)))))</f>
        <v/>
      </c>
      <c r="AZ175" s="59" t="str">
        <f>IF($C175="","",IF(AB$9="","",IF(AB175="","NO",IF(AB175&gt;$F175,"EXCEDE",ROUND($E175*AB175,2)))))</f>
        <v/>
      </c>
      <c r="BE175" s="65" t="str">
        <f>IF(I175="","",($D175-I175)/$D175)</f>
        <v/>
      </c>
      <c r="BF175" s="65" t="str">
        <f>IF(J175="","",($D175-J175)/$D175)</f>
        <v/>
      </c>
      <c r="BG175" s="65" t="str">
        <f>IF(K175="","",($D175-K175)/$D175)</f>
        <v/>
      </c>
      <c r="BH175" s="65" t="str">
        <f>IF(L175="","",($D175-L175)/$D175)</f>
        <v/>
      </c>
      <c r="BI175" s="68" t="str">
        <f>IF(M175="","",($D175-M175)/$D175)</f>
        <v/>
      </c>
      <c r="BJ175" s="68" t="str">
        <f>IF(N175="","",($D175-N175)/$D175)</f>
        <v/>
      </c>
      <c r="BK175" s="68" t="str">
        <f>IF(O175="","",($D175-O175)/$D175)</f>
        <v/>
      </c>
      <c r="BL175" s="68" t="str">
        <f>IF(P175="","",($D175-P175)/$D175)</f>
        <v/>
      </c>
      <c r="BM175" s="68" t="str">
        <f>IF(Q175="","",($D175-Q175)/$D175)</f>
        <v/>
      </c>
      <c r="BN175" s="68" t="str">
        <f>IF(R175="","",($D175-R175)/$D175)</f>
        <v/>
      </c>
      <c r="BO175" s="68" t="str">
        <f>IF(S175="","",($D175-S175)/$D175)</f>
        <v/>
      </c>
      <c r="BP175" s="68" t="str">
        <f>IF(T175="","",($D175-T175)/$D175)</f>
        <v/>
      </c>
      <c r="BQ175" s="68" t="str">
        <f>IF(U175="","",($D175-U175)/$D175)</f>
        <v/>
      </c>
      <c r="BR175" s="68" t="str">
        <f>IF(V175="","",($D175-V175)/$D175)</f>
        <v/>
      </c>
      <c r="BS175" s="68" t="str">
        <f>IF(W175="","",($D175-W175)/$D175)</f>
        <v/>
      </c>
      <c r="BT175" s="68" t="str">
        <f>IF(X175="","",($D175-X175)/$D175)</f>
        <v/>
      </c>
      <c r="BU175" s="68" t="str">
        <f>IF(Y175="","",($D175-Y175)/$D175)</f>
        <v/>
      </c>
      <c r="BV175" s="68" t="str">
        <f>IF(Z175="","",($D175-Z175)/$D175)</f>
        <v/>
      </c>
      <c r="BW175" s="68" t="str">
        <f>IF(AA175="","",($D175-AA175)/$D175)</f>
        <v/>
      </c>
      <c r="BX175" s="68" t="str">
        <f>IF(AB175="","",($D175-AB175)/$D175)</f>
        <v/>
      </c>
    </row>
    <row r="176" spans="1:76" x14ac:dyDescent="0.25">
      <c r="A176" s="100"/>
      <c r="B176" s="99"/>
      <c r="C176" s="98"/>
      <c r="D176" s="51"/>
      <c r="E176" s="97"/>
      <c r="F176" s="92" t="str">
        <f>IF(C176="","",IF(D176="",MAX(I176:AB176),D176))</f>
        <v/>
      </c>
      <c r="G176" s="46" t="str">
        <f>IF(OR(E176="",F176=""),"",ROUND(E176*F176,2))</f>
        <v/>
      </c>
      <c r="H176" s="14" t="str">
        <f>IF(C176&lt;&gt;"",IF(OR(D176="",E176=""),"ERROR",""),"")</f>
        <v/>
      </c>
      <c r="I176" s="54"/>
      <c r="J176" s="54"/>
      <c r="K176" s="54"/>
      <c r="L176" s="54"/>
      <c r="M176" s="54"/>
      <c r="N176" s="54"/>
      <c r="O176" s="54"/>
      <c r="P176" s="54"/>
      <c r="Q176" s="54"/>
      <c r="R176" s="54"/>
      <c r="S176" s="54"/>
      <c r="T176" s="54"/>
      <c r="U176" s="54"/>
      <c r="V176" s="54"/>
      <c r="W176" s="54"/>
      <c r="X176" s="54"/>
      <c r="Y176" s="54"/>
      <c r="Z176" s="54"/>
      <c r="AA176" s="54"/>
      <c r="AB176" s="54"/>
      <c r="AC176" s="3"/>
      <c r="AD176" s="3"/>
      <c r="AE176" s="3"/>
      <c r="AF176" s="42" t="str">
        <f>IF(MIN(AG176:AZ176)=0,"",MIN(AG176:AZ176))</f>
        <v/>
      </c>
      <c r="AG176" s="59" t="str">
        <f>IF($C176="","",IF(I$9="","",IF(I176="","NO",IF(I176&gt;$F176,"EXCEDE",ROUND($E176*I176,2)))))</f>
        <v/>
      </c>
      <c r="AH176" s="59" t="str">
        <f>IF($C176="","",IF(J$9="","",IF(J176="","NO",IF(J176&gt;$F176,"EXCEDE",ROUND($E176*J176,2)))))</f>
        <v/>
      </c>
      <c r="AI176" s="59" t="str">
        <f>IF($C176="","",IF(K$9="","",IF(K176="","NO",IF(K176&gt;$F176,"EXCEDE",ROUND($E176*K176,2)))))</f>
        <v/>
      </c>
      <c r="AJ176" s="59" t="str">
        <f>IF($C176="","",IF(L$9="","",IF(L176="","NO",IF(L176&gt;$F176,"EXCEDE",ROUND($E176*L176,2)))))</f>
        <v/>
      </c>
      <c r="AK176" s="59" t="str">
        <f>IF($C176="","",IF(M$9="","",IF(M176="","NO",IF(M176&gt;$F176,"EXCEDE",ROUND($E176*M176,2)))))</f>
        <v/>
      </c>
      <c r="AL176" s="59" t="str">
        <f>IF($C176="","",IF(N$9="","",IF(N176="","NO",IF(N176&gt;$F176,"EXCEDE",ROUND($E176*N176,2)))))</f>
        <v/>
      </c>
      <c r="AM176" s="59" t="str">
        <f>IF($C176="","",IF(O$9="","",IF(O176="","NO",IF(O176&gt;$F176,"EXCEDE",ROUND($E176*O176,2)))))</f>
        <v/>
      </c>
      <c r="AN176" s="59" t="str">
        <f>IF($C176="","",IF(P$9="","",IF(P176="","NO",IF(P176&gt;$F176,"EXCEDE",ROUND($E176*P176,2)))))</f>
        <v/>
      </c>
      <c r="AO176" s="59" t="str">
        <f>IF($C176="","",IF(Q$9="","",IF(Q176="","NO",IF(Q176&gt;$F176,"EXCEDE",ROUND($E176*Q176,2)))))</f>
        <v/>
      </c>
      <c r="AP176" s="59" t="str">
        <f>IF($C176="","",IF(R$9="","",IF(R176="","NO",IF(R176&gt;$F176,"EXCEDE",ROUND($E176*R176,2)))))</f>
        <v/>
      </c>
      <c r="AQ176" s="59" t="str">
        <f>IF($C176="","",IF(S$9="","",IF(S176="","NO",IF(S176&gt;$F176,"EXCEDE",ROUND($E176*S176,2)))))</f>
        <v/>
      </c>
      <c r="AR176" s="59" t="str">
        <f>IF($C176="","",IF(T$9="","",IF(T176="","NO",IF(T176&gt;$F176,"EXCEDE",ROUND($E176*T176,2)))))</f>
        <v/>
      </c>
      <c r="AS176" s="59" t="str">
        <f>IF($C176="","",IF(U$9="","",IF(U176="","NO",IF(U176&gt;$F176,"EXCEDE",ROUND($E176*U176,2)))))</f>
        <v/>
      </c>
      <c r="AT176" s="59" t="str">
        <f>IF($C176="","",IF(V$9="","",IF(V176="","NO",IF(V176&gt;$F176,"EXCEDE",ROUND($E176*V176,2)))))</f>
        <v/>
      </c>
      <c r="AU176" s="59" t="str">
        <f>IF($C176="","",IF(W$9="","",IF(W176="","NO",IF(W176&gt;$F176,"EXCEDE",ROUND($E176*W176,2)))))</f>
        <v/>
      </c>
      <c r="AV176" s="59" t="str">
        <f>IF($C176="","",IF(X$9="","",IF(X176="","NO",IF(X176&gt;$F176,"EXCEDE",ROUND($E176*X176,2)))))</f>
        <v/>
      </c>
      <c r="AW176" s="59" t="str">
        <f>IF($C176="","",IF(Y$9="","",IF(Y176="","NO",IF(Y176&gt;$F176,"EXCEDE",ROUND($E176*Y176,2)))))</f>
        <v/>
      </c>
      <c r="AX176" s="59" t="str">
        <f>IF($C176="","",IF(Z$9="","",IF(Z176="","NO",IF(Z176&gt;$F176,"EXCEDE",ROUND($E176*Z176,2)))))</f>
        <v/>
      </c>
      <c r="AY176" s="59" t="str">
        <f>IF($C176="","",IF(AA$9="","",IF(AA176="","NO",IF(AA176&gt;$F176,"EXCEDE",ROUND($E176*AA176,2)))))</f>
        <v/>
      </c>
      <c r="AZ176" s="59" t="str">
        <f>IF($C176="","",IF(AB$9="","",IF(AB176="","NO",IF(AB176&gt;$F176,"EXCEDE",ROUND($E176*AB176,2)))))</f>
        <v/>
      </c>
      <c r="BE176" s="65" t="str">
        <f>IF(I176="","",($D176-I176)/$D176)</f>
        <v/>
      </c>
      <c r="BF176" s="65" t="str">
        <f>IF(J176="","",($D176-J176)/$D176)</f>
        <v/>
      </c>
      <c r="BG176" s="65" t="str">
        <f>IF(K176="","",($D176-K176)/$D176)</f>
        <v/>
      </c>
      <c r="BH176" s="65" t="str">
        <f>IF(L176="","",($D176-L176)/$D176)</f>
        <v/>
      </c>
      <c r="BI176" s="68" t="str">
        <f>IF(M176="","",($D176-M176)/$D176)</f>
        <v/>
      </c>
      <c r="BJ176" s="68" t="str">
        <f>IF(N176="","",($D176-N176)/$D176)</f>
        <v/>
      </c>
      <c r="BK176" s="68" t="str">
        <f>IF(O176="","",($D176-O176)/$D176)</f>
        <v/>
      </c>
      <c r="BL176" s="68" t="str">
        <f>IF(P176="","",($D176-P176)/$D176)</f>
        <v/>
      </c>
      <c r="BM176" s="68" t="str">
        <f>IF(Q176="","",($D176-Q176)/$D176)</f>
        <v/>
      </c>
      <c r="BN176" s="68" t="str">
        <f>IF(R176="","",($D176-R176)/$D176)</f>
        <v/>
      </c>
      <c r="BO176" s="68" t="str">
        <f>IF(S176="","",($D176-S176)/$D176)</f>
        <v/>
      </c>
      <c r="BP176" s="68" t="str">
        <f>IF(T176="","",($D176-T176)/$D176)</f>
        <v/>
      </c>
      <c r="BQ176" s="68" t="str">
        <f>IF(U176="","",($D176-U176)/$D176)</f>
        <v/>
      </c>
      <c r="BR176" s="68" t="str">
        <f>IF(V176="","",($D176-V176)/$D176)</f>
        <v/>
      </c>
      <c r="BS176" s="68" t="str">
        <f>IF(W176="","",($D176-W176)/$D176)</f>
        <v/>
      </c>
      <c r="BT176" s="68" t="str">
        <f>IF(X176="","",($D176-X176)/$D176)</f>
        <v/>
      </c>
      <c r="BU176" s="68" t="str">
        <f>IF(Y176="","",($D176-Y176)/$D176)</f>
        <v/>
      </c>
      <c r="BV176" s="68" t="str">
        <f>IF(Z176="","",($D176-Z176)/$D176)</f>
        <v/>
      </c>
      <c r="BW176" s="68" t="str">
        <f>IF(AA176="","",($D176-AA176)/$D176)</f>
        <v/>
      </c>
      <c r="BX176" s="68" t="str">
        <f>IF(AB176="","",($D176-AB176)/$D176)</f>
        <v/>
      </c>
    </row>
    <row r="177" spans="1:76" x14ac:dyDescent="0.25">
      <c r="A177" s="100"/>
      <c r="B177" s="99"/>
      <c r="C177" s="98"/>
      <c r="D177" s="51"/>
      <c r="E177" s="97"/>
      <c r="F177" s="92" t="str">
        <f>IF(C177="","",IF(D177="",MAX(I177:AB177),D177))</f>
        <v/>
      </c>
      <c r="G177" s="46" t="str">
        <f>IF(OR(E177="",F177=""),"",ROUND(E177*F177,2))</f>
        <v/>
      </c>
      <c r="H177" s="14" t="str">
        <f>IF(C177&lt;&gt;"",IF(OR(D177="",E177=""),"ERROR",""),"")</f>
        <v/>
      </c>
      <c r="I177" s="54"/>
      <c r="J177" s="54"/>
      <c r="K177" s="54"/>
      <c r="L177" s="54"/>
      <c r="M177" s="54"/>
      <c r="N177" s="54"/>
      <c r="O177" s="54"/>
      <c r="P177" s="54"/>
      <c r="Q177" s="54"/>
      <c r="R177" s="54"/>
      <c r="S177" s="54"/>
      <c r="T177" s="54"/>
      <c r="U177" s="54"/>
      <c r="V177" s="54"/>
      <c r="W177" s="54"/>
      <c r="X177" s="54"/>
      <c r="Y177" s="54"/>
      <c r="Z177" s="54"/>
      <c r="AA177" s="54"/>
      <c r="AB177" s="54"/>
      <c r="AC177" s="3"/>
      <c r="AD177" s="3"/>
      <c r="AE177" s="3"/>
      <c r="AF177" s="42" t="str">
        <f>IF(MIN(AG177:AZ177)=0,"",MIN(AG177:AZ177))</f>
        <v/>
      </c>
      <c r="AG177" s="59" t="str">
        <f>IF($C177="","",IF(I$9="","",IF(I177="","NO",IF(I177&gt;$F177,"EXCEDE",ROUND($E177*I177,2)))))</f>
        <v/>
      </c>
      <c r="AH177" s="59" t="str">
        <f>IF($C177="","",IF(J$9="","",IF(J177="","NO",IF(J177&gt;$F177,"EXCEDE",ROUND($E177*J177,2)))))</f>
        <v/>
      </c>
      <c r="AI177" s="59" t="str">
        <f>IF($C177="","",IF(K$9="","",IF(K177="","NO",IF(K177&gt;$F177,"EXCEDE",ROUND($E177*K177,2)))))</f>
        <v/>
      </c>
      <c r="AJ177" s="59" t="str">
        <f>IF($C177="","",IF(L$9="","",IF(L177="","NO",IF(L177&gt;$F177,"EXCEDE",ROUND($E177*L177,2)))))</f>
        <v/>
      </c>
      <c r="AK177" s="59" t="str">
        <f>IF($C177="","",IF(M$9="","",IF(M177="","NO",IF(M177&gt;$F177,"EXCEDE",ROUND($E177*M177,2)))))</f>
        <v/>
      </c>
      <c r="AL177" s="59" t="str">
        <f>IF($C177="","",IF(N$9="","",IF(N177="","NO",IF(N177&gt;$F177,"EXCEDE",ROUND($E177*N177,2)))))</f>
        <v/>
      </c>
      <c r="AM177" s="59" t="str">
        <f>IF($C177="","",IF(O$9="","",IF(O177="","NO",IF(O177&gt;$F177,"EXCEDE",ROUND($E177*O177,2)))))</f>
        <v/>
      </c>
      <c r="AN177" s="59" t="str">
        <f>IF($C177="","",IF(P$9="","",IF(P177="","NO",IF(P177&gt;$F177,"EXCEDE",ROUND($E177*P177,2)))))</f>
        <v/>
      </c>
      <c r="AO177" s="59" t="str">
        <f>IF($C177="","",IF(Q$9="","",IF(Q177="","NO",IF(Q177&gt;$F177,"EXCEDE",ROUND($E177*Q177,2)))))</f>
        <v/>
      </c>
      <c r="AP177" s="59" t="str">
        <f>IF($C177="","",IF(R$9="","",IF(R177="","NO",IF(R177&gt;$F177,"EXCEDE",ROUND($E177*R177,2)))))</f>
        <v/>
      </c>
      <c r="AQ177" s="59" t="str">
        <f>IF($C177="","",IF(S$9="","",IF(S177="","NO",IF(S177&gt;$F177,"EXCEDE",ROUND($E177*S177,2)))))</f>
        <v/>
      </c>
      <c r="AR177" s="59" t="str">
        <f>IF($C177="","",IF(T$9="","",IF(T177="","NO",IF(T177&gt;$F177,"EXCEDE",ROUND($E177*T177,2)))))</f>
        <v/>
      </c>
      <c r="AS177" s="59" t="str">
        <f>IF($C177="","",IF(U$9="","",IF(U177="","NO",IF(U177&gt;$F177,"EXCEDE",ROUND($E177*U177,2)))))</f>
        <v/>
      </c>
      <c r="AT177" s="59" t="str">
        <f>IF($C177="","",IF(V$9="","",IF(V177="","NO",IF(V177&gt;$F177,"EXCEDE",ROUND($E177*V177,2)))))</f>
        <v/>
      </c>
      <c r="AU177" s="59" t="str">
        <f>IF($C177="","",IF(W$9="","",IF(W177="","NO",IF(W177&gt;$F177,"EXCEDE",ROUND($E177*W177,2)))))</f>
        <v/>
      </c>
      <c r="AV177" s="59" t="str">
        <f>IF($C177="","",IF(X$9="","",IF(X177="","NO",IF(X177&gt;$F177,"EXCEDE",ROUND($E177*X177,2)))))</f>
        <v/>
      </c>
      <c r="AW177" s="59" t="str">
        <f>IF($C177="","",IF(Y$9="","",IF(Y177="","NO",IF(Y177&gt;$F177,"EXCEDE",ROUND($E177*Y177,2)))))</f>
        <v/>
      </c>
      <c r="AX177" s="59" t="str">
        <f>IF($C177="","",IF(Z$9="","",IF(Z177="","NO",IF(Z177&gt;$F177,"EXCEDE",ROUND($E177*Z177,2)))))</f>
        <v/>
      </c>
      <c r="AY177" s="59" t="str">
        <f>IF($C177="","",IF(AA$9="","",IF(AA177="","NO",IF(AA177&gt;$F177,"EXCEDE",ROUND($E177*AA177,2)))))</f>
        <v/>
      </c>
      <c r="AZ177" s="59" t="str">
        <f>IF($C177="","",IF(AB$9="","",IF(AB177="","NO",IF(AB177&gt;$F177,"EXCEDE",ROUND($E177*AB177,2)))))</f>
        <v/>
      </c>
      <c r="BE177" s="65" t="str">
        <f>IF(I177="","",($D177-I177)/$D177)</f>
        <v/>
      </c>
      <c r="BF177" s="65" t="str">
        <f>IF(J177="","",($D177-J177)/$D177)</f>
        <v/>
      </c>
      <c r="BG177" s="65" t="str">
        <f>IF(K177="","",($D177-K177)/$D177)</f>
        <v/>
      </c>
      <c r="BH177" s="65" t="str">
        <f>IF(L177="","",($D177-L177)/$D177)</f>
        <v/>
      </c>
      <c r="BI177" s="68" t="str">
        <f>IF(M177="","",($D177-M177)/$D177)</f>
        <v/>
      </c>
      <c r="BJ177" s="68" t="str">
        <f>IF(N177="","",($D177-N177)/$D177)</f>
        <v/>
      </c>
      <c r="BK177" s="68" t="str">
        <f>IF(O177="","",($D177-O177)/$D177)</f>
        <v/>
      </c>
      <c r="BL177" s="68" t="str">
        <f>IF(P177="","",($D177-P177)/$D177)</f>
        <v/>
      </c>
      <c r="BM177" s="68" t="str">
        <f>IF(Q177="","",($D177-Q177)/$D177)</f>
        <v/>
      </c>
      <c r="BN177" s="68" t="str">
        <f>IF(R177="","",($D177-R177)/$D177)</f>
        <v/>
      </c>
      <c r="BO177" s="68" t="str">
        <f>IF(S177="","",($D177-S177)/$D177)</f>
        <v/>
      </c>
      <c r="BP177" s="68" t="str">
        <f>IF(T177="","",($D177-T177)/$D177)</f>
        <v/>
      </c>
      <c r="BQ177" s="68" t="str">
        <f>IF(U177="","",($D177-U177)/$D177)</f>
        <v/>
      </c>
      <c r="BR177" s="68" t="str">
        <f>IF(V177="","",($D177-V177)/$D177)</f>
        <v/>
      </c>
      <c r="BS177" s="68" t="str">
        <f>IF(W177="","",($D177-W177)/$D177)</f>
        <v/>
      </c>
      <c r="BT177" s="68" t="str">
        <f>IF(X177="","",($D177-X177)/$D177)</f>
        <v/>
      </c>
      <c r="BU177" s="68" t="str">
        <f>IF(Y177="","",($D177-Y177)/$D177)</f>
        <v/>
      </c>
      <c r="BV177" s="68" t="str">
        <f>IF(Z177="","",($D177-Z177)/$D177)</f>
        <v/>
      </c>
      <c r="BW177" s="68" t="str">
        <f>IF(AA177="","",($D177-AA177)/$D177)</f>
        <v/>
      </c>
      <c r="BX177" s="68" t="str">
        <f>IF(AB177="","",($D177-AB177)/$D177)</f>
        <v/>
      </c>
    </row>
    <row r="178" spans="1:76" x14ac:dyDescent="0.25">
      <c r="A178" s="100"/>
      <c r="B178" s="99"/>
      <c r="C178" s="98"/>
      <c r="D178" s="51"/>
      <c r="E178" s="97"/>
      <c r="F178" s="92" t="str">
        <f>IF(C178="","",IF(D178="",MAX(I178:AB178),D178))</f>
        <v/>
      </c>
      <c r="G178" s="46" t="str">
        <f>IF(OR(E178="",F178=""),"",ROUND(E178*F178,2))</f>
        <v/>
      </c>
      <c r="H178" s="14" t="str">
        <f>IF(C178&lt;&gt;"",IF(OR(D178="",E178=""),"ERROR",""),"")</f>
        <v/>
      </c>
      <c r="I178" s="54"/>
      <c r="J178" s="54"/>
      <c r="K178" s="54"/>
      <c r="L178" s="54"/>
      <c r="M178" s="54"/>
      <c r="N178" s="54"/>
      <c r="O178" s="54"/>
      <c r="P178" s="54"/>
      <c r="Q178" s="54"/>
      <c r="R178" s="54"/>
      <c r="S178" s="54"/>
      <c r="T178" s="54"/>
      <c r="U178" s="54"/>
      <c r="V178" s="54"/>
      <c r="W178" s="54"/>
      <c r="X178" s="54"/>
      <c r="Y178" s="54"/>
      <c r="Z178" s="54"/>
      <c r="AA178" s="54"/>
      <c r="AB178" s="54"/>
      <c r="AC178" s="3"/>
      <c r="AD178" s="3"/>
      <c r="AE178" s="3"/>
      <c r="AF178" s="42" t="str">
        <f>IF(MIN(AG178:AZ178)=0,"",MIN(AG178:AZ178))</f>
        <v/>
      </c>
      <c r="AG178" s="59" t="str">
        <f>IF($C178="","",IF(I$9="","",IF(I178="","NO",IF(I178&gt;$F178,"EXCEDE",ROUND($E178*I178,2)))))</f>
        <v/>
      </c>
      <c r="AH178" s="59" t="str">
        <f>IF($C178="","",IF(J$9="","",IF(J178="","NO",IF(J178&gt;$F178,"EXCEDE",ROUND($E178*J178,2)))))</f>
        <v/>
      </c>
      <c r="AI178" s="59" t="str">
        <f>IF($C178="","",IF(K$9="","",IF(K178="","NO",IF(K178&gt;$F178,"EXCEDE",ROUND($E178*K178,2)))))</f>
        <v/>
      </c>
      <c r="AJ178" s="59" t="str">
        <f>IF($C178="","",IF(L$9="","",IF(L178="","NO",IF(L178&gt;$F178,"EXCEDE",ROUND($E178*L178,2)))))</f>
        <v/>
      </c>
      <c r="AK178" s="59" t="str">
        <f>IF($C178="","",IF(M$9="","",IF(M178="","NO",IF(M178&gt;$F178,"EXCEDE",ROUND($E178*M178,2)))))</f>
        <v/>
      </c>
      <c r="AL178" s="59" t="str">
        <f>IF($C178="","",IF(N$9="","",IF(N178="","NO",IF(N178&gt;$F178,"EXCEDE",ROUND($E178*N178,2)))))</f>
        <v/>
      </c>
      <c r="AM178" s="59" t="str">
        <f>IF($C178="","",IF(O$9="","",IF(O178="","NO",IF(O178&gt;$F178,"EXCEDE",ROUND($E178*O178,2)))))</f>
        <v/>
      </c>
      <c r="AN178" s="59" t="str">
        <f>IF($C178="","",IF(P$9="","",IF(P178="","NO",IF(P178&gt;$F178,"EXCEDE",ROUND($E178*P178,2)))))</f>
        <v/>
      </c>
      <c r="AO178" s="59" t="str">
        <f>IF($C178="","",IF(Q$9="","",IF(Q178="","NO",IF(Q178&gt;$F178,"EXCEDE",ROUND($E178*Q178,2)))))</f>
        <v/>
      </c>
      <c r="AP178" s="59" t="str">
        <f>IF($C178="","",IF(R$9="","",IF(R178="","NO",IF(R178&gt;$F178,"EXCEDE",ROUND($E178*R178,2)))))</f>
        <v/>
      </c>
      <c r="AQ178" s="59" t="str">
        <f>IF($C178="","",IF(S$9="","",IF(S178="","NO",IF(S178&gt;$F178,"EXCEDE",ROUND($E178*S178,2)))))</f>
        <v/>
      </c>
      <c r="AR178" s="59" t="str">
        <f>IF($C178="","",IF(T$9="","",IF(T178="","NO",IF(T178&gt;$F178,"EXCEDE",ROUND($E178*T178,2)))))</f>
        <v/>
      </c>
      <c r="AS178" s="59" t="str">
        <f>IF($C178="","",IF(U$9="","",IF(U178="","NO",IF(U178&gt;$F178,"EXCEDE",ROUND($E178*U178,2)))))</f>
        <v/>
      </c>
      <c r="AT178" s="59" t="str">
        <f>IF($C178="","",IF(V$9="","",IF(V178="","NO",IF(V178&gt;$F178,"EXCEDE",ROUND($E178*V178,2)))))</f>
        <v/>
      </c>
      <c r="AU178" s="59" t="str">
        <f>IF($C178="","",IF(W$9="","",IF(W178="","NO",IF(W178&gt;$F178,"EXCEDE",ROUND($E178*W178,2)))))</f>
        <v/>
      </c>
      <c r="AV178" s="59" t="str">
        <f>IF($C178="","",IF(X$9="","",IF(X178="","NO",IF(X178&gt;$F178,"EXCEDE",ROUND($E178*X178,2)))))</f>
        <v/>
      </c>
      <c r="AW178" s="59" t="str">
        <f>IF($C178="","",IF(Y$9="","",IF(Y178="","NO",IF(Y178&gt;$F178,"EXCEDE",ROUND($E178*Y178,2)))))</f>
        <v/>
      </c>
      <c r="AX178" s="59" t="str">
        <f>IF($C178="","",IF(Z$9="","",IF(Z178="","NO",IF(Z178&gt;$F178,"EXCEDE",ROUND($E178*Z178,2)))))</f>
        <v/>
      </c>
      <c r="AY178" s="59" t="str">
        <f>IF($C178="","",IF(AA$9="","",IF(AA178="","NO",IF(AA178&gt;$F178,"EXCEDE",ROUND($E178*AA178,2)))))</f>
        <v/>
      </c>
      <c r="AZ178" s="59" t="str">
        <f>IF($C178="","",IF(AB$9="","",IF(AB178="","NO",IF(AB178&gt;$F178,"EXCEDE",ROUND($E178*AB178,2)))))</f>
        <v/>
      </c>
      <c r="BE178" s="65" t="str">
        <f>IF(I178="","",($D178-I178)/$D178)</f>
        <v/>
      </c>
      <c r="BF178" s="65" t="str">
        <f>IF(J178="","",($D178-J178)/$D178)</f>
        <v/>
      </c>
      <c r="BG178" s="65" t="str">
        <f>IF(K178="","",($D178-K178)/$D178)</f>
        <v/>
      </c>
      <c r="BH178" s="65" t="str">
        <f>IF(L178="","",($D178-L178)/$D178)</f>
        <v/>
      </c>
      <c r="BI178" s="68" t="str">
        <f>IF(M178="","",($D178-M178)/$D178)</f>
        <v/>
      </c>
      <c r="BJ178" s="68" t="str">
        <f>IF(N178="","",($D178-N178)/$D178)</f>
        <v/>
      </c>
      <c r="BK178" s="68" t="str">
        <f>IF(O178="","",($D178-O178)/$D178)</f>
        <v/>
      </c>
      <c r="BL178" s="68" t="str">
        <f>IF(P178="","",($D178-P178)/$D178)</f>
        <v/>
      </c>
      <c r="BM178" s="68" t="str">
        <f>IF(Q178="","",($D178-Q178)/$D178)</f>
        <v/>
      </c>
      <c r="BN178" s="68" t="str">
        <f>IF(R178="","",($D178-R178)/$D178)</f>
        <v/>
      </c>
      <c r="BO178" s="68" t="str">
        <f>IF(S178="","",($D178-S178)/$D178)</f>
        <v/>
      </c>
      <c r="BP178" s="68" t="str">
        <f>IF(T178="","",($D178-T178)/$D178)</f>
        <v/>
      </c>
      <c r="BQ178" s="68" t="str">
        <f>IF(U178="","",($D178-U178)/$D178)</f>
        <v/>
      </c>
      <c r="BR178" s="68" t="str">
        <f>IF(V178="","",($D178-V178)/$D178)</f>
        <v/>
      </c>
      <c r="BS178" s="68" t="str">
        <f>IF(W178="","",($D178-W178)/$D178)</f>
        <v/>
      </c>
      <c r="BT178" s="68" t="str">
        <f>IF(X178="","",($D178-X178)/$D178)</f>
        <v/>
      </c>
      <c r="BU178" s="68" t="str">
        <f>IF(Y178="","",($D178-Y178)/$D178)</f>
        <v/>
      </c>
      <c r="BV178" s="68" t="str">
        <f>IF(Z178="","",($D178-Z178)/$D178)</f>
        <v/>
      </c>
      <c r="BW178" s="68" t="str">
        <f>IF(AA178="","",($D178-AA178)/$D178)</f>
        <v/>
      </c>
      <c r="BX178" s="68" t="str">
        <f>IF(AB178="","",($D178-AB178)/$D178)</f>
        <v/>
      </c>
    </row>
    <row r="179" spans="1:76" x14ac:dyDescent="0.25">
      <c r="A179" s="100"/>
      <c r="B179" s="99"/>
      <c r="C179" s="98"/>
      <c r="D179" s="51"/>
      <c r="E179" s="97"/>
      <c r="F179" s="92" t="str">
        <f>IF(C179="","",IF(D179="",MAX(I179:AB179),D179))</f>
        <v/>
      </c>
      <c r="G179" s="46" t="str">
        <f>IF(OR(E179="",F179=""),"",ROUND(E179*F179,2))</f>
        <v/>
      </c>
      <c r="H179" s="14" t="str">
        <f>IF(C179&lt;&gt;"",IF(OR(D179="",E179=""),"ERROR",""),"")</f>
        <v/>
      </c>
      <c r="I179" s="54"/>
      <c r="J179" s="54"/>
      <c r="K179" s="54"/>
      <c r="L179" s="54"/>
      <c r="M179" s="54"/>
      <c r="N179" s="54"/>
      <c r="O179" s="54"/>
      <c r="P179" s="54"/>
      <c r="Q179" s="54"/>
      <c r="R179" s="54"/>
      <c r="S179" s="54"/>
      <c r="T179" s="54"/>
      <c r="U179" s="54"/>
      <c r="V179" s="54"/>
      <c r="W179" s="54"/>
      <c r="X179" s="54"/>
      <c r="Y179" s="54"/>
      <c r="Z179" s="54"/>
      <c r="AA179" s="54"/>
      <c r="AB179" s="54"/>
      <c r="AC179" s="3"/>
      <c r="AD179" s="3"/>
      <c r="AE179" s="3"/>
      <c r="AF179" s="42" t="str">
        <f>IF(MIN(AG179:AZ179)=0,"",MIN(AG179:AZ179))</f>
        <v/>
      </c>
      <c r="AG179" s="59" t="str">
        <f>IF($C179="","",IF(I$9="","",IF(I179="","NO",IF(I179&gt;$F179,"EXCEDE",ROUND($E179*I179,2)))))</f>
        <v/>
      </c>
      <c r="AH179" s="59" t="str">
        <f>IF($C179="","",IF(J$9="","",IF(J179="","NO",IF(J179&gt;$F179,"EXCEDE",ROUND($E179*J179,2)))))</f>
        <v/>
      </c>
      <c r="AI179" s="59" t="str">
        <f>IF($C179="","",IF(K$9="","",IF(K179="","NO",IF(K179&gt;$F179,"EXCEDE",ROUND($E179*K179,2)))))</f>
        <v/>
      </c>
      <c r="AJ179" s="59" t="str">
        <f>IF($C179="","",IF(L$9="","",IF(L179="","NO",IF(L179&gt;$F179,"EXCEDE",ROUND($E179*L179,2)))))</f>
        <v/>
      </c>
      <c r="AK179" s="59" t="str">
        <f>IF($C179="","",IF(M$9="","",IF(M179="","NO",IF(M179&gt;$F179,"EXCEDE",ROUND($E179*M179,2)))))</f>
        <v/>
      </c>
      <c r="AL179" s="59" t="str">
        <f>IF($C179="","",IF(N$9="","",IF(N179="","NO",IF(N179&gt;$F179,"EXCEDE",ROUND($E179*N179,2)))))</f>
        <v/>
      </c>
      <c r="AM179" s="59" t="str">
        <f>IF($C179="","",IF(O$9="","",IF(O179="","NO",IF(O179&gt;$F179,"EXCEDE",ROUND($E179*O179,2)))))</f>
        <v/>
      </c>
      <c r="AN179" s="59" t="str">
        <f>IF($C179="","",IF(P$9="","",IF(P179="","NO",IF(P179&gt;$F179,"EXCEDE",ROUND($E179*P179,2)))))</f>
        <v/>
      </c>
      <c r="AO179" s="59" t="str">
        <f>IF($C179="","",IF(Q$9="","",IF(Q179="","NO",IF(Q179&gt;$F179,"EXCEDE",ROUND($E179*Q179,2)))))</f>
        <v/>
      </c>
      <c r="AP179" s="59" t="str">
        <f>IF($C179="","",IF(R$9="","",IF(R179="","NO",IF(R179&gt;$F179,"EXCEDE",ROUND($E179*R179,2)))))</f>
        <v/>
      </c>
      <c r="AQ179" s="59" t="str">
        <f>IF($C179="","",IF(S$9="","",IF(S179="","NO",IF(S179&gt;$F179,"EXCEDE",ROUND($E179*S179,2)))))</f>
        <v/>
      </c>
      <c r="AR179" s="59" t="str">
        <f>IF($C179="","",IF(T$9="","",IF(T179="","NO",IF(T179&gt;$F179,"EXCEDE",ROUND($E179*T179,2)))))</f>
        <v/>
      </c>
      <c r="AS179" s="59" t="str">
        <f>IF($C179="","",IF(U$9="","",IF(U179="","NO",IF(U179&gt;$F179,"EXCEDE",ROUND($E179*U179,2)))))</f>
        <v/>
      </c>
      <c r="AT179" s="59" t="str">
        <f>IF($C179="","",IF(V$9="","",IF(V179="","NO",IF(V179&gt;$F179,"EXCEDE",ROUND($E179*V179,2)))))</f>
        <v/>
      </c>
      <c r="AU179" s="59" t="str">
        <f>IF($C179="","",IF(W$9="","",IF(W179="","NO",IF(W179&gt;$F179,"EXCEDE",ROUND($E179*W179,2)))))</f>
        <v/>
      </c>
      <c r="AV179" s="59" t="str">
        <f>IF($C179="","",IF(X$9="","",IF(X179="","NO",IF(X179&gt;$F179,"EXCEDE",ROUND($E179*X179,2)))))</f>
        <v/>
      </c>
      <c r="AW179" s="59" t="str">
        <f>IF($C179="","",IF(Y$9="","",IF(Y179="","NO",IF(Y179&gt;$F179,"EXCEDE",ROUND($E179*Y179,2)))))</f>
        <v/>
      </c>
      <c r="AX179" s="59" t="str">
        <f>IF($C179="","",IF(Z$9="","",IF(Z179="","NO",IF(Z179&gt;$F179,"EXCEDE",ROUND($E179*Z179,2)))))</f>
        <v/>
      </c>
      <c r="AY179" s="59" t="str">
        <f>IF($C179="","",IF(AA$9="","",IF(AA179="","NO",IF(AA179&gt;$F179,"EXCEDE",ROUND($E179*AA179,2)))))</f>
        <v/>
      </c>
      <c r="AZ179" s="59" t="str">
        <f>IF($C179="","",IF(AB$9="","",IF(AB179="","NO",IF(AB179&gt;$F179,"EXCEDE",ROUND($E179*AB179,2)))))</f>
        <v/>
      </c>
      <c r="BE179" s="65" t="str">
        <f>IF(I179="","",($D179-I179)/$D179)</f>
        <v/>
      </c>
      <c r="BF179" s="65" t="str">
        <f>IF(J179="","",($D179-J179)/$D179)</f>
        <v/>
      </c>
      <c r="BG179" s="65" t="str">
        <f>IF(K179="","",($D179-K179)/$D179)</f>
        <v/>
      </c>
      <c r="BH179" s="65" t="str">
        <f>IF(L179="","",($D179-L179)/$D179)</f>
        <v/>
      </c>
      <c r="BI179" s="68" t="str">
        <f>IF(M179="","",($D179-M179)/$D179)</f>
        <v/>
      </c>
      <c r="BJ179" s="68" t="str">
        <f>IF(N179="","",($D179-N179)/$D179)</f>
        <v/>
      </c>
      <c r="BK179" s="68" t="str">
        <f>IF(O179="","",($D179-O179)/$D179)</f>
        <v/>
      </c>
      <c r="BL179" s="68" t="str">
        <f>IF(P179="","",($D179-P179)/$D179)</f>
        <v/>
      </c>
      <c r="BM179" s="68" t="str">
        <f>IF(Q179="","",($D179-Q179)/$D179)</f>
        <v/>
      </c>
      <c r="BN179" s="68" t="str">
        <f>IF(R179="","",($D179-R179)/$D179)</f>
        <v/>
      </c>
      <c r="BO179" s="68" t="str">
        <f>IF(S179="","",($D179-S179)/$D179)</f>
        <v/>
      </c>
      <c r="BP179" s="68" t="str">
        <f>IF(T179="","",($D179-T179)/$D179)</f>
        <v/>
      </c>
      <c r="BQ179" s="68" t="str">
        <f>IF(U179="","",($D179-U179)/$D179)</f>
        <v/>
      </c>
      <c r="BR179" s="68" t="str">
        <f>IF(V179="","",($D179-V179)/$D179)</f>
        <v/>
      </c>
      <c r="BS179" s="68" t="str">
        <f>IF(W179="","",($D179-W179)/$D179)</f>
        <v/>
      </c>
      <c r="BT179" s="68" t="str">
        <f>IF(X179="","",($D179-X179)/$D179)</f>
        <v/>
      </c>
      <c r="BU179" s="68" t="str">
        <f>IF(Y179="","",($D179-Y179)/$D179)</f>
        <v/>
      </c>
      <c r="BV179" s="68" t="str">
        <f>IF(Z179="","",($D179-Z179)/$D179)</f>
        <v/>
      </c>
      <c r="BW179" s="68" t="str">
        <f>IF(AA179="","",($D179-AA179)/$D179)</f>
        <v/>
      </c>
      <c r="BX179" s="68" t="str">
        <f>IF(AB179="","",($D179-AB179)/$D179)</f>
        <v/>
      </c>
    </row>
    <row r="180" spans="1:76" x14ac:dyDescent="0.25">
      <c r="A180" s="100"/>
      <c r="B180" s="99"/>
      <c r="C180" s="98"/>
      <c r="D180" s="51"/>
      <c r="E180" s="97"/>
      <c r="F180" s="92" t="str">
        <f>IF(C180="","",IF(D180="",MAX(I180:AB180),D180))</f>
        <v/>
      </c>
      <c r="G180" s="46" t="str">
        <f>IF(OR(E180="",F180=""),"",ROUND(E180*F180,2))</f>
        <v/>
      </c>
      <c r="H180" s="14" t="str">
        <f>IF(C180&lt;&gt;"",IF(OR(D180="",E180=""),"ERROR",""),"")</f>
        <v/>
      </c>
      <c r="I180" s="54"/>
      <c r="J180" s="54"/>
      <c r="K180" s="54"/>
      <c r="L180" s="54"/>
      <c r="M180" s="54"/>
      <c r="N180" s="54"/>
      <c r="O180" s="54"/>
      <c r="P180" s="54"/>
      <c r="Q180" s="54"/>
      <c r="R180" s="54"/>
      <c r="S180" s="54"/>
      <c r="T180" s="54"/>
      <c r="U180" s="54"/>
      <c r="V180" s="54"/>
      <c r="W180" s="54"/>
      <c r="X180" s="54"/>
      <c r="Y180" s="54"/>
      <c r="Z180" s="54"/>
      <c r="AA180" s="54"/>
      <c r="AB180" s="54"/>
      <c r="AC180" s="3"/>
      <c r="AD180" s="3"/>
      <c r="AE180" s="3"/>
      <c r="AF180" s="42" t="str">
        <f>IF(MIN(AG180:AZ180)=0,"",MIN(AG180:AZ180))</f>
        <v/>
      </c>
      <c r="AG180" s="59" t="str">
        <f>IF($C180="","",IF(I$9="","",IF(I180="","NO",IF(I180&gt;$F180,"EXCEDE",ROUND($E180*I180,2)))))</f>
        <v/>
      </c>
      <c r="AH180" s="59" t="str">
        <f>IF($C180="","",IF(J$9="","",IF(J180="","NO",IF(J180&gt;$F180,"EXCEDE",ROUND($E180*J180,2)))))</f>
        <v/>
      </c>
      <c r="AI180" s="59" t="str">
        <f>IF($C180="","",IF(K$9="","",IF(K180="","NO",IF(K180&gt;$F180,"EXCEDE",ROUND($E180*K180,2)))))</f>
        <v/>
      </c>
      <c r="AJ180" s="59" t="str">
        <f>IF($C180="","",IF(L$9="","",IF(L180="","NO",IF(L180&gt;$F180,"EXCEDE",ROUND($E180*L180,2)))))</f>
        <v/>
      </c>
      <c r="AK180" s="59" t="str">
        <f>IF($C180="","",IF(M$9="","",IF(M180="","NO",IF(M180&gt;$F180,"EXCEDE",ROUND($E180*M180,2)))))</f>
        <v/>
      </c>
      <c r="AL180" s="59" t="str">
        <f>IF($C180="","",IF(N$9="","",IF(N180="","NO",IF(N180&gt;$F180,"EXCEDE",ROUND($E180*N180,2)))))</f>
        <v/>
      </c>
      <c r="AM180" s="59" t="str">
        <f>IF($C180="","",IF(O$9="","",IF(O180="","NO",IF(O180&gt;$F180,"EXCEDE",ROUND($E180*O180,2)))))</f>
        <v/>
      </c>
      <c r="AN180" s="59" t="str">
        <f>IF($C180="","",IF(P$9="","",IF(P180="","NO",IF(P180&gt;$F180,"EXCEDE",ROUND($E180*P180,2)))))</f>
        <v/>
      </c>
      <c r="AO180" s="59" t="str">
        <f>IF($C180="","",IF(Q$9="","",IF(Q180="","NO",IF(Q180&gt;$F180,"EXCEDE",ROUND($E180*Q180,2)))))</f>
        <v/>
      </c>
      <c r="AP180" s="59" t="str">
        <f>IF($C180="","",IF(R$9="","",IF(R180="","NO",IF(R180&gt;$F180,"EXCEDE",ROUND($E180*R180,2)))))</f>
        <v/>
      </c>
      <c r="AQ180" s="59" t="str">
        <f>IF($C180="","",IF(S$9="","",IF(S180="","NO",IF(S180&gt;$F180,"EXCEDE",ROUND($E180*S180,2)))))</f>
        <v/>
      </c>
      <c r="AR180" s="59" t="str">
        <f>IF($C180="","",IF(T$9="","",IF(T180="","NO",IF(T180&gt;$F180,"EXCEDE",ROUND($E180*T180,2)))))</f>
        <v/>
      </c>
      <c r="AS180" s="59" t="str">
        <f>IF($C180="","",IF(U$9="","",IF(U180="","NO",IF(U180&gt;$F180,"EXCEDE",ROUND($E180*U180,2)))))</f>
        <v/>
      </c>
      <c r="AT180" s="59" t="str">
        <f>IF($C180="","",IF(V$9="","",IF(V180="","NO",IF(V180&gt;$F180,"EXCEDE",ROUND($E180*V180,2)))))</f>
        <v/>
      </c>
      <c r="AU180" s="59" t="str">
        <f>IF($C180="","",IF(W$9="","",IF(W180="","NO",IF(W180&gt;$F180,"EXCEDE",ROUND($E180*W180,2)))))</f>
        <v/>
      </c>
      <c r="AV180" s="59" t="str">
        <f>IF($C180="","",IF(X$9="","",IF(X180="","NO",IF(X180&gt;$F180,"EXCEDE",ROUND($E180*X180,2)))))</f>
        <v/>
      </c>
      <c r="AW180" s="59" t="str">
        <f>IF($C180="","",IF(Y$9="","",IF(Y180="","NO",IF(Y180&gt;$F180,"EXCEDE",ROUND($E180*Y180,2)))))</f>
        <v/>
      </c>
      <c r="AX180" s="59" t="str">
        <f>IF($C180="","",IF(Z$9="","",IF(Z180="","NO",IF(Z180&gt;$F180,"EXCEDE",ROUND($E180*Z180,2)))))</f>
        <v/>
      </c>
      <c r="AY180" s="59" t="str">
        <f>IF($C180="","",IF(AA$9="","",IF(AA180="","NO",IF(AA180&gt;$F180,"EXCEDE",ROUND($E180*AA180,2)))))</f>
        <v/>
      </c>
      <c r="AZ180" s="59" t="str">
        <f>IF($C180="","",IF(AB$9="","",IF(AB180="","NO",IF(AB180&gt;$F180,"EXCEDE",ROUND($E180*AB180,2)))))</f>
        <v/>
      </c>
      <c r="BE180" s="65" t="str">
        <f>IF(I180="","",($D180-I180)/$D180)</f>
        <v/>
      </c>
      <c r="BF180" s="65" t="str">
        <f>IF(J180="","",($D180-J180)/$D180)</f>
        <v/>
      </c>
      <c r="BG180" s="65" t="str">
        <f>IF(K180="","",($D180-K180)/$D180)</f>
        <v/>
      </c>
      <c r="BH180" s="65" t="str">
        <f>IF(L180="","",($D180-L180)/$D180)</f>
        <v/>
      </c>
      <c r="BI180" s="68" t="str">
        <f>IF(M180="","",($D180-M180)/$D180)</f>
        <v/>
      </c>
      <c r="BJ180" s="68" t="str">
        <f>IF(N180="","",($D180-N180)/$D180)</f>
        <v/>
      </c>
      <c r="BK180" s="68" t="str">
        <f>IF(O180="","",($D180-O180)/$D180)</f>
        <v/>
      </c>
      <c r="BL180" s="68" t="str">
        <f>IF(P180="","",($D180-P180)/$D180)</f>
        <v/>
      </c>
      <c r="BM180" s="68" t="str">
        <f>IF(Q180="","",($D180-Q180)/$D180)</f>
        <v/>
      </c>
      <c r="BN180" s="68" t="str">
        <f>IF(R180="","",($D180-R180)/$D180)</f>
        <v/>
      </c>
      <c r="BO180" s="68" t="str">
        <f>IF(S180="","",($D180-S180)/$D180)</f>
        <v/>
      </c>
      <c r="BP180" s="68" t="str">
        <f>IF(T180="","",($D180-T180)/$D180)</f>
        <v/>
      </c>
      <c r="BQ180" s="68" t="str">
        <f>IF(U180="","",($D180-U180)/$D180)</f>
        <v/>
      </c>
      <c r="BR180" s="68" t="str">
        <f>IF(V180="","",($D180-V180)/$D180)</f>
        <v/>
      </c>
      <c r="BS180" s="68" t="str">
        <f>IF(W180="","",($D180-W180)/$D180)</f>
        <v/>
      </c>
      <c r="BT180" s="68" t="str">
        <f>IF(X180="","",($D180-X180)/$D180)</f>
        <v/>
      </c>
      <c r="BU180" s="68" t="str">
        <f>IF(Y180="","",($D180-Y180)/$D180)</f>
        <v/>
      </c>
      <c r="BV180" s="68" t="str">
        <f>IF(Z180="","",($D180-Z180)/$D180)</f>
        <v/>
      </c>
      <c r="BW180" s="68" t="str">
        <f>IF(AA180="","",($D180-AA180)/$D180)</f>
        <v/>
      </c>
      <c r="BX180" s="68" t="str">
        <f>IF(AB180="","",($D180-AB180)/$D180)</f>
        <v/>
      </c>
    </row>
    <row r="181" spans="1:76" x14ac:dyDescent="0.25">
      <c r="A181" s="100"/>
      <c r="B181" s="99"/>
      <c r="C181" s="98"/>
      <c r="D181" s="51"/>
      <c r="E181" s="97"/>
      <c r="F181" s="92" t="str">
        <f>IF(C181="","",IF(D181="",MAX(I181:AB181),D181))</f>
        <v/>
      </c>
      <c r="G181" s="46" t="str">
        <f>IF(OR(E181="",F181=""),"",ROUND(E181*F181,2))</f>
        <v/>
      </c>
      <c r="H181" s="14" t="str">
        <f>IF(C181&lt;&gt;"",IF(OR(D181="",E181=""),"ERROR",""),"")</f>
        <v/>
      </c>
      <c r="I181" s="54"/>
      <c r="J181" s="54"/>
      <c r="K181" s="54"/>
      <c r="L181" s="54"/>
      <c r="M181" s="54"/>
      <c r="N181" s="54"/>
      <c r="O181" s="54"/>
      <c r="P181" s="54"/>
      <c r="Q181" s="54"/>
      <c r="R181" s="54"/>
      <c r="S181" s="54"/>
      <c r="T181" s="54"/>
      <c r="U181" s="54"/>
      <c r="V181" s="54"/>
      <c r="W181" s="54"/>
      <c r="X181" s="54"/>
      <c r="Y181" s="54"/>
      <c r="Z181" s="54"/>
      <c r="AA181" s="54"/>
      <c r="AB181" s="54"/>
      <c r="AC181" s="3"/>
      <c r="AD181" s="3"/>
      <c r="AE181" s="3"/>
      <c r="AF181" s="42" t="str">
        <f>IF(MIN(AG181:AZ181)=0,"",MIN(AG181:AZ181))</f>
        <v/>
      </c>
      <c r="AG181" s="59" t="str">
        <f>IF($C181="","",IF(I$9="","",IF(I181="","NO",IF(I181&gt;$F181,"EXCEDE",ROUND($E181*I181,2)))))</f>
        <v/>
      </c>
      <c r="AH181" s="59" t="str">
        <f>IF($C181="","",IF(J$9="","",IF(J181="","NO",IF(J181&gt;$F181,"EXCEDE",ROUND($E181*J181,2)))))</f>
        <v/>
      </c>
      <c r="AI181" s="59" t="str">
        <f>IF($C181="","",IF(K$9="","",IF(K181="","NO",IF(K181&gt;$F181,"EXCEDE",ROUND($E181*K181,2)))))</f>
        <v/>
      </c>
      <c r="AJ181" s="59" t="str">
        <f>IF($C181="","",IF(L$9="","",IF(L181="","NO",IF(L181&gt;$F181,"EXCEDE",ROUND($E181*L181,2)))))</f>
        <v/>
      </c>
      <c r="AK181" s="59" t="str">
        <f>IF($C181="","",IF(M$9="","",IF(M181="","NO",IF(M181&gt;$F181,"EXCEDE",ROUND($E181*M181,2)))))</f>
        <v/>
      </c>
      <c r="AL181" s="59" t="str">
        <f>IF($C181="","",IF(N$9="","",IF(N181="","NO",IF(N181&gt;$F181,"EXCEDE",ROUND($E181*N181,2)))))</f>
        <v/>
      </c>
      <c r="AM181" s="59" t="str">
        <f>IF($C181="","",IF(O$9="","",IF(O181="","NO",IF(O181&gt;$F181,"EXCEDE",ROUND($E181*O181,2)))))</f>
        <v/>
      </c>
      <c r="AN181" s="59" t="str">
        <f>IF($C181="","",IF(P$9="","",IF(P181="","NO",IF(P181&gt;$F181,"EXCEDE",ROUND($E181*P181,2)))))</f>
        <v/>
      </c>
      <c r="AO181" s="59" t="str">
        <f>IF($C181="","",IF(Q$9="","",IF(Q181="","NO",IF(Q181&gt;$F181,"EXCEDE",ROUND($E181*Q181,2)))))</f>
        <v/>
      </c>
      <c r="AP181" s="59" t="str">
        <f>IF($C181="","",IF(R$9="","",IF(R181="","NO",IF(R181&gt;$F181,"EXCEDE",ROUND($E181*R181,2)))))</f>
        <v/>
      </c>
      <c r="AQ181" s="59" t="str">
        <f>IF($C181="","",IF(S$9="","",IF(S181="","NO",IF(S181&gt;$F181,"EXCEDE",ROUND($E181*S181,2)))))</f>
        <v/>
      </c>
      <c r="AR181" s="59" t="str">
        <f>IF($C181="","",IF(T$9="","",IF(T181="","NO",IF(T181&gt;$F181,"EXCEDE",ROUND($E181*T181,2)))))</f>
        <v/>
      </c>
      <c r="AS181" s="59" t="str">
        <f>IF($C181="","",IF(U$9="","",IF(U181="","NO",IF(U181&gt;$F181,"EXCEDE",ROUND($E181*U181,2)))))</f>
        <v/>
      </c>
      <c r="AT181" s="59" t="str">
        <f>IF($C181="","",IF(V$9="","",IF(V181="","NO",IF(V181&gt;$F181,"EXCEDE",ROUND($E181*V181,2)))))</f>
        <v/>
      </c>
      <c r="AU181" s="59" t="str">
        <f>IF($C181="","",IF(W$9="","",IF(W181="","NO",IF(W181&gt;$F181,"EXCEDE",ROUND($E181*W181,2)))))</f>
        <v/>
      </c>
      <c r="AV181" s="59" t="str">
        <f>IF($C181="","",IF(X$9="","",IF(X181="","NO",IF(X181&gt;$F181,"EXCEDE",ROUND($E181*X181,2)))))</f>
        <v/>
      </c>
      <c r="AW181" s="59" t="str">
        <f>IF($C181="","",IF(Y$9="","",IF(Y181="","NO",IF(Y181&gt;$F181,"EXCEDE",ROUND($E181*Y181,2)))))</f>
        <v/>
      </c>
      <c r="AX181" s="59" t="str">
        <f>IF($C181="","",IF(Z$9="","",IF(Z181="","NO",IF(Z181&gt;$F181,"EXCEDE",ROUND($E181*Z181,2)))))</f>
        <v/>
      </c>
      <c r="AY181" s="59" t="str">
        <f>IF($C181="","",IF(AA$9="","",IF(AA181="","NO",IF(AA181&gt;$F181,"EXCEDE",ROUND($E181*AA181,2)))))</f>
        <v/>
      </c>
      <c r="AZ181" s="59" t="str">
        <f>IF($C181="","",IF(AB$9="","",IF(AB181="","NO",IF(AB181&gt;$F181,"EXCEDE",ROUND($E181*AB181,2)))))</f>
        <v/>
      </c>
      <c r="BE181" s="65" t="str">
        <f>IF(I181="","",($D181-I181)/$D181)</f>
        <v/>
      </c>
      <c r="BF181" s="65" t="str">
        <f>IF(J181="","",($D181-J181)/$D181)</f>
        <v/>
      </c>
      <c r="BG181" s="65" t="str">
        <f>IF(K181="","",($D181-K181)/$D181)</f>
        <v/>
      </c>
      <c r="BH181" s="65" t="str">
        <f>IF(L181="","",($D181-L181)/$D181)</f>
        <v/>
      </c>
      <c r="BI181" s="68" t="str">
        <f>IF(M181="","",($D181-M181)/$D181)</f>
        <v/>
      </c>
      <c r="BJ181" s="68" t="str">
        <f>IF(N181="","",($D181-N181)/$D181)</f>
        <v/>
      </c>
      <c r="BK181" s="68" t="str">
        <f>IF(O181="","",($D181-O181)/$D181)</f>
        <v/>
      </c>
      <c r="BL181" s="68" t="str">
        <f>IF(P181="","",($D181-P181)/$D181)</f>
        <v/>
      </c>
      <c r="BM181" s="68" t="str">
        <f>IF(Q181="","",($D181-Q181)/$D181)</f>
        <v/>
      </c>
      <c r="BN181" s="68" t="str">
        <f>IF(R181="","",($D181-R181)/$D181)</f>
        <v/>
      </c>
      <c r="BO181" s="68" t="str">
        <f>IF(S181="","",($D181-S181)/$D181)</f>
        <v/>
      </c>
      <c r="BP181" s="68" t="str">
        <f>IF(T181="","",($D181-T181)/$D181)</f>
        <v/>
      </c>
      <c r="BQ181" s="68" t="str">
        <f>IF(U181="","",($D181-U181)/$D181)</f>
        <v/>
      </c>
      <c r="BR181" s="68" t="str">
        <f>IF(V181="","",($D181-V181)/$D181)</f>
        <v/>
      </c>
      <c r="BS181" s="68" t="str">
        <f>IF(W181="","",($D181-W181)/$D181)</f>
        <v/>
      </c>
      <c r="BT181" s="68" t="str">
        <f>IF(X181="","",($D181-X181)/$D181)</f>
        <v/>
      </c>
      <c r="BU181" s="68" t="str">
        <f>IF(Y181="","",($D181-Y181)/$D181)</f>
        <v/>
      </c>
      <c r="BV181" s="68" t="str">
        <f>IF(Z181="","",($D181-Z181)/$D181)</f>
        <v/>
      </c>
      <c r="BW181" s="68" t="str">
        <f>IF(AA181="","",($D181-AA181)/$D181)</f>
        <v/>
      </c>
      <c r="BX181" s="68" t="str">
        <f>IF(AB181="","",($D181-AB181)/$D181)</f>
        <v/>
      </c>
    </row>
    <row r="182" spans="1:76" x14ac:dyDescent="0.25">
      <c r="A182" s="100"/>
      <c r="B182" s="99"/>
      <c r="C182" s="98"/>
      <c r="D182" s="51"/>
      <c r="E182" s="97"/>
      <c r="F182" s="92" t="str">
        <f>IF(C182="","",IF(D182="",MAX(I182:AB182),D182))</f>
        <v/>
      </c>
      <c r="G182" s="46" t="str">
        <f>IF(OR(E182="",F182=""),"",ROUND(E182*F182,2))</f>
        <v/>
      </c>
      <c r="H182" s="14" t="str">
        <f>IF(C182&lt;&gt;"",IF(OR(D182="",E182=""),"ERROR",""),"")</f>
        <v/>
      </c>
      <c r="I182" s="54"/>
      <c r="J182" s="54"/>
      <c r="K182" s="54"/>
      <c r="L182" s="54"/>
      <c r="M182" s="54"/>
      <c r="N182" s="54"/>
      <c r="O182" s="54"/>
      <c r="P182" s="54"/>
      <c r="Q182" s="54"/>
      <c r="R182" s="54"/>
      <c r="S182" s="54"/>
      <c r="T182" s="54"/>
      <c r="U182" s="54"/>
      <c r="V182" s="54"/>
      <c r="W182" s="54"/>
      <c r="X182" s="54"/>
      <c r="Y182" s="54"/>
      <c r="Z182" s="54"/>
      <c r="AA182" s="54"/>
      <c r="AB182" s="54"/>
      <c r="AC182" s="3"/>
      <c r="AD182" s="3"/>
      <c r="AE182" s="3"/>
      <c r="AF182" s="42" t="str">
        <f>IF(MIN(AG182:AZ182)=0,"",MIN(AG182:AZ182))</f>
        <v/>
      </c>
      <c r="AG182" s="59" t="str">
        <f>IF($C182="","",IF(I$9="","",IF(I182="","NO",IF(I182&gt;$F182,"EXCEDE",ROUND($E182*I182,2)))))</f>
        <v/>
      </c>
      <c r="AH182" s="59" t="str">
        <f>IF($C182="","",IF(J$9="","",IF(J182="","NO",IF(J182&gt;$F182,"EXCEDE",ROUND($E182*J182,2)))))</f>
        <v/>
      </c>
      <c r="AI182" s="59" t="str">
        <f>IF($C182="","",IF(K$9="","",IF(K182="","NO",IF(K182&gt;$F182,"EXCEDE",ROUND($E182*K182,2)))))</f>
        <v/>
      </c>
      <c r="AJ182" s="59" t="str">
        <f>IF($C182="","",IF(L$9="","",IF(L182="","NO",IF(L182&gt;$F182,"EXCEDE",ROUND($E182*L182,2)))))</f>
        <v/>
      </c>
      <c r="AK182" s="59" t="str">
        <f>IF($C182="","",IF(M$9="","",IF(M182="","NO",IF(M182&gt;$F182,"EXCEDE",ROUND($E182*M182,2)))))</f>
        <v/>
      </c>
      <c r="AL182" s="59" t="str">
        <f>IF($C182="","",IF(N$9="","",IF(N182="","NO",IF(N182&gt;$F182,"EXCEDE",ROUND($E182*N182,2)))))</f>
        <v/>
      </c>
      <c r="AM182" s="59" t="str">
        <f>IF($C182="","",IF(O$9="","",IF(O182="","NO",IF(O182&gt;$F182,"EXCEDE",ROUND($E182*O182,2)))))</f>
        <v/>
      </c>
      <c r="AN182" s="59" t="str">
        <f>IF($C182="","",IF(P$9="","",IF(P182="","NO",IF(P182&gt;$F182,"EXCEDE",ROUND($E182*P182,2)))))</f>
        <v/>
      </c>
      <c r="AO182" s="59" t="str">
        <f>IF($C182="","",IF(Q$9="","",IF(Q182="","NO",IF(Q182&gt;$F182,"EXCEDE",ROUND($E182*Q182,2)))))</f>
        <v/>
      </c>
      <c r="AP182" s="59" t="str">
        <f>IF($C182="","",IF(R$9="","",IF(R182="","NO",IF(R182&gt;$F182,"EXCEDE",ROUND($E182*R182,2)))))</f>
        <v/>
      </c>
      <c r="AQ182" s="59" t="str">
        <f>IF($C182="","",IF(S$9="","",IF(S182="","NO",IF(S182&gt;$F182,"EXCEDE",ROUND($E182*S182,2)))))</f>
        <v/>
      </c>
      <c r="AR182" s="59" t="str">
        <f>IF($C182="","",IF(T$9="","",IF(T182="","NO",IF(T182&gt;$F182,"EXCEDE",ROUND($E182*T182,2)))))</f>
        <v/>
      </c>
      <c r="AS182" s="59" t="str">
        <f>IF($C182="","",IF(U$9="","",IF(U182="","NO",IF(U182&gt;$F182,"EXCEDE",ROUND($E182*U182,2)))))</f>
        <v/>
      </c>
      <c r="AT182" s="59" t="str">
        <f>IF($C182="","",IF(V$9="","",IF(V182="","NO",IF(V182&gt;$F182,"EXCEDE",ROUND($E182*V182,2)))))</f>
        <v/>
      </c>
      <c r="AU182" s="59" t="str">
        <f>IF($C182="","",IF(W$9="","",IF(W182="","NO",IF(W182&gt;$F182,"EXCEDE",ROUND($E182*W182,2)))))</f>
        <v/>
      </c>
      <c r="AV182" s="59" t="str">
        <f>IF($C182="","",IF(X$9="","",IF(X182="","NO",IF(X182&gt;$F182,"EXCEDE",ROUND($E182*X182,2)))))</f>
        <v/>
      </c>
      <c r="AW182" s="59" t="str">
        <f>IF($C182="","",IF(Y$9="","",IF(Y182="","NO",IF(Y182&gt;$F182,"EXCEDE",ROUND($E182*Y182,2)))))</f>
        <v/>
      </c>
      <c r="AX182" s="59" t="str">
        <f>IF($C182="","",IF(Z$9="","",IF(Z182="","NO",IF(Z182&gt;$F182,"EXCEDE",ROUND($E182*Z182,2)))))</f>
        <v/>
      </c>
      <c r="AY182" s="59" t="str">
        <f>IF($C182="","",IF(AA$9="","",IF(AA182="","NO",IF(AA182&gt;$F182,"EXCEDE",ROUND($E182*AA182,2)))))</f>
        <v/>
      </c>
      <c r="AZ182" s="59" t="str">
        <f>IF($C182="","",IF(AB$9="","",IF(AB182="","NO",IF(AB182&gt;$F182,"EXCEDE",ROUND($E182*AB182,2)))))</f>
        <v/>
      </c>
      <c r="BE182" s="65" t="str">
        <f>IF(I182="","",($D182-I182)/$D182)</f>
        <v/>
      </c>
      <c r="BF182" s="65" t="str">
        <f>IF(J182="","",($D182-J182)/$D182)</f>
        <v/>
      </c>
      <c r="BG182" s="65" t="str">
        <f>IF(K182="","",($D182-K182)/$D182)</f>
        <v/>
      </c>
      <c r="BH182" s="65" t="str">
        <f>IF(L182="","",($D182-L182)/$D182)</f>
        <v/>
      </c>
      <c r="BI182" s="68" t="str">
        <f>IF(M182="","",($D182-M182)/$D182)</f>
        <v/>
      </c>
      <c r="BJ182" s="68" t="str">
        <f>IF(N182="","",($D182-N182)/$D182)</f>
        <v/>
      </c>
      <c r="BK182" s="68" t="str">
        <f>IF(O182="","",($D182-O182)/$D182)</f>
        <v/>
      </c>
      <c r="BL182" s="68" t="str">
        <f>IF(P182="","",($D182-P182)/$D182)</f>
        <v/>
      </c>
      <c r="BM182" s="68" t="str">
        <f>IF(Q182="","",($D182-Q182)/$D182)</f>
        <v/>
      </c>
      <c r="BN182" s="68" t="str">
        <f>IF(R182="","",($D182-R182)/$D182)</f>
        <v/>
      </c>
      <c r="BO182" s="68" t="str">
        <f>IF(S182="","",($D182-S182)/$D182)</f>
        <v/>
      </c>
      <c r="BP182" s="68" t="str">
        <f>IF(T182="","",($D182-T182)/$D182)</f>
        <v/>
      </c>
      <c r="BQ182" s="68" t="str">
        <f>IF(U182="","",($D182-U182)/$D182)</f>
        <v/>
      </c>
      <c r="BR182" s="68" t="str">
        <f>IF(V182="","",($D182-V182)/$D182)</f>
        <v/>
      </c>
      <c r="BS182" s="68" t="str">
        <f>IF(W182="","",($D182-W182)/$D182)</f>
        <v/>
      </c>
      <c r="BT182" s="68" t="str">
        <f>IF(X182="","",($D182-X182)/$D182)</f>
        <v/>
      </c>
      <c r="BU182" s="68" t="str">
        <f>IF(Y182="","",($D182-Y182)/$D182)</f>
        <v/>
      </c>
      <c r="BV182" s="68" t="str">
        <f>IF(Z182="","",($D182-Z182)/$D182)</f>
        <v/>
      </c>
      <c r="BW182" s="68" t="str">
        <f>IF(AA182="","",($D182-AA182)/$D182)</f>
        <v/>
      </c>
      <c r="BX182" s="68" t="str">
        <f>IF(AB182="","",($D182-AB182)/$D182)</f>
        <v/>
      </c>
    </row>
    <row r="183" spans="1:76" x14ac:dyDescent="0.25">
      <c r="A183" s="100"/>
      <c r="B183" s="99"/>
      <c r="C183" s="98"/>
      <c r="D183" s="51"/>
      <c r="E183" s="97"/>
      <c r="F183" s="92" t="str">
        <f>IF(C183="","",IF(D183="",MAX(I183:AB183),D183))</f>
        <v/>
      </c>
      <c r="G183" s="46" t="str">
        <f>IF(OR(E183="",F183=""),"",ROUND(E183*F183,2))</f>
        <v/>
      </c>
      <c r="H183" s="14" t="str">
        <f>IF(C183&lt;&gt;"",IF(OR(D183="",E183=""),"ERROR",""),"")</f>
        <v/>
      </c>
      <c r="I183" s="54"/>
      <c r="J183" s="54"/>
      <c r="K183" s="54"/>
      <c r="L183" s="54"/>
      <c r="M183" s="54"/>
      <c r="N183" s="54"/>
      <c r="O183" s="54"/>
      <c r="P183" s="54"/>
      <c r="Q183" s="54"/>
      <c r="R183" s="54"/>
      <c r="S183" s="54"/>
      <c r="T183" s="54"/>
      <c r="U183" s="54"/>
      <c r="V183" s="54"/>
      <c r="W183" s="54"/>
      <c r="X183" s="54"/>
      <c r="Y183" s="54"/>
      <c r="Z183" s="54"/>
      <c r="AA183" s="54"/>
      <c r="AB183" s="54"/>
      <c r="AC183" s="3"/>
      <c r="AD183" s="3"/>
      <c r="AE183" s="3"/>
      <c r="AF183" s="42" t="str">
        <f>IF(MIN(AG183:AZ183)=0,"",MIN(AG183:AZ183))</f>
        <v/>
      </c>
      <c r="AG183" s="59" t="str">
        <f>IF($C183="","",IF(I$9="","",IF(I183="","NO",IF(I183&gt;$F183,"EXCEDE",ROUND($E183*I183,2)))))</f>
        <v/>
      </c>
      <c r="AH183" s="59" t="str">
        <f>IF($C183="","",IF(J$9="","",IF(J183="","NO",IF(J183&gt;$F183,"EXCEDE",ROUND($E183*J183,2)))))</f>
        <v/>
      </c>
      <c r="AI183" s="59" t="str">
        <f>IF($C183="","",IF(K$9="","",IF(K183="","NO",IF(K183&gt;$F183,"EXCEDE",ROUND($E183*K183,2)))))</f>
        <v/>
      </c>
      <c r="AJ183" s="59" t="str">
        <f>IF($C183="","",IF(L$9="","",IF(L183="","NO",IF(L183&gt;$F183,"EXCEDE",ROUND($E183*L183,2)))))</f>
        <v/>
      </c>
      <c r="AK183" s="59" t="str">
        <f>IF($C183="","",IF(M$9="","",IF(M183="","NO",IF(M183&gt;$F183,"EXCEDE",ROUND($E183*M183,2)))))</f>
        <v/>
      </c>
      <c r="AL183" s="59" t="str">
        <f>IF($C183="","",IF(N$9="","",IF(N183="","NO",IF(N183&gt;$F183,"EXCEDE",ROUND($E183*N183,2)))))</f>
        <v/>
      </c>
      <c r="AM183" s="59" t="str">
        <f>IF($C183="","",IF(O$9="","",IF(O183="","NO",IF(O183&gt;$F183,"EXCEDE",ROUND($E183*O183,2)))))</f>
        <v/>
      </c>
      <c r="AN183" s="59" t="str">
        <f>IF($C183="","",IF(P$9="","",IF(P183="","NO",IF(P183&gt;$F183,"EXCEDE",ROUND($E183*P183,2)))))</f>
        <v/>
      </c>
      <c r="AO183" s="59" t="str">
        <f>IF($C183="","",IF(Q$9="","",IF(Q183="","NO",IF(Q183&gt;$F183,"EXCEDE",ROUND($E183*Q183,2)))))</f>
        <v/>
      </c>
      <c r="AP183" s="59" t="str">
        <f>IF($C183="","",IF(R$9="","",IF(R183="","NO",IF(R183&gt;$F183,"EXCEDE",ROUND($E183*R183,2)))))</f>
        <v/>
      </c>
      <c r="AQ183" s="59" t="str">
        <f>IF($C183="","",IF(S$9="","",IF(S183="","NO",IF(S183&gt;$F183,"EXCEDE",ROUND($E183*S183,2)))))</f>
        <v/>
      </c>
      <c r="AR183" s="59" t="str">
        <f>IF($C183="","",IF(T$9="","",IF(T183="","NO",IF(T183&gt;$F183,"EXCEDE",ROUND($E183*T183,2)))))</f>
        <v/>
      </c>
      <c r="AS183" s="59" t="str">
        <f>IF($C183="","",IF(U$9="","",IF(U183="","NO",IF(U183&gt;$F183,"EXCEDE",ROUND($E183*U183,2)))))</f>
        <v/>
      </c>
      <c r="AT183" s="59" t="str">
        <f>IF($C183="","",IF(V$9="","",IF(V183="","NO",IF(V183&gt;$F183,"EXCEDE",ROUND($E183*V183,2)))))</f>
        <v/>
      </c>
      <c r="AU183" s="59" t="str">
        <f>IF($C183="","",IF(W$9="","",IF(W183="","NO",IF(W183&gt;$F183,"EXCEDE",ROUND($E183*W183,2)))))</f>
        <v/>
      </c>
      <c r="AV183" s="59" t="str">
        <f>IF($C183="","",IF(X$9="","",IF(X183="","NO",IF(X183&gt;$F183,"EXCEDE",ROUND($E183*X183,2)))))</f>
        <v/>
      </c>
      <c r="AW183" s="59" t="str">
        <f>IF($C183="","",IF(Y$9="","",IF(Y183="","NO",IF(Y183&gt;$F183,"EXCEDE",ROUND($E183*Y183,2)))))</f>
        <v/>
      </c>
      <c r="AX183" s="59" t="str">
        <f>IF($C183="","",IF(Z$9="","",IF(Z183="","NO",IF(Z183&gt;$F183,"EXCEDE",ROUND($E183*Z183,2)))))</f>
        <v/>
      </c>
      <c r="AY183" s="59" t="str">
        <f>IF($C183="","",IF(AA$9="","",IF(AA183="","NO",IF(AA183&gt;$F183,"EXCEDE",ROUND($E183*AA183,2)))))</f>
        <v/>
      </c>
      <c r="AZ183" s="59" t="str">
        <f>IF($C183="","",IF(AB$9="","",IF(AB183="","NO",IF(AB183&gt;$F183,"EXCEDE",ROUND($E183*AB183,2)))))</f>
        <v/>
      </c>
      <c r="BE183" s="65" t="str">
        <f>IF(I183="","",($D183-I183)/$D183)</f>
        <v/>
      </c>
      <c r="BF183" s="65" t="str">
        <f>IF(J183="","",($D183-J183)/$D183)</f>
        <v/>
      </c>
      <c r="BG183" s="65" t="str">
        <f>IF(K183="","",($D183-K183)/$D183)</f>
        <v/>
      </c>
      <c r="BH183" s="65" t="str">
        <f>IF(L183="","",($D183-L183)/$D183)</f>
        <v/>
      </c>
      <c r="BI183" s="68" t="str">
        <f>IF(M183="","",($D183-M183)/$D183)</f>
        <v/>
      </c>
      <c r="BJ183" s="68" t="str">
        <f>IF(N183="","",($D183-N183)/$D183)</f>
        <v/>
      </c>
      <c r="BK183" s="68" t="str">
        <f>IF(O183="","",($D183-O183)/$D183)</f>
        <v/>
      </c>
      <c r="BL183" s="68" t="str">
        <f>IF(P183="","",($D183-P183)/$D183)</f>
        <v/>
      </c>
      <c r="BM183" s="68" t="str">
        <f>IF(Q183="","",($D183-Q183)/$D183)</f>
        <v/>
      </c>
      <c r="BN183" s="68" t="str">
        <f>IF(R183="","",($D183-R183)/$D183)</f>
        <v/>
      </c>
      <c r="BO183" s="68" t="str">
        <f>IF(S183="","",($D183-S183)/$D183)</f>
        <v/>
      </c>
      <c r="BP183" s="68" t="str">
        <f>IF(T183="","",($D183-T183)/$D183)</f>
        <v/>
      </c>
      <c r="BQ183" s="68" t="str">
        <f>IF(U183="","",($D183-U183)/$D183)</f>
        <v/>
      </c>
      <c r="BR183" s="68" t="str">
        <f>IF(V183="","",($D183-V183)/$D183)</f>
        <v/>
      </c>
      <c r="BS183" s="68" t="str">
        <f>IF(W183="","",($D183-W183)/$D183)</f>
        <v/>
      </c>
      <c r="BT183" s="68" t="str">
        <f>IF(X183="","",($D183-X183)/$D183)</f>
        <v/>
      </c>
      <c r="BU183" s="68" t="str">
        <f>IF(Y183="","",($D183-Y183)/$D183)</f>
        <v/>
      </c>
      <c r="BV183" s="68" t="str">
        <f>IF(Z183="","",($D183-Z183)/$D183)</f>
        <v/>
      </c>
      <c r="BW183" s="68" t="str">
        <f>IF(AA183="","",($D183-AA183)/$D183)</f>
        <v/>
      </c>
      <c r="BX183" s="68" t="str">
        <f>IF(AB183="","",($D183-AB183)/$D183)</f>
        <v/>
      </c>
    </row>
    <row r="184" spans="1:76" x14ac:dyDescent="0.25">
      <c r="A184" s="100"/>
      <c r="B184" s="99"/>
      <c r="C184" s="98"/>
      <c r="D184" s="51"/>
      <c r="E184" s="97"/>
      <c r="F184" s="92" t="str">
        <f>IF(C184="","",IF(D184="",MAX(I184:AB184),D184))</f>
        <v/>
      </c>
      <c r="G184" s="46" t="str">
        <f>IF(OR(E184="",F184=""),"",ROUND(E184*F184,2))</f>
        <v/>
      </c>
      <c r="H184" s="14" t="str">
        <f>IF(C184&lt;&gt;"",IF(OR(D184="",E184=""),"ERROR",""),"")</f>
        <v/>
      </c>
      <c r="I184" s="54"/>
      <c r="J184" s="54"/>
      <c r="K184" s="54"/>
      <c r="L184" s="54"/>
      <c r="M184" s="54"/>
      <c r="N184" s="54"/>
      <c r="O184" s="54"/>
      <c r="P184" s="54"/>
      <c r="Q184" s="54"/>
      <c r="R184" s="54"/>
      <c r="S184" s="54"/>
      <c r="T184" s="54"/>
      <c r="U184" s="54"/>
      <c r="V184" s="54"/>
      <c r="W184" s="54"/>
      <c r="X184" s="54"/>
      <c r="Y184" s="54"/>
      <c r="Z184" s="54"/>
      <c r="AA184" s="54"/>
      <c r="AB184" s="54"/>
      <c r="AC184" s="3"/>
      <c r="AD184" s="3"/>
      <c r="AE184" s="3"/>
      <c r="AF184" s="42" t="str">
        <f>IF(MIN(AG184:AZ184)=0,"",MIN(AG184:AZ184))</f>
        <v/>
      </c>
      <c r="AG184" s="59" t="str">
        <f>IF($C184="","",IF(I$9="","",IF(I184="","NO",IF(I184&gt;$F184,"EXCEDE",ROUND($E184*I184,2)))))</f>
        <v/>
      </c>
      <c r="AH184" s="59" t="str">
        <f>IF($C184="","",IF(J$9="","",IF(J184="","NO",IF(J184&gt;$F184,"EXCEDE",ROUND($E184*J184,2)))))</f>
        <v/>
      </c>
      <c r="AI184" s="59" t="str">
        <f>IF($C184="","",IF(K$9="","",IF(K184="","NO",IF(K184&gt;$F184,"EXCEDE",ROUND($E184*K184,2)))))</f>
        <v/>
      </c>
      <c r="AJ184" s="59" t="str">
        <f>IF($C184="","",IF(L$9="","",IF(L184="","NO",IF(L184&gt;$F184,"EXCEDE",ROUND($E184*L184,2)))))</f>
        <v/>
      </c>
      <c r="AK184" s="59" t="str">
        <f>IF($C184="","",IF(M$9="","",IF(M184="","NO",IF(M184&gt;$F184,"EXCEDE",ROUND($E184*M184,2)))))</f>
        <v/>
      </c>
      <c r="AL184" s="59" t="str">
        <f>IF($C184="","",IF(N$9="","",IF(N184="","NO",IF(N184&gt;$F184,"EXCEDE",ROUND($E184*N184,2)))))</f>
        <v/>
      </c>
      <c r="AM184" s="59" t="str">
        <f>IF($C184="","",IF(O$9="","",IF(O184="","NO",IF(O184&gt;$F184,"EXCEDE",ROUND($E184*O184,2)))))</f>
        <v/>
      </c>
      <c r="AN184" s="59" t="str">
        <f>IF($C184="","",IF(P$9="","",IF(P184="","NO",IF(P184&gt;$F184,"EXCEDE",ROUND($E184*P184,2)))))</f>
        <v/>
      </c>
      <c r="AO184" s="59" t="str">
        <f>IF($C184="","",IF(Q$9="","",IF(Q184="","NO",IF(Q184&gt;$F184,"EXCEDE",ROUND($E184*Q184,2)))))</f>
        <v/>
      </c>
      <c r="AP184" s="59" t="str">
        <f>IF($C184="","",IF(R$9="","",IF(R184="","NO",IF(R184&gt;$F184,"EXCEDE",ROUND($E184*R184,2)))))</f>
        <v/>
      </c>
      <c r="AQ184" s="59" t="str">
        <f>IF($C184="","",IF(S$9="","",IF(S184="","NO",IF(S184&gt;$F184,"EXCEDE",ROUND($E184*S184,2)))))</f>
        <v/>
      </c>
      <c r="AR184" s="59" t="str">
        <f>IF($C184="","",IF(T$9="","",IF(T184="","NO",IF(T184&gt;$F184,"EXCEDE",ROUND($E184*T184,2)))))</f>
        <v/>
      </c>
      <c r="AS184" s="59" t="str">
        <f>IF($C184="","",IF(U$9="","",IF(U184="","NO",IF(U184&gt;$F184,"EXCEDE",ROUND($E184*U184,2)))))</f>
        <v/>
      </c>
      <c r="AT184" s="59" t="str">
        <f>IF($C184="","",IF(V$9="","",IF(V184="","NO",IF(V184&gt;$F184,"EXCEDE",ROUND($E184*V184,2)))))</f>
        <v/>
      </c>
      <c r="AU184" s="59" t="str">
        <f>IF($C184="","",IF(W$9="","",IF(W184="","NO",IF(W184&gt;$F184,"EXCEDE",ROUND($E184*W184,2)))))</f>
        <v/>
      </c>
      <c r="AV184" s="59" t="str">
        <f>IF($C184="","",IF(X$9="","",IF(X184="","NO",IF(X184&gt;$F184,"EXCEDE",ROUND($E184*X184,2)))))</f>
        <v/>
      </c>
      <c r="AW184" s="59" t="str">
        <f>IF($C184="","",IF(Y$9="","",IF(Y184="","NO",IF(Y184&gt;$F184,"EXCEDE",ROUND($E184*Y184,2)))))</f>
        <v/>
      </c>
      <c r="AX184" s="59" t="str">
        <f>IF($C184="","",IF(Z$9="","",IF(Z184="","NO",IF(Z184&gt;$F184,"EXCEDE",ROUND($E184*Z184,2)))))</f>
        <v/>
      </c>
      <c r="AY184" s="59" t="str">
        <f>IF($C184="","",IF(AA$9="","",IF(AA184="","NO",IF(AA184&gt;$F184,"EXCEDE",ROUND($E184*AA184,2)))))</f>
        <v/>
      </c>
      <c r="AZ184" s="59" t="str">
        <f>IF($C184="","",IF(AB$9="","",IF(AB184="","NO",IF(AB184&gt;$F184,"EXCEDE",ROUND($E184*AB184,2)))))</f>
        <v/>
      </c>
      <c r="BE184" s="65" t="str">
        <f>IF(I184="","",($D184-I184)/$D184)</f>
        <v/>
      </c>
      <c r="BF184" s="65" t="str">
        <f>IF(J184="","",($D184-J184)/$D184)</f>
        <v/>
      </c>
      <c r="BG184" s="65" t="str">
        <f>IF(K184="","",($D184-K184)/$D184)</f>
        <v/>
      </c>
      <c r="BH184" s="65" t="str">
        <f>IF(L184="","",($D184-L184)/$D184)</f>
        <v/>
      </c>
      <c r="BI184" s="68" t="str">
        <f>IF(M184="","",($D184-M184)/$D184)</f>
        <v/>
      </c>
      <c r="BJ184" s="68" t="str">
        <f>IF(N184="","",($D184-N184)/$D184)</f>
        <v/>
      </c>
      <c r="BK184" s="68" t="str">
        <f>IF(O184="","",($D184-O184)/$D184)</f>
        <v/>
      </c>
      <c r="BL184" s="68" t="str">
        <f>IF(P184="","",($D184-P184)/$D184)</f>
        <v/>
      </c>
      <c r="BM184" s="68" t="str">
        <f>IF(Q184="","",($D184-Q184)/$D184)</f>
        <v/>
      </c>
      <c r="BN184" s="68" t="str">
        <f>IF(R184="","",($D184-R184)/$D184)</f>
        <v/>
      </c>
      <c r="BO184" s="68" t="str">
        <f>IF(S184="","",($D184-S184)/$D184)</f>
        <v/>
      </c>
      <c r="BP184" s="68" t="str">
        <f>IF(T184="","",($D184-T184)/$D184)</f>
        <v/>
      </c>
      <c r="BQ184" s="68" t="str">
        <f>IF(U184="","",($D184-U184)/$D184)</f>
        <v/>
      </c>
      <c r="BR184" s="68" t="str">
        <f>IF(V184="","",($D184-V184)/$D184)</f>
        <v/>
      </c>
      <c r="BS184" s="68" t="str">
        <f>IF(W184="","",($D184-W184)/$D184)</f>
        <v/>
      </c>
      <c r="BT184" s="68" t="str">
        <f>IF(X184="","",($D184-X184)/$D184)</f>
        <v/>
      </c>
      <c r="BU184" s="68" t="str">
        <f>IF(Y184="","",($D184-Y184)/$D184)</f>
        <v/>
      </c>
      <c r="BV184" s="68" t="str">
        <f>IF(Z184="","",($D184-Z184)/$D184)</f>
        <v/>
      </c>
      <c r="BW184" s="68" t="str">
        <f>IF(AA184="","",($D184-AA184)/$D184)</f>
        <v/>
      </c>
      <c r="BX184" s="68" t="str">
        <f>IF(AB184="","",($D184-AB184)/$D184)</f>
        <v/>
      </c>
    </row>
    <row r="185" spans="1:76" x14ac:dyDescent="0.25">
      <c r="A185" s="100"/>
      <c r="B185" s="99"/>
      <c r="C185" s="98"/>
      <c r="D185" s="51"/>
      <c r="E185" s="97"/>
      <c r="F185" s="92" t="str">
        <f>IF(C185="","",IF(D185="",MAX(I185:AB185),D185))</f>
        <v/>
      </c>
      <c r="G185" s="46" t="str">
        <f>IF(OR(E185="",F185=""),"",ROUND(E185*F185,2))</f>
        <v/>
      </c>
      <c r="H185" s="14" t="str">
        <f>IF(C185&lt;&gt;"",IF(OR(D185="",E185=""),"ERROR",""),"")</f>
        <v/>
      </c>
      <c r="I185" s="54"/>
      <c r="J185" s="54"/>
      <c r="K185" s="54"/>
      <c r="L185" s="54"/>
      <c r="M185" s="54"/>
      <c r="N185" s="54"/>
      <c r="O185" s="54"/>
      <c r="P185" s="54"/>
      <c r="Q185" s="54"/>
      <c r="R185" s="54"/>
      <c r="S185" s="54"/>
      <c r="T185" s="54"/>
      <c r="U185" s="54"/>
      <c r="V185" s="54"/>
      <c r="W185" s="54"/>
      <c r="X185" s="54"/>
      <c r="Y185" s="54"/>
      <c r="Z185" s="54"/>
      <c r="AA185" s="54"/>
      <c r="AB185" s="54"/>
      <c r="AC185" s="3"/>
      <c r="AD185" s="3"/>
      <c r="AE185" s="3"/>
      <c r="AF185" s="42" t="str">
        <f>IF(MIN(AG185:AZ185)=0,"",MIN(AG185:AZ185))</f>
        <v/>
      </c>
      <c r="AG185" s="59" t="str">
        <f>IF($C185="","",IF(I$9="","",IF(I185="","NO",IF(I185&gt;$F185,"EXCEDE",ROUND($E185*I185,2)))))</f>
        <v/>
      </c>
      <c r="AH185" s="59" t="str">
        <f>IF($C185="","",IF(J$9="","",IF(J185="","NO",IF(J185&gt;$F185,"EXCEDE",ROUND($E185*J185,2)))))</f>
        <v/>
      </c>
      <c r="AI185" s="59" t="str">
        <f>IF($C185="","",IF(K$9="","",IF(K185="","NO",IF(K185&gt;$F185,"EXCEDE",ROUND($E185*K185,2)))))</f>
        <v/>
      </c>
      <c r="AJ185" s="59" t="str">
        <f>IF($C185="","",IF(L$9="","",IF(L185="","NO",IF(L185&gt;$F185,"EXCEDE",ROUND($E185*L185,2)))))</f>
        <v/>
      </c>
      <c r="AK185" s="59" t="str">
        <f>IF($C185="","",IF(M$9="","",IF(M185="","NO",IF(M185&gt;$F185,"EXCEDE",ROUND($E185*M185,2)))))</f>
        <v/>
      </c>
      <c r="AL185" s="59" t="str">
        <f>IF($C185="","",IF(N$9="","",IF(N185="","NO",IF(N185&gt;$F185,"EXCEDE",ROUND($E185*N185,2)))))</f>
        <v/>
      </c>
      <c r="AM185" s="59" t="str">
        <f>IF($C185="","",IF(O$9="","",IF(O185="","NO",IF(O185&gt;$F185,"EXCEDE",ROUND($E185*O185,2)))))</f>
        <v/>
      </c>
      <c r="AN185" s="59" t="str">
        <f>IF($C185="","",IF(P$9="","",IF(P185="","NO",IF(P185&gt;$F185,"EXCEDE",ROUND($E185*P185,2)))))</f>
        <v/>
      </c>
      <c r="AO185" s="59" t="str">
        <f>IF($C185="","",IF(Q$9="","",IF(Q185="","NO",IF(Q185&gt;$F185,"EXCEDE",ROUND($E185*Q185,2)))))</f>
        <v/>
      </c>
      <c r="AP185" s="59" t="str">
        <f>IF($C185="","",IF(R$9="","",IF(R185="","NO",IF(R185&gt;$F185,"EXCEDE",ROUND($E185*R185,2)))))</f>
        <v/>
      </c>
      <c r="AQ185" s="59" t="str">
        <f>IF($C185="","",IF(S$9="","",IF(S185="","NO",IF(S185&gt;$F185,"EXCEDE",ROUND($E185*S185,2)))))</f>
        <v/>
      </c>
      <c r="AR185" s="59" t="str">
        <f>IF($C185="","",IF(T$9="","",IF(T185="","NO",IF(T185&gt;$F185,"EXCEDE",ROUND($E185*T185,2)))))</f>
        <v/>
      </c>
      <c r="AS185" s="59" t="str">
        <f>IF($C185="","",IF(U$9="","",IF(U185="","NO",IF(U185&gt;$F185,"EXCEDE",ROUND($E185*U185,2)))))</f>
        <v/>
      </c>
      <c r="AT185" s="59" t="str">
        <f>IF($C185="","",IF(V$9="","",IF(V185="","NO",IF(V185&gt;$F185,"EXCEDE",ROUND($E185*V185,2)))))</f>
        <v/>
      </c>
      <c r="AU185" s="59" t="str">
        <f>IF($C185="","",IF(W$9="","",IF(W185="","NO",IF(W185&gt;$F185,"EXCEDE",ROUND($E185*W185,2)))))</f>
        <v/>
      </c>
      <c r="AV185" s="59" t="str">
        <f>IF($C185="","",IF(X$9="","",IF(X185="","NO",IF(X185&gt;$F185,"EXCEDE",ROUND($E185*X185,2)))))</f>
        <v/>
      </c>
      <c r="AW185" s="59" t="str">
        <f>IF($C185="","",IF(Y$9="","",IF(Y185="","NO",IF(Y185&gt;$F185,"EXCEDE",ROUND($E185*Y185,2)))))</f>
        <v/>
      </c>
      <c r="AX185" s="59" t="str">
        <f>IF($C185="","",IF(Z$9="","",IF(Z185="","NO",IF(Z185&gt;$F185,"EXCEDE",ROUND($E185*Z185,2)))))</f>
        <v/>
      </c>
      <c r="AY185" s="59" t="str">
        <f>IF($C185="","",IF(AA$9="","",IF(AA185="","NO",IF(AA185&gt;$F185,"EXCEDE",ROUND($E185*AA185,2)))))</f>
        <v/>
      </c>
      <c r="AZ185" s="59" t="str">
        <f>IF($C185="","",IF(AB$9="","",IF(AB185="","NO",IF(AB185&gt;$F185,"EXCEDE",ROUND($E185*AB185,2)))))</f>
        <v/>
      </c>
      <c r="BE185" s="65" t="str">
        <f>IF(I185="","",($D185-I185)/$D185)</f>
        <v/>
      </c>
      <c r="BF185" s="65" t="str">
        <f>IF(J185="","",($D185-J185)/$D185)</f>
        <v/>
      </c>
      <c r="BG185" s="65" t="str">
        <f>IF(K185="","",($D185-K185)/$D185)</f>
        <v/>
      </c>
      <c r="BH185" s="65" t="str">
        <f>IF(L185="","",($D185-L185)/$D185)</f>
        <v/>
      </c>
      <c r="BI185" s="68" t="str">
        <f>IF(M185="","",($D185-M185)/$D185)</f>
        <v/>
      </c>
      <c r="BJ185" s="68" t="str">
        <f>IF(N185="","",($D185-N185)/$D185)</f>
        <v/>
      </c>
      <c r="BK185" s="68" t="str">
        <f>IF(O185="","",($D185-O185)/$D185)</f>
        <v/>
      </c>
      <c r="BL185" s="68" t="str">
        <f>IF(P185="","",($D185-P185)/$D185)</f>
        <v/>
      </c>
      <c r="BM185" s="68" t="str">
        <f>IF(Q185="","",($D185-Q185)/$D185)</f>
        <v/>
      </c>
      <c r="BN185" s="68" t="str">
        <f>IF(R185="","",($D185-R185)/$D185)</f>
        <v/>
      </c>
      <c r="BO185" s="68" t="str">
        <f>IF(S185="","",($D185-S185)/$D185)</f>
        <v/>
      </c>
      <c r="BP185" s="68" t="str">
        <f>IF(T185="","",($D185-T185)/$D185)</f>
        <v/>
      </c>
      <c r="BQ185" s="68" t="str">
        <f>IF(U185="","",($D185-U185)/$D185)</f>
        <v/>
      </c>
      <c r="BR185" s="68" t="str">
        <f>IF(V185="","",($D185-V185)/$D185)</f>
        <v/>
      </c>
      <c r="BS185" s="68" t="str">
        <f>IF(W185="","",($D185-W185)/$D185)</f>
        <v/>
      </c>
      <c r="BT185" s="68" t="str">
        <f>IF(X185="","",($D185-X185)/$D185)</f>
        <v/>
      </c>
      <c r="BU185" s="68" t="str">
        <f>IF(Y185="","",($D185-Y185)/$D185)</f>
        <v/>
      </c>
      <c r="BV185" s="68" t="str">
        <f>IF(Z185="","",($D185-Z185)/$D185)</f>
        <v/>
      </c>
      <c r="BW185" s="68" t="str">
        <f>IF(AA185="","",($D185-AA185)/$D185)</f>
        <v/>
      </c>
      <c r="BX185" s="68" t="str">
        <f>IF(AB185="","",($D185-AB185)/$D185)</f>
        <v/>
      </c>
    </row>
    <row r="186" spans="1:76" x14ac:dyDescent="0.25">
      <c r="A186" s="100"/>
      <c r="B186" s="99"/>
      <c r="C186" s="98"/>
      <c r="D186" s="51"/>
      <c r="E186" s="97"/>
      <c r="F186" s="92" t="str">
        <f>IF(C186="","",IF(D186="",MAX(I186:AB186),D186))</f>
        <v/>
      </c>
      <c r="G186" s="46" t="str">
        <f>IF(OR(E186="",F186=""),"",ROUND(E186*F186,2))</f>
        <v/>
      </c>
      <c r="H186" s="14" t="str">
        <f>IF(C186&lt;&gt;"",IF(OR(D186="",E186=""),"ERROR",""),"")</f>
        <v/>
      </c>
      <c r="I186" s="54"/>
      <c r="J186" s="54"/>
      <c r="K186" s="54"/>
      <c r="L186" s="54"/>
      <c r="M186" s="54"/>
      <c r="N186" s="54"/>
      <c r="O186" s="54"/>
      <c r="P186" s="54"/>
      <c r="Q186" s="54"/>
      <c r="R186" s="54"/>
      <c r="S186" s="54"/>
      <c r="T186" s="54"/>
      <c r="U186" s="54"/>
      <c r="V186" s="54"/>
      <c r="W186" s="54"/>
      <c r="X186" s="54"/>
      <c r="Y186" s="54"/>
      <c r="Z186" s="54"/>
      <c r="AA186" s="54"/>
      <c r="AB186" s="54"/>
      <c r="AC186" s="3"/>
      <c r="AD186" s="3"/>
      <c r="AE186" s="3"/>
      <c r="AF186" s="42" t="str">
        <f>IF(MIN(AG186:AZ186)=0,"",MIN(AG186:AZ186))</f>
        <v/>
      </c>
      <c r="AG186" s="59" t="str">
        <f>IF($C186="","",IF(I$9="","",IF(I186="","NO",IF(I186&gt;$F186,"EXCEDE",ROUND($E186*I186,2)))))</f>
        <v/>
      </c>
      <c r="AH186" s="59" t="str">
        <f>IF($C186="","",IF(J$9="","",IF(J186="","NO",IF(J186&gt;$F186,"EXCEDE",ROUND($E186*J186,2)))))</f>
        <v/>
      </c>
      <c r="AI186" s="59" t="str">
        <f>IF($C186="","",IF(K$9="","",IF(K186="","NO",IF(K186&gt;$F186,"EXCEDE",ROUND($E186*K186,2)))))</f>
        <v/>
      </c>
      <c r="AJ186" s="59" t="str">
        <f>IF($C186="","",IF(L$9="","",IF(L186="","NO",IF(L186&gt;$F186,"EXCEDE",ROUND($E186*L186,2)))))</f>
        <v/>
      </c>
      <c r="AK186" s="59" t="str">
        <f>IF($C186="","",IF(M$9="","",IF(M186="","NO",IF(M186&gt;$F186,"EXCEDE",ROUND($E186*M186,2)))))</f>
        <v/>
      </c>
      <c r="AL186" s="59" t="str">
        <f>IF($C186="","",IF(N$9="","",IF(N186="","NO",IF(N186&gt;$F186,"EXCEDE",ROUND($E186*N186,2)))))</f>
        <v/>
      </c>
      <c r="AM186" s="59" t="str">
        <f>IF($C186="","",IF(O$9="","",IF(O186="","NO",IF(O186&gt;$F186,"EXCEDE",ROUND($E186*O186,2)))))</f>
        <v/>
      </c>
      <c r="AN186" s="59" t="str">
        <f>IF($C186="","",IF(P$9="","",IF(P186="","NO",IF(P186&gt;$F186,"EXCEDE",ROUND($E186*P186,2)))))</f>
        <v/>
      </c>
      <c r="AO186" s="59" t="str">
        <f>IF($C186="","",IF(Q$9="","",IF(Q186="","NO",IF(Q186&gt;$F186,"EXCEDE",ROUND($E186*Q186,2)))))</f>
        <v/>
      </c>
      <c r="AP186" s="59" t="str">
        <f>IF($C186="","",IF(R$9="","",IF(R186="","NO",IF(R186&gt;$F186,"EXCEDE",ROUND($E186*R186,2)))))</f>
        <v/>
      </c>
      <c r="AQ186" s="59" t="str">
        <f>IF($C186="","",IF(S$9="","",IF(S186="","NO",IF(S186&gt;$F186,"EXCEDE",ROUND($E186*S186,2)))))</f>
        <v/>
      </c>
      <c r="AR186" s="59" t="str">
        <f>IF($C186="","",IF(T$9="","",IF(T186="","NO",IF(T186&gt;$F186,"EXCEDE",ROUND($E186*T186,2)))))</f>
        <v/>
      </c>
      <c r="AS186" s="59" t="str">
        <f>IF($C186="","",IF(U$9="","",IF(U186="","NO",IF(U186&gt;$F186,"EXCEDE",ROUND($E186*U186,2)))))</f>
        <v/>
      </c>
      <c r="AT186" s="59" t="str">
        <f>IF($C186="","",IF(V$9="","",IF(V186="","NO",IF(V186&gt;$F186,"EXCEDE",ROUND($E186*V186,2)))))</f>
        <v/>
      </c>
      <c r="AU186" s="59" t="str">
        <f>IF($C186="","",IF(W$9="","",IF(W186="","NO",IF(W186&gt;$F186,"EXCEDE",ROUND($E186*W186,2)))))</f>
        <v/>
      </c>
      <c r="AV186" s="59" t="str">
        <f>IF($C186="","",IF(X$9="","",IF(X186="","NO",IF(X186&gt;$F186,"EXCEDE",ROUND($E186*X186,2)))))</f>
        <v/>
      </c>
      <c r="AW186" s="59" t="str">
        <f>IF($C186="","",IF(Y$9="","",IF(Y186="","NO",IF(Y186&gt;$F186,"EXCEDE",ROUND($E186*Y186,2)))))</f>
        <v/>
      </c>
      <c r="AX186" s="59" t="str">
        <f>IF($C186="","",IF(Z$9="","",IF(Z186="","NO",IF(Z186&gt;$F186,"EXCEDE",ROUND($E186*Z186,2)))))</f>
        <v/>
      </c>
      <c r="AY186" s="59" t="str">
        <f>IF($C186="","",IF(AA$9="","",IF(AA186="","NO",IF(AA186&gt;$F186,"EXCEDE",ROUND($E186*AA186,2)))))</f>
        <v/>
      </c>
      <c r="AZ186" s="59" t="str">
        <f>IF($C186="","",IF(AB$9="","",IF(AB186="","NO",IF(AB186&gt;$F186,"EXCEDE",ROUND($E186*AB186,2)))))</f>
        <v/>
      </c>
      <c r="BE186" s="65" t="str">
        <f>IF(I186="","",($D186-I186)/$D186)</f>
        <v/>
      </c>
      <c r="BF186" s="65" t="str">
        <f>IF(J186="","",($D186-J186)/$D186)</f>
        <v/>
      </c>
      <c r="BG186" s="65" t="str">
        <f>IF(K186="","",($D186-K186)/$D186)</f>
        <v/>
      </c>
      <c r="BH186" s="65" t="str">
        <f>IF(L186="","",($D186-L186)/$D186)</f>
        <v/>
      </c>
      <c r="BI186" s="68" t="str">
        <f>IF(M186="","",($D186-M186)/$D186)</f>
        <v/>
      </c>
      <c r="BJ186" s="68" t="str">
        <f>IF(N186="","",($D186-N186)/$D186)</f>
        <v/>
      </c>
      <c r="BK186" s="68" t="str">
        <f>IF(O186="","",($D186-O186)/$D186)</f>
        <v/>
      </c>
      <c r="BL186" s="68" t="str">
        <f>IF(P186="","",($D186-P186)/$D186)</f>
        <v/>
      </c>
      <c r="BM186" s="68" t="str">
        <f>IF(Q186="","",($D186-Q186)/$D186)</f>
        <v/>
      </c>
      <c r="BN186" s="68" t="str">
        <f>IF(R186="","",($D186-R186)/$D186)</f>
        <v/>
      </c>
      <c r="BO186" s="68" t="str">
        <f>IF(S186="","",($D186-S186)/$D186)</f>
        <v/>
      </c>
      <c r="BP186" s="68" t="str">
        <f>IF(T186="","",($D186-T186)/$D186)</f>
        <v/>
      </c>
      <c r="BQ186" s="68" t="str">
        <f>IF(U186="","",($D186-U186)/$D186)</f>
        <v/>
      </c>
      <c r="BR186" s="68" t="str">
        <f>IF(V186="","",($D186-V186)/$D186)</f>
        <v/>
      </c>
      <c r="BS186" s="68" t="str">
        <f>IF(W186="","",($D186-W186)/$D186)</f>
        <v/>
      </c>
      <c r="BT186" s="68" t="str">
        <f>IF(X186="","",($D186-X186)/$D186)</f>
        <v/>
      </c>
      <c r="BU186" s="68" t="str">
        <f>IF(Y186="","",($D186-Y186)/$D186)</f>
        <v/>
      </c>
      <c r="BV186" s="68" t="str">
        <f>IF(Z186="","",($D186-Z186)/$D186)</f>
        <v/>
      </c>
      <c r="BW186" s="68" t="str">
        <f>IF(AA186="","",($D186-AA186)/$D186)</f>
        <v/>
      </c>
      <c r="BX186" s="68" t="str">
        <f>IF(AB186="","",($D186-AB186)/$D186)</f>
        <v/>
      </c>
    </row>
    <row r="187" spans="1:76" x14ac:dyDescent="0.25">
      <c r="A187" s="100"/>
      <c r="B187" s="99"/>
      <c r="C187" s="98"/>
      <c r="D187" s="51"/>
      <c r="E187" s="97"/>
      <c r="F187" s="92" t="str">
        <f>IF(C187="","",IF(D187="",MAX(I187:AB187),D187))</f>
        <v/>
      </c>
      <c r="G187" s="46" t="str">
        <f>IF(OR(E187="",F187=""),"",ROUND(E187*F187,2))</f>
        <v/>
      </c>
      <c r="H187" s="14" t="str">
        <f>IF(C187&lt;&gt;"",IF(OR(D187="",E187=""),"ERROR",""),"")</f>
        <v/>
      </c>
      <c r="I187" s="54"/>
      <c r="J187" s="54"/>
      <c r="K187" s="54"/>
      <c r="L187" s="54"/>
      <c r="M187" s="54"/>
      <c r="N187" s="54"/>
      <c r="O187" s="54"/>
      <c r="P187" s="54"/>
      <c r="Q187" s="54"/>
      <c r="R187" s="54"/>
      <c r="S187" s="54"/>
      <c r="T187" s="54"/>
      <c r="U187" s="54"/>
      <c r="V187" s="54"/>
      <c r="W187" s="54"/>
      <c r="X187" s="54"/>
      <c r="Y187" s="54"/>
      <c r="Z187" s="54"/>
      <c r="AA187" s="54"/>
      <c r="AB187" s="54"/>
      <c r="AC187" s="3"/>
      <c r="AD187" s="3"/>
      <c r="AE187" s="3"/>
      <c r="AF187" s="42" t="str">
        <f>IF(MIN(AG187:AZ187)=0,"",MIN(AG187:AZ187))</f>
        <v/>
      </c>
      <c r="AG187" s="59" t="str">
        <f>IF($C187="","",IF(I$9="","",IF(I187="","NO",IF(I187&gt;$F187,"EXCEDE",ROUND($E187*I187,2)))))</f>
        <v/>
      </c>
      <c r="AH187" s="59" t="str">
        <f>IF($C187="","",IF(J$9="","",IF(J187="","NO",IF(J187&gt;$F187,"EXCEDE",ROUND($E187*J187,2)))))</f>
        <v/>
      </c>
      <c r="AI187" s="59" t="str">
        <f>IF($C187="","",IF(K$9="","",IF(K187="","NO",IF(K187&gt;$F187,"EXCEDE",ROUND($E187*K187,2)))))</f>
        <v/>
      </c>
      <c r="AJ187" s="59" t="str">
        <f>IF($C187="","",IF(L$9="","",IF(L187="","NO",IF(L187&gt;$F187,"EXCEDE",ROUND($E187*L187,2)))))</f>
        <v/>
      </c>
      <c r="AK187" s="59" t="str">
        <f>IF($C187="","",IF(M$9="","",IF(M187="","NO",IF(M187&gt;$F187,"EXCEDE",ROUND($E187*M187,2)))))</f>
        <v/>
      </c>
      <c r="AL187" s="59" t="str">
        <f>IF($C187="","",IF(N$9="","",IF(N187="","NO",IF(N187&gt;$F187,"EXCEDE",ROUND($E187*N187,2)))))</f>
        <v/>
      </c>
      <c r="AM187" s="59" t="str">
        <f>IF($C187="","",IF(O$9="","",IF(O187="","NO",IF(O187&gt;$F187,"EXCEDE",ROUND($E187*O187,2)))))</f>
        <v/>
      </c>
      <c r="AN187" s="59" t="str">
        <f>IF($C187="","",IF(P$9="","",IF(P187="","NO",IF(P187&gt;$F187,"EXCEDE",ROUND($E187*P187,2)))))</f>
        <v/>
      </c>
      <c r="AO187" s="59" t="str">
        <f>IF($C187="","",IF(Q$9="","",IF(Q187="","NO",IF(Q187&gt;$F187,"EXCEDE",ROUND($E187*Q187,2)))))</f>
        <v/>
      </c>
      <c r="AP187" s="59" t="str">
        <f>IF($C187="","",IF(R$9="","",IF(R187="","NO",IF(R187&gt;$F187,"EXCEDE",ROUND($E187*R187,2)))))</f>
        <v/>
      </c>
      <c r="AQ187" s="59" t="str">
        <f>IF($C187="","",IF(S$9="","",IF(S187="","NO",IF(S187&gt;$F187,"EXCEDE",ROUND($E187*S187,2)))))</f>
        <v/>
      </c>
      <c r="AR187" s="59" t="str">
        <f>IF($C187="","",IF(T$9="","",IF(T187="","NO",IF(T187&gt;$F187,"EXCEDE",ROUND($E187*T187,2)))))</f>
        <v/>
      </c>
      <c r="AS187" s="59" t="str">
        <f>IF($C187="","",IF(U$9="","",IF(U187="","NO",IF(U187&gt;$F187,"EXCEDE",ROUND($E187*U187,2)))))</f>
        <v/>
      </c>
      <c r="AT187" s="59" t="str">
        <f>IF($C187="","",IF(V$9="","",IF(V187="","NO",IF(V187&gt;$F187,"EXCEDE",ROUND($E187*V187,2)))))</f>
        <v/>
      </c>
      <c r="AU187" s="59" t="str">
        <f>IF($C187="","",IF(W$9="","",IF(W187="","NO",IF(W187&gt;$F187,"EXCEDE",ROUND($E187*W187,2)))))</f>
        <v/>
      </c>
      <c r="AV187" s="59" t="str">
        <f>IF($C187="","",IF(X$9="","",IF(X187="","NO",IF(X187&gt;$F187,"EXCEDE",ROUND($E187*X187,2)))))</f>
        <v/>
      </c>
      <c r="AW187" s="59" t="str">
        <f>IF($C187="","",IF(Y$9="","",IF(Y187="","NO",IF(Y187&gt;$F187,"EXCEDE",ROUND($E187*Y187,2)))))</f>
        <v/>
      </c>
      <c r="AX187" s="59" t="str">
        <f>IF($C187="","",IF(Z$9="","",IF(Z187="","NO",IF(Z187&gt;$F187,"EXCEDE",ROUND($E187*Z187,2)))))</f>
        <v/>
      </c>
      <c r="AY187" s="59" t="str">
        <f>IF($C187="","",IF(AA$9="","",IF(AA187="","NO",IF(AA187&gt;$F187,"EXCEDE",ROUND($E187*AA187,2)))))</f>
        <v/>
      </c>
      <c r="AZ187" s="59" t="str">
        <f>IF($C187="","",IF(AB$9="","",IF(AB187="","NO",IF(AB187&gt;$F187,"EXCEDE",ROUND($E187*AB187,2)))))</f>
        <v/>
      </c>
      <c r="BE187" s="65" t="str">
        <f>IF(I187="","",($D187-I187)/$D187)</f>
        <v/>
      </c>
      <c r="BF187" s="65" t="str">
        <f>IF(J187="","",($D187-J187)/$D187)</f>
        <v/>
      </c>
      <c r="BG187" s="65" t="str">
        <f>IF(K187="","",($D187-K187)/$D187)</f>
        <v/>
      </c>
      <c r="BH187" s="65" t="str">
        <f>IF(L187="","",($D187-L187)/$D187)</f>
        <v/>
      </c>
      <c r="BI187" s="68" t="str">
        <f>IF(M187="","",($D187-M187)/$D187)</f>
        <v/>
      </c>
      <c r="BJ187" s="68" t="str">
        <f>IF(N187="","",($D187-N187)/$D187)</f>
        <v/>
      </c>
      <c r="BK187" s="68" t="str">
        <f>IF(O187="","",($D187-O187)/$D187)</f>
        <v/>
      </c>
      <c r="BL187" s="68" t="str">
        <f>IF(P187="","",($D187-P187)/$D187)</f>
        <v/>
      </c>
      <c r="BM187" s="68" t="str">
        <f>IF(Q187="","",($D187-Q187)/$D187)</f>
        <v/>
      </c>
      <c r="BN187" s="68" t="str">
        <f>IF(R187="","",($D187-R187)/$D187)</f>
        <v/>
      </c>
      <c r="BO187" s="68" t="str">
        <f>IF(S187="","",($D187-S187)/$D187)</f>
        <v/>
      </c>
      <c r="BP187" s="68" t="str">
        <f>IF(T187="","",($D187-T187)/$D187)</f>
        <v/>
      </c>
      <c r="BQ187" s="68" t="str">
        <f>IF(U187="","",($D187-U187)/$D187)</f>
        <v/>
      </c>
      <c r="BR187" s="68" t="str">
        <f>IF(V187="","",($D187-V187)/$D187)</f>
        <v/>
      </c>
      <c r="BS187" s="68" t="str">
        <f>IF(W187="","",($D187-W187)/$D187)</f>
        <v/>
      </c>
      <c r="BT187" s="68" t="str">
        <f>IF(X187="","",($D187-X187)/$D187)</f>
        <v/>
      </c>
      <c r="BU187" s="68" t="str">
        <f>IF(Y187="","",($D187-Y187)/$D187)</f>
        <v/>
      </c>
      <c r="BV187" s="68" t="str">
        <f>IF(Z187="","",($D187-Z187)/$D187)</f>
        <v/>
      </c>
      <c r="BW187" s="68" t="str">
        <f>IF(AA187="","",($D187-AA187)/$D187)</f>
        <v/>
      </c>
      <c r="BX187" s="68" t="str">
        <f>IF(AB187="","",($D187-AB187)/$D187)</f>
        <v/>
      </c>
    </row>
    <row r="188" spans="1:76" x14ac:dyDescent="0.25">
      <c r="A188" s="100"/>
      <c r="B188" s="99"/>
      <c r="C188" s="98"/>
      <c r="D188" s="51"/>
      <c r="E188" s="97"/>
      <c r="F188" s="92" t="str">
        <f>IF(C188="","",IF(D188="",MAX(I188:AB188),D188))</f>
        <v/>
      </c>
      <c r="G188" s="46" t="str">
        <f>IF(OR(E188="",F188=""),"",ROUND(E188*F188,2))</f>
        <v/>
      </c>
      <c r="H188" s="14" t="str">
        <f>IF(C188&lt;&gt;"",IF(OR(D188="",E188=""),"ERROR",""),"")</f>
        <v/>
      </c>
      <c r="I188" s="54"/>
      <c r="J188" s="54"/>
      <c r="K188" s="54"/>
      <c r="L188" s="54"/>
      <c r="M188" s="54"/>
      <c r="N188" s="54"/>
      <c r="O188" s="54"/>
      <c r="P188" s="54"/>
      <c r="Q188" s="54"/>
      <c r="R188" s="54"/>
      <c r="S188" s="54"/>
      <c r="T188" s="54"/>
      <c r="U188" s="54"/>
      <c r="V188" s="54"/>
      <c r="W188" s="54"/>
      <c r="X188" s="54"/>
      <c r="Y188" s="54"/>
      <c r="Z188" s="54"/>
      <c r="AA188" s="54"/>
      <c r="AB188" s="54"/>
      <c r="AC188" s="3"/>
      <c r="AD188" s="3"/>
      <c r="AE188" s="3"/>
      <c r="AF188" s="42" t="str">
        <f>IF(MIN(AG188:AZ188)=0,"",MIN(AG188:AZ188))</f>
        <v/>
      </c>
      <c r="AG188" s="59" t="str">
        <f>IF($C188="","",IF(I$9="","",IF(I188="","NO",IF(I188&gt;$F188,"EXCEDE",ROUND($E188*I188,2)))))</f>
        <v/>
      </c>
      <c r="AH188" s="59" t="str">
        <f>IF($C188="","",IF(J$9="","",IF(J188="","NO",IF(J188&gt;$F188,"EXCEDE",ROUND($E188*J188,2)))))</f>
        <v/>
      </c>
      <c r="AI188" s="59" t="str">
        <f>IF($C188="","",IF(K$9="","",IF(K188="","NO",IF(K188&gt;$F188,"EXCEDE",ROUND($E188*K188,2)))))</f>
        <v/>
      </c>
      <c r="AJ188" s="59" t="str">
        <f>IF($C188="","",IF(L$9="","",IF(L188="","NO",IF(L188&gt;$F188,"EXCEDE",ROUND($E188*L188,2)))))</f>
        <v/>
      </c>
      <c r="AK188" s="59" t="str">
        <f>IF($C188="","",IF(M$9="","",IF(M188="","NO",IF(M188&gt;$F188,"EXCEDE",ROUND($E188*M188,2)))))</f>
        <v/>
      </c>
      <c r="AL188" s="59" t="str">
        <f>IF($C188="","",IF(N$9="","",IF(N188="","NO",IF(N188&gt;$F188,"EXCEDE",ROUND($E188*N188,2)))))</f>
        <v/>
      </c>
      <c r="AM188" s="59" t="str">
        <f>IF($C188="","",IF(O$9="","",IF(O188="","NO",IF(O188&gt;$F188,"EXCEDE",ROUND($E188*O188,2)))))</f>
        <v/>
      </c>
      <c r="AN188" s="59" t="str">
        <f>IF($C188="","",IF(P$9="","",IF(P188="","NO",IF(P188&gt;$F188,"EXCEDE",ROUND($E188*P188,2)))))</f>
        <v/>
      </c>
      <c r="AO188" s="59" t="str">
        <f>IF($C188="","",IF(Q$9="","",IF(Q188="","NO",IF(Q188&gt;$F188,"EXCEDE",ROUND($E188*Q188,2)))))</f>
        <v/>
      </c>
      <c r="AP188" s="59" t="str">
        <f>IF($C188="","",IF(R$9="","",IF(R188="","NO",IF(R188&gt;$F188,"EXCEDE",ROUND($E188*R188,2)))))</f>
        <v/>
      </c>
      <c r="AQ188" s="59" t="str">
        <f>IF($C188="","",IF(S$9="","",IF(S188="","NO",IF(S188&gt;$F188,"EXCEDE",ROUND($E188*S188,2)))))</f>
        <v/>
      </c>
      <c r="AR188" s="59" t="str">
        <f>IF($C188="","",IF(T$9="","",IF(T188="","NO",IF(T188&gt;$F188,"EXCEDE",ROUND($E188*T188,2)))))</f>
        <v/>
      </c>
      <c r="AS188" s="59" t="str">
        <f>IF($C188="","",IF(U$9="","",IF(U188="","NO",IF(U188&gt;$F188,"EXCEDE",ROUND($E188*U188,2)))))</f>
        <v/>
      </c>
      <c r="AT188" s="59" t="str">
        <f>IF($C188="","",IF(V$9="","",IF(V188="","NO",IF(V188&gt;$F188,"EXCEDE",ROUND($E188*V188,2)))))</f>
        <v/>
      </c>
      <c r="AU188" s="59" t="str">
        <f>IF($C188="","",IF(W$9="","",IF(W188="","NO",IF(W188&gt;$F188,"EXCEDE",ROUND($E188*W188,2)))))</f>
        <v/>
      </c>
      <c r="AV188" s="59" t="str">
        <f>IF($C188="","",IF(X$9="","",IF(X188="","NO",IF(X188&gt;$F188,"EXCEDE",ROUND($E188*X188,2)))))</f>
        <v/>
      </c>
      <c r="AW188" s="59" t="str">
        <f>IF($C188="","",IF(Y$9="","",IF(Y188="","NO",IF(Y188&gt;$F188,"EXCEDE",ROUND($E188*Y188,2)))))</f>
        <v/>
      </c>
      <c r="AX188" s="59" t="str">
        <f>IF($C188="","",IF(Z$9="","",IF(Z188="","NO",IF(Z188&gt;$F188,"EXCEDE",ROUND($E188*Z188,2)))))</f>
        <v/>
      </c>
      <c r="AY188" s="59" t="str">
        <f>IF($C188="","",IF(AA$9="","",IF(AA188="","NO",IF(AA188&gt;$F188,"EXCEDE",ROUND($E188*AA188,2)))))</f>
        <v/>
      </c>
      <c r="AZ188" s="59" t="str">
        <f>IF($C188="","",IF(AB$9="","",IF(AB188="","NO",IF(AB188&gt;$F188,"EXCEDE",ROUND($E188*AB188,2)))))</f>
        <v/>
      </c>
      <c r="BE188" s="65" t="str">
        <f>IF(I188="","",($D188-I188)/$D188)</f>
        <v/>
      </c>
      <c r="BF188" s="65" t="str">
        <f>IF(J188="","",($D188-J188)/$D188)</f>
        <v/>
      </c>
      <c r="BG188" s="65" t="str">
        <f>IF(K188="","",($D188-K188)/$D188)</f>
        <v/>
      </c>
      <c r="BH188" s="65" t="str">
        <f>IF(L188="","",($D188-L188)/$D188)</f>
        <v/>
      </c>
      <c r="BI188" s="68" t="str">
        <f>IF(M188="","",($D188-M188)/$D188)</f>
        <v/>
      </c>
      <c r="BJ188" s="68" t="str">
        <f>IF(N188="","",($D188-N188)/$D188)</f>
        <v/>
      </c>
      <c r="BK188" s="68" t="str">
        <f>IF(O188="","",($D188-O188)/$D188)</f>
        <v/>
      </c>
      <c r="BL188" s="68" t="str">
        <f>IF(P188="","",($D188-P188)/$D188)</f>
        <v/>
      </c>
      <c r="BM188" s="68" t="str">
        <f>IF(Q188="","",($D188-Q188)/$D188)</f>
        <v/>
      </c>
      <c r="BN188" s="68" t="str">
        <f>IF(R188="","",($D188-R188)/$D188)</f>
        <v/>
      </c>
      <c r="BO188" s="68" t="str">
        <f>IF(S188="","",($D188-S188)/$D188)</f>
        <v/>
      </c>
      <c r="BP188" s="68" t="str">
        <f>IF(T188="","",($D188-T188)/$D188)</f>
        <v/>
      </c>
      <c r="BQ188" s="68" t="str">
        <f>IF(U188="","",($D188-U188)/$D188)</f>
        <v/>
      </c>
      <c r="BR188" s="68" t="str">
        <f>IF(V188="","",($D188-V188)/$D188)</f>
        <v/>
      </c>
      <c r="BS188" s="68" t="str">
        <f>IF(W188="","",($D188-W188)/$D188)</f>
        <v/>
      </c>
      <c r="BT188" s="68" t="str">
        <f>IF(X188="","",($D188-X188)/$D188)</f>
        <v/>
      </c>
      <c r="BU188" s="68" t="str">
        <f>IF(Y188="","",($D188-Y188)/$D188)</f>
        <v/>
      </c>
      <c r="BV188" s="68" t="str">
        <f>IF(Z188="","",($D188-Z188)/$D188)</f>
        <v/>
      </c>
      <c r="BW188" s="68" t="str">
        <f>IF(AA188="","",($D188-AA188)/$D188)</f>
        <v/>
      </c>
      <c r="BX188" s="68" t="str">
        <f>IF(AB188="","",($D188-AB188)/$D188)</f>
        <v/>
      </c>
    </row>
    <row r="189" spans="1:76" x14ac:dyDescent="0.25">
      <c r="A189" s="100"/>
      <c r="B189" s="99"/>
      <c r="C189" s="98"/>
      <c r="D189" s="51"/>
      <c r="E189" s="97"/>
      <c r="F189" s="92" t="str">
        <f>IF(C189="","",IF(D189="",MAX(I189:AB189),D189))</f>
        <v/>
      </c>
      <c r="G189" s="46" t="str">
        <f>IF(OR(E189="",F189=""),"",ROUND(E189*F189,2))</f>
        <v/>
      </c>
      <c r="H189" s="14" t="str">
        <f>IF(C189&lt;&gt;"",IF(OR(D189="",E189=""),"ERROR",""),"")</f>
        <v/>
      </c>
      <c r="I189" s="54"/>
      <c r="J189" s="54"/>
      <c r="K189" s="54"/>
      <c r="L189" s="54"/>
      <c r="M189" s="54"/>
      <c r="N189" s="54"/>
      <c r="O189" s="54"/>
      <c r="P189" s="54"/>
      <c r="Q189" s="54"/>
      <c r="R189" s="54"/>
      <c r="S189" s="54"/>
      <c r="T189" s="54"/>
      <c r="U189" s="54"/>
      <c r="V189" s="54"/>
      <c r="W189" s="54"/>
      <c r="X189" s="54"/>
      <c r="Y189" s="54"/>
      <c r="Z189" s="54"/>
      <c r="AA189" s="54"/>
      <c r="AB189" s="54"/>
      <c r="AC189" s="3"/>
      <c r="AD189" s="3"/>
      <c r="AE189" s="3"/>
      <c r="AF189" s="42" t="str">
        <f>IF(MIN(AG189:AZ189)=0,"",MIN(AG189:AZ189))</f>
        <v/>
      </c>
      <c r="AG189" s="59" t="str">
        <f>IF($C189="","",IF(I$9="","",IF(I189="","NO",IF(I189&gt;$F189,"EXCEDE",ROUND($E189*I189,2)))))</f>
        <v/>
      </c>
      <c r="AH189" s="59" t="str">
        <f>IF($C189="","",IF(J$9="","",IF(J189="","NO",IF(J189&gt;$F189,"EXCEDE",ROUND($E189*J189,2)))))</f>
        <v/>
      </c>
      <c r="AI189" s="59" t="str">
        <f>IF($C189="","",IF(K$9="","",IF(K189="","NO",IF(K189&gt;$F189,"EXCEDE",ROUND($E189*K189,2)))))</f>
        <v/>
      </c>
      <c r="AJ189" s="59" t="str">
        <f>IF($C189="","",IF(L$9="","",IF(L189="","NO",IF(L189&gt;$F189,"EXCEDE",ROUND($E189*L189,2)))))</f>
        <v/>
      </c>
      <c r="AK189" s="59" t="str">
        <f>IF($C189="","",IF(M$9="","",IF(M189="","NO",IF(M189&gt;$F189,"EXCEDE",ROUND($E189*M189,2)))))</f>
        <v/>
      </c>
      <c r="AL189" s="59" t="str">
        <f>IF($C189="","",IF(N$9="","",IF(N189="","NO",IF(N189&gt;$F189,"EXCEDE",ROUND($E189*N189,2)))))</f>
        <v/>
      </c>
      <c r="AM189" s="59" t="str">
        <f>IF($C189="","",IF(O$9="","",IF(O189="","NO",IF(O189&gt;$F189,"EXCEDE",ROUND($E189*O189,2)))))</f>
        <v/>
      </c>
      <c r="AN189" s="59" t="str">
        <f>IF($C189="","",IF(P$9="","",IF(P189="","NO",IF(P189&gt;$F189,"EXCEDE",ROUND($E189*P189,2)))))</f>
        <v/>
      </c>
      <c r="AO189" s="59" t="str">
        <f>IF($C189="","",IF(Q$9="","",IF(Q189="","NO",IF(Q189&gt;$F189,"EXCEDE",ROUND($E189*Q189,2)))))</f>
        <v/>
      </c>
      <c r="AP189" s="59" t="str">
        <f>IF($C189="","",IF(R$9="","",IF(R189="","NO",IF(R189&gt;$F189,"EXCEDE",ROUND($E189*R189,2)))))</f>
        <v/>
      </c>
      <c r="AQ189" s="59" t="str">
        <f>IF($C189="","",IF(S$9="","",IF(S189="","NO",IF(S189&gt;$F189,"EXCEDE",ROUND($E189*S189,2)))))</f>
        <v/>
      </c>
      <c r="AR189" s="59" t="str">
        <f>IF($C189="","",IF(T$9="","",IF(T189="","NO",IF(T189&gt;$F189,"EXCEDE",ROUND($E189*T189,2)))))</f>
        <v/>
      </c>
      <c r="AS189" s="59" t="str">
        <f>IF($C189="","",IF(U$9="","",IF(U189="","NO",IF(U189&gt;$F189,"EXCEDE",ROUND($E189*U189,2)))))</f>
        <v/>
      </c>
      <c r="AT189" s="59" t="str">
        <f>IF($C189="","",IF(V$9="","",IF(V189="","NO",IF(V189&gt;$F189,"EXCEDE",ROUND($E189*V189,2)))))</f>
        <v/>
      </c>
      <c r="AU189" s="59" t="str">
        <f>IF($C189="","",IF(W$9="","",IF(W189="","NO",IF(W189&gt;$F189,"EXCEDE",ROUND($E189*W189,2)))))</f>
        <v/>
      </c>
      <c r="AV189" s="59" t="str">
        <f>IF($C189="","",IF(X$9="","",IF(X189="","NO",IF(X189&gt;$F189,"EXCEDE",ROUND($E189*X189,2)))))</f>
        <v/>
      </c>
      <c r="AW189" s="59" t="str">
        <f>IF($C189="","",IF(Y$9="","",IF(Y189="","NO",IF(Y189&gt;$F189,"EXCEDE",ROUND($E189*Y189,2)))))</f>
        <v/>
      </c>
      <c r="AX189" s="59" t="str">
        <f>IF($C189="","",IF(Z$9="","",IF(Z189="","NO",IF(Z189&gt;$F189,"EXCEDE",ROUND($E189*Z189,2)))))</f>
        <v/>
      </c>
      <c r="AY189" s="59" t="str">
        <f>IF($C189="","",IF(AA$9="","",IF(AA189="","NO",IF(AA189&gt;$F189,"EXCEDE",ROUND($E189*AA189,2)))))</f>
        <v/>
      </c>
      <c r="AZ189" s="59" t="str">
        <f>IF($C189="","",IF(AB$9="","",IF(AB189="","NO",IF(AB189&gt;$F189,"EXCEDE",ROUND($E189*AB189,2)))))</f>
        <v/>
      </c>
      <c r="BE189" s="65" t="str">
        <f>IF(I189="","",($D189-I189)/$D189)</f>
        <v/>
      </c>
      <c r="BF189" s="65" t="str">
        <f>IF(J189="","",($D189-J189)/$D189)</f>
        <v/>
      </c>
      <c r="BG189" s="65" t="str">
        <f>IF(K189="","",($D189-K189)/$D189)</f>
        <v/>
      </c>
      <c r="BH189" s="65" t="str">
        <f>IF(L189="","",($D189-L189)/$D189)</f>
        <v/>
      </c>
      <c r="BI189" s="68" t="str">
        <f>IF(M189="","",($D189-M189)/$D189)</f>
        <v/>
      </c>
      <c r="BJ189" s="68" t="str">
        <f>IF(N189="","",($D189-N189)/$D189)</f>
        <v/>
      </c>
      <c r="BK189" s="68" t="str">
        <f>IF(O189="","",($D189-O189)/$D189)</f>
        <v/>
      </c>
      <c r="BL189" s="68" t="str">
        <f>IF(P189="","",($D189-P189)/$D189)</f>
        <v/>
      </c>
      <c r="BM189" s="68" t="str">
        <f>IF(Q189="","",($D189-Q189)/$D189)</f>
        <v/>
      </c>
      <c r="BN189" s="68" t="str">
        <f>IF(R189="","",($D189-R189)/$D189)</f>
        <v/>
      </c>
      <c r="BO189" s="68" t="str">
        <f>IF(S189="","",($D189-S189)/$D189)</f>
        <v/>
      </c>
      <c r="BP189" s="68" t="str">
        <f>IF(T189="","",($D189-T189)/$D189)</f>
        <v/>
      </c>
      <c r="BQ189" s="68" t="str">
        <f>IF(U189="","",($D189-U189)/$D189)</f>
        <v/>
      </c>
      <c r="BR189" s="68" t="str">
        <f>IF(V189="","",($D189-V189)/$D189)</f>
        <v/>
      </c>
      <c r="BS189" s="68" t="str">
        <f>IF(W189="","",($D189-W189)/$D189)</f>
        <v/>
      </c>
      <c r="BT189" s="68" t="str">
        <f>IF(X189="","",($D189-X189)/$D189)</f>
        <v/>
      </c>
      <c r="BU189" s="68" t="str">
        <f>IF(Y189="","",($D189-Y189)/$D189)</f>
        <v/>
      </c>
      <c r="BV189" s="68" t="str">
        <f>IF(Z189="","",($D189-Z189)/$D189)</f>
        <v/>
      </c>
      <c r="BW189" s="68" t="str">
        <f>IF(AA189="","",($D189-AA189)/$D189)</f>
        <v/>
      </c>
      <c r="BX189" s="68" t="str">
        <f>IF(AB189="","",($D189-AB189)/$D189)</f>
        <v/>
      </c>
    </row>
    <row r="190" spans="1:76" x14ac:dyDescent="0.25">
      <c r="A190" s="100"/>
      <c r="B190" s="99"/>
      <c r="C190" s="98"/>
      <c r="D190" s="51"/>
      <c r="E190" s="97"/>
      <c r="F190" s="92" t="str">
        <f>IF(C190="","",IF(D190="",MAX(I190:AB190),D190))</f>
        <v/>
      </c>
      <c r="G190" s="46" t="str">
        <f>IF(OR(E190="",F190=""),"",ROUND(E190*F190,2))</f>
        <v/>
      </c>
      <c r="H190" s="14" t="str">
        <f>IF(C190&lt;&gt;"",IF(OR(D190="",E190=""),"ERROR",""),"")</f>
        <v/>
      </c>
      <c r="I190" s="54"/>
      <c r="J190" s="54"/>
      <c r="K190" s="54"/>
      <c r="L190" s="54"/>
      <c r="M190" s="54"/>
      <c r="N190" s="54"/>
      <c r="O190" s="54"/>
      <c r="P190" s="54"/>
      <c r="Q190" s="54"/>
      <c r="R190" s="54"/>
      <c r="S190" s="54"/>
      <c r="T190" s="54"/>
      <c r="U190" s="54"/>
      <c r="V190" s="54"/>
      <c r="W190" s="54"/>
      <c r="X190" s="54"/>
      <c r="Y190" s="54"/>
      <c r="Z190" s="54"/>
      <c r="AA190" s="54"/>
      <c r="AB190" s="54"/>
      <c r="AC190" s="3"/>
      <c r="AD190" s="3"/>
      <c r="AE190" s="3"/>
      <c r="AF190" s="42" t="str">
        <f>IF(MIN(AG190:AZ190)=0,"",MIN(AG190:AZ190))</f>
        <v/>
      </c>
      <c r="AG190" s="59" t="str">
        <f>IF($C190="","",IF(I$9="","",IF(I190="","NO",IF(I190&gt;$F190,"EXCEDE",ROUND($E190*I190,2)))))</f>
        <v/>
      </c>
      <c r="AH190" s="59" t="str">
        <f>IF($C190="","",IF(J$9="","",IF(J190="","NO",IF(J190&gt;$F190,"EXCEDE",ROUND($E190*J190,2)))))</f>
        <v/>
      </c>
      <c r="AI190" s="59" t="str">
        <f>IF($C190="","",IF(K$9="","",IF(K190="","NO",IF(K190&gt;$F190,"EXCEDE",ROUND($E190*K190,2)))))</f>
        <v/>
      </c>
      <c r="AJ190" s="59" t="str">
        <f>IF($C190="","",IF(L$9="","",IF(L190="","NO",IF(L190&gt;$F190,"EXCEDE",ROUND($E190*L190,2)))))</f>
        <v/>
      </c>
      <c r="AK190" s="59" t="str">
        <f>IF($C190="","",IF(M$9="","",IF(M190="","NO",IF(M190&gt;$F190,"EXCEDE",ROUND($E190*M190,2)))))</f>
        <v/>
      </c>
      <c r="AL190" s="59" t="str">
        <f>IF($C190="","",IF(N$9="","",IF(N190="","NO",IF(N190&gt;$F190,"EXCEDE",ROUND($E190*N190,2)))))</f>
        <v/>
      </c>
      <c r="AM190" s="59" t="str">
        <f>IF($C190="","",IF(O$9="","",IF(O190="","NO",IF(O190&gt;$F190,"EXCEDE",ROUND($E190*O190,2)))))</f>
        <v/>
      </c>
      <c r="AN190" s="59" t="str">
        <f>IF($C190="","",IF(P$9="","",IF(P190="","NO",IF(P190&gt;$F190,"EXCEDE",ROUND($E190*P190,2)))))</f>
        <v/>
      </c>
      <c r="AO190" s="59" t="str">
        <f>IF($C190="","",IF(Q$9="","",IF(Q190="","NO",IF(Q190&gt;$F190,"EXCEDE",ROUND($E190*Q190,2)))))</f>
        <v/>
      </c>
      <c r="AP190" s="59" t="str">
        <f>IF($C190="","",IF(R$9="","",IF(R190="","NO",IF(R190&gt;$F190,"EXCEDE",ROUND($E190*R190,2)))))</f>
        <v/>
      </c>
      <c r="AQ190" s="59" t="str">
        <f>IF($C190="","",IF(S$9="","",IF(S190="","NO",IF(S190&gt;$F190,"EXCEDE",ROUND($E190*S190,2)))))</f>
        <v/>
      </c>
      <c r="AR190" s="59" t="str">
        <f>IF($C190="","",IF(T$9="","",IF(T190="","NO",IF(T190&gt;$F190,"EXCEDE",ROUND($E190*T190,2)))))</f>
        <v/>
      </c>
      <c r="AS190" s="59" t="str">
        <f>IF($C190="","",IF(U$9="","",IF(U190="","NO",IF(U190&gt;$F190,"EXCEDE",ROUND($E190*U190,2)))))</f>
        <v/>
      </c>
      <c r="AT190" s="59" t="str">
        <f>IF($C190="","",IF(V$9="","",IF(V190="","NO",IF(V190&gt;$F190,"EXCEDE",ROUND($E190*V190,2)))))</f>
        <v/>
      </c>
      <c r="AU190" s="59" t="str">
        <f>IF($C190="","",IF(W$9="","",IF(W190="","NO",IF(W190&gt;$F190,"EXCEDE",ROUND($E190*W190,2)))))</f>
        <v/>
      </c>
      <c r="AV190" s="59" t="str">
        <f>IF($C190="","",IF(X$9="","",IF(X190="","NO",IF(X190&gt;$F190,"EXCEDE",ROUND($E190*X190,2)))))</f>
        <v/>
      </c>
      <c r="AW190" s="59" t="str">
        <f>IF($C190="","",IF(Y$9="","",IF(Y190="","NO",IF(Y190&gt;$F190,"EXCEDE",ROUND($E190*Y190,2)))))</f>
        <v/>
      </c>
      <c r="AX190" s="59" t="str">
        <f>IF($C190="","",IF(Z$9="","",IF(Z190="","NO",IF(Z190&gt;$F190,"EXCEDE",ROUND($E190*Z190,2)))))</f>
        <v/>
      </c>
      <c r="AY190" s="59" t="str">
        <f>IF($C190="","",IF(AA$9="","",IF(AA190="","NO",IF(AA190&gt;$F190,"EXCEDE",ROUND($E190*AA190,2)))))</f>
        <v/>
      </c>
      <c r="AZ190" s="59" t="str">
        <f>IF($C190="","",IF(AB$9="","",IF(AB190="","NO",IF(AB190&gt;$F190,"EXCEDE",ROUND($E190*AB190,2)))))</f>
        <v/>
      </c>
      <c r="BE190" s="65" t="str">
        <f>IF(I190="","",($D190-I190)/$D190)</f>
        <v/>
      </c>
      <c r="BF190" s="65" t="str">
        <f>IF(J190="","",($D190-J190)/$D190)</f>
        <v/>
      </c>
      <c r="BG190" s="65" t="str">
        <f>IF(K190="","",($D190-K190)/$D190)</f>
        <v/>
      </c>
      <c r="BH190" s="65" t="str">
        <f>IF(L190="","",($D190-L190)/$D190)</f>
        <v/>
      </c>
      <c r="BI190" s="68" t="str">
        <f>IF(M190="","",($D190-M190)/$D190)</f>
        <v/>
      </c>
      <c r="BJ190" s="68" t="str">
        <f>IF(N190="","",($D190-N190)/$D190)</f>
        <v/>
      </c>
      <c r="BK190" s="68" t="str">
        <f>IF(O190="","",($D190-O190)/$D190)</f>
        <v/>
      </c>
      <c r="BL190" s="68" t="str">
        <f>IF(P190="","",($D190-P190)/$D190)</f>
        <v/>
      </c>
      <c r="BM190" s="68" t="str">
        <f>IF(Q190="","",($D190-Q190)/$D190)</f>
        <v/>
      </c>
      <c r="BN190" s="68" t="str">
        <f>IF(R190="","",($D190-R190)/$D190)</f>
        <v/>
      </c>
      <c r="BO190" s="68" t="str">
        <f>IF(S190="","",($D190-S190)/$D190)</f>
        <v/>
      </c>
      <c r="BP190" s="68" t="str">
        <f>IF(T190="","",($D190-T190)/$D190)</f>
        <v/>
      </c>
      <c r="BQ190" s="68" t="str">
        <f>IF(U190="","",($D190-U190)/$D190)</f>
        <v/>
      </c>
      <c r="BR190" s="68" t="str">
        <f>IF(V190="","",($D190-V190)/$D190)</f>
        <v/>
      </c>
      <c r="BS190" s="68" t="str">
        <f>IF(W190="","",($D190-W190)/$D190)</f>
        <v/>
      </c>
      <c r="BT190" s="68" t="str">
        <f>IF(X190="","",($D190-X190)/$D190)</f>
        <v/>
      </c>
      <c r="BU190" s="68" t="str">
        <f>IF(Y190="","",($D190-Y190)/$D190)</f>
        <v/>
      </c>
      <c r="BV190" s="68" t="str">
        <f>IF(Z190="","",($D190-Z190)/$D190)</f>
        <v/>
      </c>
      <c r="BW190" s="68" t="str">
        <f>IF(AA190="","",($D190-AA190)/$D190)</f>
        <v/>
      </c>
      <c r="BX190" s="68" t="str">
        <f>IF(AB190="","",($D190-AB190)/$D190)</f>
        <v/>
      </c>
    </row>
    <row r="191" spans="1:76" x14ac:dyDescent="0.25">
      <c r="A191" s="100"/>
      <c r="B191" s="99"/>
      <c r="C191" s="98"/>
      <c r="D191" s="51"/>
      <c r="E191" s="97"/>
      <c r="F191" s="92" t="str">
        <f>IF(C191="","",IF(D191="",MAX(I191:AB191),D191))</f>
        <v/>
      </c>
      <c r="G191" s="46" t="str">
        <f>IF(OR(E191="",F191=""),"",ROUND(E191*F191,2))</f>
        <v/>
      </c>
      <c r="H191" s="14" t="str">
        <f>IF(C191&lt;&gt;"",IF(OR(D191="",E191=""),"ERROR",""),"")</f>
        <v/>
      </c>
      <c r="I191" s="54"/>
      <c r="J191" s="54"/>
      <c r="K191" s="54"/>
      <c r="L191" s="54"/>
      <c r="M191" s="54"/>
      <c r="N191" s="54"/>
      <c r="O191" s="54"/>
      <c r="P191" s="54"/>
      <c r="Q191" s="54"/>
      <c r="R191" s="54"/>
      <c r="S191" s="54"/>
      <c r="T191" s="54"/>
      <c r="U191" s="54"/>
      <c r="V191" s="54"/>
      <c r="W191" s="54"/>
      <c r="X191" s="54"/>
      <c r="Y191" s="54"/>
      <c r="Z191" s="54"/>
      <c r="AA191" s="54"/>
      <c r="AB191" s="54"/>
      <c r="AC191" s="3"/>
      <c r="AD191" s="3"/>
      <c r="AE191" s="3"/>
      <c r="AF191" s="42" t="str">
        <f>IF(MIN(AG191:AZ191)=0,"",MIN(AG191:AZ191))</f>
        <v/>
      </c>
      <c r="AG191" s="59" t="str">
        <f>IF($C191="","",IF(I$9="","",IF(I191="","NO",IF(I191&gt;$F191,"EXCEDE",ROUND($E191*I191,2)))))</f>
        <v/>
      </c>
      <c r="AH191" s="59" t="str">
        <f>IF($C191="","",IF(J$9="","",IF(J191="","NO",IF(J191&gt;$F191,"EXCEDE",ROUND($E191*J191,2)))))</f>
        <v/>
      </c>
      <c r="AI191" s="59" t="str">
        <f>IF($C191="","",IF(K$9="","",IF(K191="","NO",IF(K191&gt;$F191,"EXCEDE",ROUND($E191*K191,2)))))</f>
        <v/>
      </c>
      <c r="AJ191" s="59" t="str">
        <f>IF($C191="","",IF(L$9="","",IF(L191="","NO",IF(L191&gt;$F191,"EXCEDE",ROUND($E191*L191,2)))))</f>
        <v/>
      </c>
      <c r="AK191" s="59" t="str">
        <f>IF($C191="","",IF(M$9="","",IF(M191="","NO",IF(M191&gt;$F191,"EXCEDE",ROUND($E191*M191,2)))))</f>
        <v/>
      </c>
      <c r="AL191" s="59" t="str">
        <f>IF($C191="","",IF(N$9="","",IF(N191="","NO",IF(N191&gt;$F191,"EXCEDE",ROUND($E191*N191,2)))))</f>
        <v/>
      </c>
      <c r="AM191" s="59" t="str">
        <f>IF($C191="","",IF(O$9="","",IF(O191="","NO",IF(O191&gt;$F191,"EXCEDE",ROUND($E191*O191,2)))))</f>
        <v/>
      </c>
      <c r="AN191" s="59" t="str">
        <f>IF($C191="","",IF(P$9="","",IF(P191="","NO",IF(P191&gt;$F191,"EXCEDE",ROUND($E191*P191,2)))))</f>
        <v/>
      </c>
      <c r="AO191" s="59" t="str">
        <f>IF($C191="","",IF(Q$9="","",IF(Q191="","NO",IF(Q191&gt;$F191,"EXCEDE",ROUND($E191*Q191,2)))))</f>
        <v/>
      </c>
      <c r="AP191" s="59" t="str">
        <f>IF($C191="","",IF(R$9="","",IF(R191="","NO",IF(R191&gt;$F191,"EXCEDE",ROUND($E191*R191,2)))))</f>
        <v/>
      </c>
      <c r="AQ191" s="59" t="str">
        <f>IF($C191="","",IF(S$9="","",IF(S191="","NO",IF(S191&gt;$F191,"EXCEDE",ROUND($E191*S191,2)))))</f>
        <v/>
      </c>
      <c r="AR191" s="59" t="str">
        <f>IF($C191="","",IF(T$9="","",IF(T191="","NO",IF(T191&gt;$F191,"EXCEDE",ROUND($E191*T191,2)))))</f>
        <v/>
      </c>
      <c r="AS191" s="59" t="str">
        <f>IF($C191="","",IF(U$9="","",IF(U191="","NO",IF(U191&gt;$F191,"EXCEDE",ROUND($E191*U191,2)))))</f>
        <v/>
      </c>
      <c r="AT191" s="59" t="str">
        <f>IF($C191="","",IF(V$9="","",IF(V191="","NO",IF(V191&gt;$F191,"EXCEDE",ROUND($E191*V191,2)))))</f>
        <v/>
      </c>
      <c r="AU191" s="59" t="str">
        <f>IF($C191="","",IF(W$9="","",IF(W191="","NO",IF(W191&gt;$F191,"EXCEDE",ROUND($E191*W191,2)))))</f>
        <v/>
      </c>
      <c r="AV191" s="59" t="str">
        <f>IF($C191="","",IF(X$9="","",IF(X191="","NO",IF(X191&gt;$F191,"EXCEDE",ROUND($E191*X191,2)))))</f>
        <v/>
      </c>
      <c r="AW191" s="59" t="str">
        <f>IF($C191="","",IF(Y$9="","",IF(Y191="","NO",IF(Y191&gt;$F191,"EXCEDE",ROUND($E191*Y191,2)))))</f>
        <v/>
      </c>
      <c r="AX191" s="59" t="str">
        <f>IF($C191="","",IF(Z$9="","",IF(Z191="","NO",IF(Z191&gt;$F191,"EXCEDE",ROUND($E191*Z191,2)))))</f>
        <v/>
      </c>
      <c r="AY191" s="59" t="str">
        <f>IF($C191="","",IF(AA$9="","",IF(AA191="","NO",IF(AA191&gt;$F191,"EXCEDE",ROUND($E191*AA191,2)))))</f>
        <v/>
      </c>
      <c r="AZ191" s="59" t="str">
        <f>IF($C191="","",IF(AB$9="","",IF(AB191="","NO",IF(AB191&gt;$F191,"EXCEDE",ROUND($E191*AB191,2)))))</f>
        <v/>
      </c>
      <c r="BE191" s="65" t="str">
        <f>IF(I191="","",($D191-I191)/$D191)</f>
        <v/>
      </c>
      <c r="BF191" s="65" t="str">
        <f>IF(J191="","",($D191-J191)/$D191)</f>
        <v/>
      </c>
      <c r="BG191" s="65" t="str">
        <f>IF(K191="","",($D191-K191)/$D191)</f>
        <v/>
      </c>
      <c r="BH191" s="65" t="str">
        <f>IF(L191="","",($D191-L191)/$D191)</f>
        <v/>
      </c>
      <c r="BI191" s="68" t="str">
        <f>IF(M191="","",($D191-M191)/$D191)</f>
        <v/>
      </c>
      <c r="BJ191" s="68" t="str">
        <f>IF(N191="","",($D191-N191)/$D191)</f>
        <v/>
      </c>
      <c r="BK191" s="68" t="str">
        <f>IF(O191="","",($D191-O191)/$D191)</f>
        <v/>
      </c>
      <c r="BL191" s="68" t="str">
        <f>IF(P191="","",($D191-P191)/$D191)</f>
        <v/>
      </c>
      <c r="BM191" s="68" t="str">
        <f>IF(Q191="","",($D191-Q191)/$D191)</f>
        <v/>
      </c>
      <c r="BN191" s="68" t="str">
        <f>IF(R191="","",($D191-R191)/$D191)</f>
        <v/>
      </c>
      <c r="BO191" s="68" t="str">
        <f>IF(S191="","",($D191-S191)/$D191)</f>
        <v/>
      </c>
      <c r="BP191" s="68" t="str">
        <f>IF(T191="","",($D191-T191)/$D191)</f>
        <v/>
      </c>
      <c r="BQ191" s="68" t="str">
        <f>IF(U191="","",($D191-U191)/$D191)</f>
        <v/>
      </c>
      <c r="BR191" s="68" t="str">
        <f>IF(V191="","",($D191-V191)/$D191)</f>
        <v/>
      </c>
      <c r="BS191" s="68" t="str">
        <f>IF(W191="","",($D191-W191)/$D191)</f>
        <v/>
      </c>
      <c r="BT191" s="68" t="str">
        <f>IF(X191="","",($D191-X191)/$D191)</f>
        <v/>
      </c>
      <c r="BU191" s="68" t="str">
        <f>IF(Y191="","",($D191-Y191)/$D191)</f>
        <v/>
      </c>
      <c r="BV191" s="68" t="str">
        <f>IF(Z191="","",($D191-Z191)/$D191)</f>
        <v/>
      </c>
      <c r="BW191" s="68" t="str">
        <f>IF(AA191="","",($D191-AA191)/$D191)</f>
        <v/>
      </c>
      <c r="BX191" s="68" t="str">
        <f>IF(AB191="","",($D191-AB191)/$D191)</f>
        <v/>
      </c>
    </row>
    <row r="192" spans="1:76" x14ac:dyDescent="0.25">
      <c r="A192" s="100"/>
      <c r="B192" s="99"/>
      <c r="C192" s="98"/>
      <c r="D192" s="51"/>
      <c r="E192" s="97"/>
      <c r="F192" s="92" t="str">
        <f>IF(C192="","",IF(D192="",MAX(I192:AB192),D192))</f>
        <v/>
      </c>
      <c r="G192" s="46" t="str">
        <f>IF(OR(E192="",F192=""),"",ROUND(E192*F192,2))</f>
        <v/>
      </c>
      <c r="H192" s="14" t="str">
        <f>IF(C192&lt;&gt;"",IF(OR(D192="",E192=""),"ERROR",""),"")</f>
        <v/>
      </c>
      <c r="I192" s="54"/>
      <c r="J192" s="54"/>
      <c r="K192" s="54"/>
      <c r="L192" s="54"/>
      <c r="M192" s="54"/>
      <c r="N192" s="54"/>
      <c r="O192" s="54"/>
      <c r="P192" s="54"/>
      <c r="Q192" s="54"/>
      <c r="R192" s="54"/>
      <c r="S192" s="54"/>
      <c r="T192" s="54"/>
      <c r="U192" s="54"/>
      <c r="V192" s="54"/>
      <c r="W192" s="54"/>
      <c r="X192" s="54"/>
      <c r="Y192" s="54"/>
      <c r="Z192" s="54"/>
      <c r="AA192" s="54"/>
      <c r="AB192" s="54"/>
      <c r="AC192" s="3"/>
      <c r="AD192" s="3"/>
      <c r="AE192" s="3"/>
      <c r="AF192" s="42" t="str">
        <f>IF(MIN(AG192:AZ192)=0,"",MIN(AG192:AZ192))</f>
        <v/>
      </c>
      <c r="AG192" s="59" t="str">
        <f>IF($C192="","",IF(I$9="","",IF(I192="","NO",IF(I192&gt;$F192,"EXCEDE",ROUND($E192*I192,2)))))</f>
        <v/>
      </c>
      <c r="AH192" s="59" t="str">
        <f>IF($C192="","",IF(J$9="","",IF(J192="","NO",IF(J192&gt;$F192,"EXCEDE",ROUND($E192*J192,2)))))</f>
        <v/>
      </c>
      <c r="AI192" s="59" t="str">
        <f>IF($C192="","",IF(K$9="","",IF(K192="","NO",IF(K192&gt;$F192,"EXCEDE",ROUND($E192*K192,2)))))</f>
        <v/>
      </c>
      <c r="AJ192" s="59" t="str">
        <f>IF($C192="","",IF(L$9="","",IF(L192="","NO",IF(L192&gt;$F192,"EXCEDE",ROUND($E192*L192,2)))))</f>
        <v/>
      </c>
      <c r="AK192" s="59" t="str">
        <f>IF($C192="","",IF(M$9="","",IF(M192="","NO",IF(M192&gt;$F192,"EXCEDE",ROUND($E192*M192,2)))))</f>
        <v/>
      </c>
      <c r="AL192" s="59" t="str">
        <f>IF($C192="","",IF(N$9="","",IF(N192="","NO",IF(N192&gt;$F192,"EXCEDE",ROUND($E192*N192,2)))))</f>
        <v/>
      </c>
      <c r="AM192" s="59" t="str">
        <f>IF($C192="","",IF(O$9="","",IF(O192="","NO",IF(O192&gt;$F192,"EXCEDE",ROUND($E192*O192,2)))))</f>
        <v/>
      </c>
      <c r="AN192" s="59" t="str">
        <f>IF($C192="","",IF(P$9="","",IF(P192="","NO",IF(P192&gt;$F192,"EXCEDE",ROUND($E192*P192,2)))))</f>
        <v/>
      </c>
      <c r="AO192" s="59" t="str">
        <f>IF($C192="","",IF(Q$9="","",IF(Q192="","NO",IF(Q192&gt;$F192,"EXCEDE",ROUND($E192*Q192,2)))))</f>
        <v/>
      </c>
      <c r="AP192" s="59" t="str">
        <f>IF($C192="","",IF(R$9="","",IF(R192="","NO",IF(R192&gt;$F192,"EXCEDE",ROUND($E192*R192,2)))))</f>
        <v/>
      </c>
      <c r="AQ192" s="59" t="str">
        <f>IF($C192="","",IF(S$9="","",IF(S192="","NO",IF(S192&gt;$F192,"EXCEDE",ROUND($E192*S192,2)))))</f>
        <v/>
      </c>
      <c r="AR192" s="59" t="str">
        <f>IF($C192="","",IF(T$9="","",IF(T192="","NO",IF(T192&gt;$F192,"EXCEDE",ROUND($E192*T192,2)))))</f>
        <v/>
      </c>
      <c r="AS192" s="59" t="str">
        <f>IF($C192="","",IF(U$9="","",IF(U192="","NO",IF(U192&gt;$F192,"EXCEDE",ROUND($E192*U192,2)))))</f>
        <v/>
      </c>
      <c r="AT192" s="59" t="str">
        <f>IF($C192="","",IF(V$9="","",IF(V192="","NO",IF(V192&gt;$F192,"EXCEDE",ROUND($E192*V192,2)))))</f>
        <v/>
      </c>
      <c r="AU192" s="59" t="str">
        <f>IF($C192="","",IF(W$9="","",IF(W192="","NO",IF(W192&gt;$F192,"EXCEDE",ROUND($E192*W192,2)))))</f>
        <v/>
      </c>
      <c r="AV192" s="59" t="str">
        <f>IF($C192="","",IF(X$9="","",IF(X192="","NO",IF(X192&gt;$F192,"EXCEDE",ROUND($E192*X192,2)))))</f>
        <v/>
      </c>
      <c r="AW192" s="59" t="str">
        <f>IF($C192="","",IF(Y$9="","",IF(Y192="","NO",IF(Y192&gt;$F192,"EXCEDE",ROUND($E192*Y192,2)))))</f>
        <v/>
      </c>
      <c r="AX192" s="59" t="str">
        <f>IF($C192="","",IF(Z$9="","",IF(Z192="","NO",IF(Z192&gt;$F192,"EXCEDE",ROUND($E192*Z192,2)))))</f>
        <v/>
      </c>
      <c r="AY192" s="59" t="str">
        <f>IF($C192="","",IF(AA$9="","",IF(AA192="","NO",IF(AA192&gt;$F192,"EXCEDE",ROUND($E192*AA192,2)))))</f>
        <v/>
      </c>
      <c r="AZ192" s="59" t="str">
        <f>IF($C192="","",IF(AB$9="","",IF(AB192="","NO",IF(AB192&gt;$F192,"EXCEDE",ROUND($E192*AB192,2)))))</f>
        <v/>
      </c>
      <c r="BE192" s="65" t="str">
        <f>IF(I192="","",($D192-I192)/$D192)</f>
        <v/>
      </c>
      <c r="BF192" s="65" t="str">
        <f>IF(J192="","",($D192-J192)/$D192)</f>
        <v/>
      </c>
      <c r="BG192" s="65" t="str">
        <f>IF(K192="","",($D192-K192)/$D192)</f>
        <v/>
      </c>
      <c r="BH192" s="65" t="str">
        <f>IF(L192="","",($D192-L192)/$D192)</f>
        <v/>
      </c>
      <c r="BI192" s="68" t="str">
        <f>IF(M192="","",($D192-M192)/$D192)</f>
        <v/>
      </c>
      <c r="BJ192" s="68" t="str">
        <f>IF(N192="","",($D192-N192)/$D192)</f>
        <v/>
      </c>
      <c r="BK192" s="68" t="str">
        <f>IF(O192="","",($D192-O192)/$D192)</f>
        <v/>
      </c>
      <c r="BL192" s="68" t="str">
        <f>IF(P192="","",($D192-P192)/$D192)</f>
        <v/>
      </c>
      <c r="BM192" s="68" t="str">
        <f>IF(Q192="","",($D192-Q192)/$D192)</f>
        <v/>
      </c>
      <c r="BN192" s="68" t="str">
        <f>IF(R192="","",($D192-R192)/$D192)</f>
        <v/>
      </c>
      <c r="BO192" s="68" t="str">
        <f>IF(S192="","",($D192-S192)/$D192)</f>
        <v/>
      </c>
      <c r="BP192" s="68" t="str">
        <f>IF(T192="","",($D192-T192)/$D192)</f>
        <v/>
      </c>
      <c r="BQ192" s="68" t="str">
        <f>IF(U192="","",($D192-U192)/$D192)</f>
        <v/>
      </c>
      <c r="BR192" s="68" t="str">
        <f>IF(V192="","",($D192-V192)/$D192)</f>
        <v/>
      </c>
      <c r="BS192" s="68" t="str">
        <f>IF(W192="","",($D192-W192)/$D192)</f>
        <v/>
      </c>
      <c r="BT192" s="68" t="str">
        <f>IF(X192="","",($D192-X192)/$D192)</f>
        <v/>
      </c>
      <c r="BU192" s="68" t="str">
        <f>IF(Y192="","",($D192-Y192)/$D192)</f>
        <v/>
      </c>
      <c r="BV192" s="68" t="str">
        <f>IF(Z192="","",($D192-Z192)/$D192)</f>
        <v/>
      </c>
      <c r="BW192" s="68" t="str">
        <f>IF(AA192="","",($D192-AA192)/$D192)</f>
        <v/>
      </c>
      <c r="BX192" s="68" t="str">
        <f>IF(AB192="","",($D192-AB192)/$D192)</f>
        <v/>
      </c>
    </row>
    <row r="193" spans="1:76" x14ac:dyDescent="0.25">
      <c r="A193" s="100"/>
      <c r="B193" s="99"/>
      <c r="C193" s="98"/>
      <c r="D193" s="51"/>
      <c r="E193" s="97"/>
      <c r="F193" s="92" t="str">
        <f>IF(C193="","",IF(D193="",MAX(I193:AB193),D193))</f>
        <v/>
      </c>
      <c r="G193" s="46" t="str">
        <f>IF(OR(E193="",F193=""),"",ROUND(E193*F193,2))</f>
        <v/>
      </c>
      <c r="H193" s="14" t="str">
        <f>IF(C193&lt;&gt;"",IF(OR(D193="",E193=""),"ERROR",""),"")</f>
        <v/>
      </c>
      <c r="I193" s="54"/>
      <c r="J193" s="54"/>
      <c r="K193" s="54"/>
      <c r="L193" s="54"/>
      <c r="M193" s="54"/>
      <c r="N193" s="54"/>
      <c r="O193" s="54"/>
      <c r="P193" s="54"/>
      <c r="Q193" s="54"/>
      <c r="R193" s="54"/>
      <c r="S193" s="54"/>
      <c r="T193" s="54"/>
      <c r="U193" s="54"/>
      <c r="V193" s="54"/>
      <c r="W193" s="54"/>
      <c r="X193" s="54"/>
      <c r="Y193" s="54"/>
      <c r="Z193" s="54"/>
      <c r="AA193" s="54"/>
      <c r="AB193" s="54"/>
      <c r="AC193" s="3"/>
      <c r="AD193" s="3"/>
      <c r="AE193" s="3"/>
      <c r="AF193" s="42" t="str">
        <f>IF(MIN(AG193:AZ193)=0,"",MIN(AG193:AZ193))</f>
        <v/>
      </c>
      <c r="AG193" s="59" t="str">
        <f>IF($C193="","",IF(I$9="","",IF(I193="","NO",IF(I193&gt;$F193,"EXCEDE",ROUND($E193*I193,2)))))</f>
        <v/>
      </c>
      <c r="AH193" s="59" t="str">
        <f>IF($C193="","",IF(J$9="","",IF(J193="","NO",IF(J193&gt;$F193,"EXCEDE",ROUND($E193*J193,2)))))</f>
        <v/>
      </c>
      <c r="AI193" s="59" t="str">
        <f>IF($C193="","",IF(K$9="","",IF(K193="","NO",IF(K193&gt;$F193,"EXCEDE",ROUND($E193*K193,2)))))</f>
        <v/>
      </c>
      <c r="AJ193" s="59" t="str">
        <f>IF($C193="","",IF(L$9="","",IF(L193="","NO",IF(L193&gt;$F193,"EXCEDE",ROUND($E193*L193,2)))))</f>
        <v/>
      </c>
      <c r="AK193" s="59" t="str">
        <f>IF($C193="","",IF(M$9="","",IF(M193="","NO",IF(M193&gt;$F193,"EXCEDE",ROUND($E193*M193,2)))))</f>
        <v/>
      </c>
      <c r="AL193" s="59" t="str">
        <f>IF($C193="","",IF(N$9="","",IF(N193="","NO",IF(N193&gt;$F193,"EXCEDE",ROUND($E193*N193,2)))))</f>
        <v/>
      </c>
      <c r="AM193" s="59" t="str">
        <f>IF($C193="","",IF(O$9="","",IF(O193="","NO",IF(O193&gt;$F193,"EXCEDE",ROUND($E193*O193,2)))))</f>
        <v/>
      </c>
      <c r="AN193" s="59" t="str">
        <f>IF($C193="","",IF(P$9="","",IF(P193="","NO",IF(P193&gt;$F193,"EXCEDE",ROUND($E193*P193,2)))))</f>
        <v/>
      </c>
      <c r="AO193" s="59" t="str">
        <f>IF($C193="","",IF(Q$9="","",IF(Q193="","NO",IF(Q193&gt;$F193,"EXCEDE",ROUND($E193*Q193,2)))))</f>
        <v/>
      </c>
      <c r="AP193" s="59" t="str">
        <f>IF($C193="","",IF(R$9="","",IF(R193="","NO",IF(R193&gt;$F193,"EXCEDE",ROUND($E193*R193,2)))))</f>
        <v/>
      </c>
      <c r="AQ193" s="59" t="str">
        <f>IF($C193="","",IF(S$9="","",IF(S193="","NO",IF(S193&gt;$F193,"EXCEDE",ROUND($E193*S193,2)))))</f>
        <v/>
      </c>
      <c r="AR193" s="59" t="str">
        <f>IF($C193="","",IF(T$9="","",IF(T193="","NO",IF(T193&gt;$F193,"EXCEDE",ROUND($E193*T193,2)))))</f>
        <v/>
      </c>
      <c r="AS193" s="59" t="str">
        <f>IF($C193="","",IF(U$9="","",IF(U193="","NO",IF(U193&gt;$F193,"EXCEDE",ROUND($E193*U193,2)))))</f>
        <v/>
      </c>
      <c r="AT193" s="59" t="str">
        <f>IF($C193="","",IF(V$9="","",IF(V193="","NO",IF(V193&gt;$F193,"EXCEDE",ROUND($E193*V193,2)))))</f>
        <v/>
      </c>
      <c r="AU193" s="59" t="str">
        <f>IF($C193="","",IF(W$9="","",IF(W193="","NO",IF(W193&gt;$F193,"EXCEDE",ROUND($E193*W193,2)))))</f>
        <v/>
      </c>
      <c r="AV193" s="59" t="str">
        <f>IF($C193="","",IF(X$9="","",IF(X193="","NO",IF(X193&gt;$F193,"EXCEDE",ROUND($E193*X193,2)))))</f>
        <v/>
      </c>
      <c r="AW193" s="59" t="str">
        <f>IF($C193="","",IF(Y$9="","",IF(Y193="","NO",IF(Y193&gt;$F193,"EXCEDE",ROUND($E193*Y193,2)))))</f>
        <v/>
      </c>
      <c r="AX193" s="59" t="str">
        <f>IF($C193="","",IF(Z$9="","",IF(Z193="","NO",IF(Z193&gt;$F193,"EXCEDE",ROUND($E193*Z193,2)))))</f>
        <v/>
      </c>
      <c r="AY193" s="59" t="str">
        <f>IF($C193="","",IF(AA$9="","",IF(AA193="","NO",IF(AA193&gt;$F193,"EXCEDE",ROUND($E193*AA193,2)))))</f>
        <v/>
      </c>
      <c r="AZ193" s="59" t="str">
        <f>IF($C193="","",IF(AB$9="","",IF(AB193="","NO",IF(AB193&gt;$F193,"EXCEDE",ROUND($E193*AB193,2)))))</f>
        <v/>
      </c>
      <c r="BE193" s="65" t="str">
        <f>IF(I193="","",($D193-I193)/$D193)</f>
        <v/>
      </c>
      <c r="BF193" s="65" t="str">
        <f>IF(J193="","",($D193-J193)/$D193)</f>
        <v/>
      </c>
      <c r="BG193" s="65" t="str">
        <f>IF(K193="","",($D193-K193)/$D193)</f>
        <v/>
      </c>
      <c r="BH193" s="65" t="str">
        <f>IF(L193="","",($D193-L193)/$D193)</f>
        <v/>
      </c>
      <c r="BI193" s="68" t="str">
        <f>IF(M193="","",($D193-M193)/$D193)</f>
        <v/>
      </c>
      <c r="BJ193" s="68" t="str">
        <f>IF(N193="","",($D193-N193)/$D193)</f>
        <v/>
      </c>
      <c r="BK193" s="68" t="str">
        <f>IF(O193="","",($D193-O193)/$D193)</f>
        <v/>
      </c>
      <c r="BL193" s="68" t="str">
        <f>IF(P193="","",($D193-P193)/$D193)</f>
        <v/>
      </c>
      <c r="BM193" s="68" t="str">
        <f>IF(Q193="","",($D193-Q193)/$D193)</f>
        <v/>
      </c>
      <c r="BN193" s="68" t="str">
        <f>IF(R193="","",($D193-R193)/$D193)</f>
        <v/>
      </c>
      <c r="BO193" s="68" t="str">
        <f>IF(S193="","",($D193-S193)/$D193)</f>
        <v/>
      </c>
      <c r="BP193" s="68" t="str">
        <f>IF(T193="","",($D193-T193)/$D193)</f>
        <v/>
      </c>
      <c r="BQ193" s="68" t="str">
        <f>IF(U193="","",($D193-U193)/$D193)</f>
        <v/>
      </c>
      <c r="BR193" s="68" t="str">
        <f>IF(V193="","",($D193-V193)/$D193)</f>
        <v/>
      </c>
      <c r="BS193" s="68" t="str">
        <f>IF(W193="","",($D193-W193)/$D193)</f>
        <v/>
      </c>
      <c r="BT193" s="68" t="str">
        <f>IF(X193="","",($D193-X193)/$D193)</f>
        <v/>
      </c>
      <c r="BU193" s="68" t="str">
        <f>IF(Y193="","",($D193-Y193)/$D193)</f>
        <v/>
      </c>
      <c r="BV193" s="68" t="str">
        <f>IF(Z193="","",($D193-Z193)/$D193)</f>
        <v/>
      </c>
      <c r="BW193" s="68" t="str">
        <f>IF(AA193="","",($D193-AA193)/$D193)</f>
        <v/>
      </c>
      <c r="BX193" s="68" t="str">
        <f>IF(AB193="","",($D193-AB193)/$D193)</f>
        <v/>
      </c>
    </row>
    <row r="194" spans="1:76" x14ac:dyDescent="0.25">
      <c r="A194" s="100"/>
      <c r="B194" s="99"/>
      <c r="C194" s="98"/>
      <c r="D194" s="51"/>
      <c r="E194" s="97"/>
      <c r="F194" s="92" t="str">
        <f>IF(C194="","",IF(D194="",MAX(I194:AB194),D194))</f>
        <v/>
      </c>
      <c r="G194" s="46" t="str">
        <f>IF(OR(E194="",F194=""),"",ROUND(E194*F194,2))</f>
        <v/>
      </c>
      <c r="H194" s="14" t="str">
        <f>IF(C194&lt;&gt;"",IF(OR(D194="",E194=""),"ERROR",""),"")</f>
        <v/>
      </c>
      <c r="I194" s="54"/>
      <c r="J194" s="54"/>
      <c r="K194" s="54"/>
      <c r="L194" s="54"/>
      <c r="M194" s="54"/>
      <c r="N194" s="54"/>
      <c r="O194" s="54"/>
      <c r="P194" s="54"/>
      <c r="Q194" s="54"/>
      <c r="R194" s="54"/>
      <c r="S194" s="54"/>
      <c r="T194" s="54"/>
      <c r="U194" s="54"/>
      <c r="V194" s="54"/>
      <c r="W194" s="54"/>
      <c r="X194" s="54"/>
      <c r="Y194" s="54"/>
      <c r="Z194" s="54"/>
      <c r="AA194" s="54"/>
      <c r="AB194" s="54"/>
      <c r="AC194" s="3"/>
      <c r="AD194" s="3"/>
      <c r="AE194" s="3"/>
      <c r="AF194" s="42" t="str">
        <f>IF(MIN(AG194:AZ194)=0,"",MIN(AG194:AZ194))</f>
        <v/>
      </c>
      <c r="AG194" s="59" t="str">
        <f>IF($C194="","",IF(I$9="","",IF(I194="","NO",IF(I194&gt;$F194,"EXCEDE",ROUND($E194*I194,2)))))</f>
        <v/>
      </c>
      <c r="AH194" s="59" t="str">
        <f>IF($C194="","",IF(J$9="","",IF(J194="","NO",IF(J194&gt;$F194,"EXCEDE",ROUND($E194*J194,2)))))</f>
        <v/>
      </c>
      <c r="AI194" s="59" t="str">
        <f>IF($C194="","",IF(K$9="","",IF(K194="","NO",IF(K194&gt;$F194,"EXCEDE",ROUND($E194*K194,2)))))</f>
        <v/>
      </c>
      <c r="AJ194" s="59" t="str">
        <f>IF($C194="","",IF(L$9="","",IF(L194="","NO",IF(L194&gt;$F194,"EXCEDE",ROUND($E194*L194,2)))))</f>
        <v/>
      </c>
      <c r="AK194" s="59" t="str">
        <f>IF($C194="","",IF(M$9="","",IF(M194="","NO",IF(M194&gt;$F194,"EXCEDE",ROUND($E194*M194,2)))))</f>
        <v/>
      </c>
      <c r="AL194" s="59" t="str">
        <f>IF($C194="","",IF(N$9="","",IF(N194="","NO",IF(N194&gt;$F194,"EXCEDE",ROUND($E194*N194,2)))))</f>
        <v/>
      </c>
      <c r="AM194" s="59" t="str">
        <f>IF($C194="","",IF(O$9="","",IF(O194="","NO",IF(O194&gt;$F194,"EXCEDE",ROUND($E194*O194,2)))))</f>
        <v/>
      </c>
      <c r="AN194" s="59" t="str">
        <f>IF($C194="","",IF(P$9="","",IF(P194="","NO",IF(P194&gt;$F194,"EXCEDE",ROUND($E194*P194,2)))))</f>
        <v/>
      </c>
      <c r="AO194" s="59" t="str">
        <f>IF($C194="","",IF(Q$9="","",IF(Q194="","NO",IF(Q194&gt;$F194,"EXCEDE",ROUND($E194*Q194,2)))))</f>
        <v/>
      </c>
      <c r="AP194" s="59" t="str">
        <f>IF($C194="","",IF(R$9="","",IF(R194="","NO",IF(R194&gt;$F194,"EXCEDE",ROUND($E194*R194,2)))))</f>
        <v/>
      </c>
      <c r="AQ194" s="59" t="str">
        <f>IF($C194="","",IF(S$9="","",IF(S194="","NO",IF(S194&gt;$F194,"EXCEDE",ROUND($E194*S194,2)))))</f>
        <v/>
      </c>
      <c r="AR194" s="59" t="str">
        <f>IF($C194="","",IF(T$9="","",IF(T194="","NO",IF(T194&gt;$F194,"EXCEDE",ROUND($E194*T194,2)))))</f>
        <v/>
      </c>
      <c r="AS194" s="59" t="str">
        <f>IF($C194="","",IF(U$9="","",IF(U194="","NO",IF(U194&gt;$F194,"EXCEDE",ROUND($E194*U194,2)))))</f>
        <v/>
      </c>
      <c r="AT194" s="59" t="str">
        <f>IF($C194="","",IF(V$9="","",IF(V194="","NO",IF(V194&gt;$F194,"EXCEDE",ROUND($E194*V194,2)))))</f>
        <v/>
      </c>
      <c r="AU194" s="59" t="str">
        <f>IF($C194="","",IF(W$9="","",IF(W194="","NO",IF(W194&gt;$F194,"EXCEDE",ROUND($E194*W194,2)))))</f>
        <v/>
      </c>
      <c r="AV194" s="59" t="str">
        <f>IF($C194="","",IF(X$9="","",IF(X194="","NO",IF(X194&gt;$F194,"EXCEDE",ROUND($E194*X194,2)))))</f>
        <v/>
      </c>
      <c r="AW194" s="59" t="str">
        <f>IF($C194="","",IF(Y$9="","",IF(Y194="","NO",IF(Y194&gt;$F194,"EXCEDE",ROUND($E194*Y194,2)))))</f>
        <v/>
      </c>
      <c r="AX194" s="59" t="str">
        <f>IF($C194="","",IF(Z$9="","",IF(Z194="","NO",IF(Z194&gt;$F194,"EXCEDE",ROUND($E194*Z194,2)))))</f>
        <v/>
      </c>
      <c r="AY194" s="59" t="str">
        <f>IF($C194="","",IF(AA$9="","",IF(AA194="","NO",IF(AA194&gt;$F194,"EXCEDE",ROUND($E194*AA194,2)))))</f>
        <v/>
      </c>
      <c r="AZ194" s="59" t="str">
        <f>IF($C194="","",IF(AB$9="","",IF(AB194="","NO",IF(AB194&gt;$F194,"EXCEDE",ROUND($E194*AB194,2)))))</f>
        <v/>
      </c>
      <c r="BE194" s="65" t="str">
        <f>IF(I194="","",($D194-I194)/$D194)</f>
        <v/>
      </c>
      <c r="BF194" s="65" t="str">
        <f>IF(J194="","",($D194-J194)/$D194)</f>
        <v/>
      </c>
      <c r="BG194" s="65" t="str">
        <f>IF(K194="","",($D194-K194)/$D194)</f>
        <v/>
      </c>
      <c r="BH194" s="65" t="str">
        <f>IF(L194="","",($D194-L194)/$D194)</f>
        <v/>
      </c>
      <c r="BI194" s="68" t="str">
        <f>IF(M194="","",($D194-M194)/$D194)</f>
        <v/>
      </c>
      <c r="BJ194" s="68" t="str">
        <f>IF(N194="","",($D194-N194)/$D194)</f>
        <v/>
      </c>
      <c r="BK194" s="68" t="str">
        <f>IF(O194="","",($D194-O194)/$D194)</f>
        <v/>
      </c>
      <c r="BL194" s="68" t="str">
        <f>IF(P194="","",($D194-P194)/$D194)</f>
        <v/>
      </c>
      <c r="BM194" s="68" t="str">
        <f>IF(Q194="","",($D194-Q194)/$D194)</f>
        <v/>
      </c>
      <c r="BN194" s="68" t="str">
        <f>IF(R194="","",($D194-R194)/$D194)</f>
        <v/>
      </c>
      <c r="BO194" s="68" t="str">
        <f>IF(S194="","",($D194-S194)/$D194)</f>
        <v/>
      </c>
      <c r="BP194" s="68" t="str">
        <f>IF(T194="","",($D194-T194)/$D194)</f>
        <v/>
      </c>
      <c r="BQ194" s="68" t="str">
        <f>IF(U194="","",($D194-U194)/$D194)</f>
        <v/>
      </c>
      <c r="BR194" s="68" t="str">
        <f>IF(V194="","",($D194-V194)/$D194)</f>
        <v/>
      </c>
      <c r="BS194" s="68" t="str">
        <f>IF(W194="","",($D194-W194)/$D194)</f>
        <v/>
      </c>
      <c r="BT194" s="68" t="str">
        <f>IF(X194="","",($D194-X194)/$D194)</f>
        <v/>
      </c>
      <c r="BU194" s="68" t="str">
        <f>IF(Y194="","",($D194-Y194)/$D194)</f>
        <v/>
      </c>
      <c r="BV194" s="68" t="str">
        <f>IF(Z194="","",($D194-Z194)/$D194)</f>
        <v/>
      </c>
      <c r="BW194" s="68" t="str">
        <f>IF(AA194="","",($D194-AA194)/$D194)</f>
        <v/>
      </c>
      <c r="BX194" s="68" t="str">
        <f>IF(AB194="","",($D194-AB194)/$D194)</f>
        <v/>
      </c>
    </row>
    <row r="195" spans="1:76" x14ac:dyDescent="0.25">
      <c r="A195" s="100"/>
      <c r="B195" s="99"/>
      <c r="C195" s="98"/>
      <c r="D195" s="51"/>
      <c r="E195" s="97"/>
      <c r="F195" s="92" t="str">
        <f>IF(C195="","",IF(D195="",MAX(I195:AB195),D195))</f>
        <v/>
      </c>
      <c r="G195" s="46" t="str">
        <f>IF(OR(E195="",F195=""),"",ROUND(E195*F195,2))</f>
        <v/>
      </c>
      <c r="H195" s="14" t="str">
        <f>IF(C195&lt;&gt;"",IF(OR(D195="",E195=""),"ERROR",""),"")</f>
        <v/>
      </c>
      <c r="I195" s="54"/>
      <c r="J195" s="54"/>
      <c r="K195" s="54"/>
      <c r="L195" s="54"/>
      <c r="M195" s="54"/>
      <c r="N195" s="54"/>
      <c r="O195" s="54"/>
      <c r="P195" s="54"/>
      <c r="Q195" s="54"/>
      <c r="R195" s="54"/>
      <c r="S195" s="54"/>
      <c r="T195" s="54"/>
      <c r="U195" s="54"/>
      <c r="V195" s="54"/>
      <c r="W195" s="54"/>
      <c r="X195" s="54"/>
      <c r="Y195" s="54"/>
      <c r="Z195" s="54"/>
      <c r="AA195" s="54"/>
      <c r="AB195" s="54"/>
      <c r="AC195" s="3"/>
      <c r="AD195" s="3"/>
      <c r="AE195" s="3"/>
      <c r="AF195" s="42" t="str">
        <f>IF(MIN(AG195:AZ195)=0,"",MIN(AG195:AZ195))</f>
        <v/>
      </c>
      <c r="AG195" s="59" t="str">
        <f>IF($C195="","",IF(I$9="","",IF(I195="","NO",IF(I195&gt;$F195,"EXCEDE",ROUND($E195*I195,2)))))</f>
        <v/>
      </c>
      <c r="AH195" s="59" t="str">
        <f>IF($C195="","",IF(J$9="","",IF(J195="","NO",IF(J195&gt;$F195,"EXCEDE",ROUND($E195*J195,2)))))</f>
        <v/>
      </c>
      <c r="AI195" s="59" t="str">
        <f>IF($C195="","",IF(K$9="","",IF(K195="","NO",IF(K195&gt;$F195,"EXCEDE",ROUND($E195*K195,2)))))</f>
        <v/>
      </c>
      <c r="AJ195" s="59" t="str">
        <f>IF($C195="","",IF(L$9="","",IF(L195="","NO",IF(L195&gt;$F195,"EXCEDE",ROUND($E195*L195,2)))))</f>
        <v/>
      </c>
      <c r="AK195" s="59" t="str">
        <f>IF($C195="","",IF(M$9="","",IF(M195="","NO",IF(M195&gt;$F195,"EXCEDE",ROUND($E195*M195,2)))))</f>
        <v/>
      </c>
      <c r="AL195" s="59" t="str">
        <f>IF($C195="","",IF(N$9="","",IF(N195="","NO",IF(N195&gt;$F195,"EXCEDE",ROUND($E195*N195,2)))))</f>
        <v/>
      </c>
      <c r="AM195" s="59" t="str">
        <f>IF($C195="","",IF(O$9="","",IF(O195="","NO",IF(O195&gt;$F195,"EXCEDE",ROUND($E195*O195,2)))))</f>
        <v/>
      </c>
      <c r="AN195" s="59" t="str">
        <f>IF($C195="","",IF(P$9="","",IF(P195="","NO",IF(P195&gt;$F195,"EXCEDE",ROUND($E195*P195,2)))))</f>
        <v/>
      </c>
      <c r="AO195" s="59" t="str">
        <f>IF($C195="","",IF(Q$9="","",IF(Q195="","NO",IF(Q195&gt;$F195,"EXCEDE",ROUND($E195*Q195,2)))))</f>
        <v/>
      </c>
      <c r="AP195" s="59" t="str">
        <f>IF($C195="","",IF(R$9="","",IF(R195="","NO",IF(R195&gt;$F195,"EXCEDE",ROUND($E195*R195,2)))))</f>
        <v/>
      </c>
      <c r="AQ195" s="59" t="str">
        <f>IF($C195="","",IF(S$9="","",IF(S195="","NO",IF(S195&gt;$F195,"EXCEDE",ROUND($E195*S195,2)))))</f>
        <v/>
      </c>
      <c r="AR195" s="59" t="str">
        <f>IF($C195="","",IF(T$9="","",IF(T195="","NO",IF(T195&gt;$F195,"EXCEDE",ROUND($E195*T195,2)))))</f>
        <v/>
      </c>
      <c r="AS195" s="59" t="str">
        <f>IF($C195="","",IF(U$9="","",IF(U195="","NO",IF(U195&gt;$F195,"EXCEDE",ROUND($E195*U195,2)))))</f>
        <v/>
      </c>
      <c r="AT195" s="59" t="str">
        <f>IF($C195="","",IF(V$9="","",IF(V195="","NO",IF(V195&gt;$F195,"EXCEDE",ROUND($E195*V195,2)))))</f>
        <v/>
      </c>
      <c r="AU195" s="59" t="str">
        <f>IF($C195="","",IF(W$9="","",IF(W195="","NO",IF(W195&gt;$F195,"EXCEDE",ROUND($E195*W195,2)))))</f>
        <v/>
      </c>
      <c r="AV195" s="59" t="str">
        <f>IF($C195="","",IF(X$9="","",IF(X195="","NO",IF(X195&gt;$F195,"EXCEDE",ROUND($E195*X195,2)))))</f>
        <v/>
      </c>
      <c r="AW195" s="59" t="str">
        <f>IF($C195="","",IF(Y$9="","",IF(Y195="","NO",IF(Y195&gt;$F195,"EXCEDE",ROUND($E195*Y195,2)))))</f>
        <v/>
      </c>
      <c r="AX195" s="59" t="str">
        <f>IF($C195="","",IF(Z$9="","",IF(Z195="","NO",IF(Z195&gt;$F195,"EXCEDE",ROUND($E195*Z195,2)))))</f>
        <v/>
      </c>
      <c r="AY195" s="59" t="str">
        <f>IF($C195="","",IF(AA$9="","",IF(AA195="","NO",IF(AA195&gt;$F195,"EXCEDE",ROUND($E195*AA195,2)))))</f>
        <v/>
      </c>
      <c r="AZ195" s="59" t="str">
        <f>IF($C195="","",IF(AB$9="","",IF(AB195="","NO",IF(AB195&gt;$F195,"EXCEDE",ROUND($E195*AB195,2)))))</f>
        <v/>
      </c>
      <c r="BE195" s="65" t="str">
        <f>IF(I195="","",($D195-I195)/$D195)</f>
        <v/>
      </c>
      <c r="BF195" s="65" t="str">
        <f>IF(J195="","",($D195-J195)/$D195)</f>
        <v/>
      </c>
      <c r="BG195" s="65" t="str">
        <f>IF(K195="","",($D195-K195)/$D195)</f>
        <v/>
      </c>
      <c r="BH195" s="65" t="str">
        <f>IF(L195="","",($D195-L195)/$D195)</f>
        <v/>
      </c>
      <c r="BI195" s="68" t="str">
        <f>IF(M195="","",($D195-M195)/$D195)</f>
        <v/>
      </c>
      <c r="BJ195" s="68" t="str">
        <f>IF(N195="","",($D195-N195)/$D195)</f>
        <v/>
      </c>
      <c r="BK195" s="68" t="str">
        <f>IF(O195="","",($D195-O195)/$D195)</f>
        <v/>
      </c>
      <c r="BL195" s="68" t="str">
        <f>IF(P195="","",($D195-P195)/$D195)</f>
        <v/>
      </c>
      <c r="BM195" s="68" t="str">
        <f>IF(Q195="","",($D195-Q195)/$D195)</f>
        <v/>
      </c>
      <c r="BN195" s="68" t="str">
        <f>IF(R195="","",($D195-R195)/$D195)</f>
        <v/>
      </c>
      <c r="BO195" s="68" t="str">
        <f>IF(S195="","",($D195-S195)/$D195)</f>
        <v/>
      </c>
      <c r="BP195" s="68" t="str">
        <f>IF(T195="","",($D195-T195)/$D195)</f>
        <v/>
      </c>
      <c r="BQ195" s="68" t="str">
        <f>IF(U195="","",($D195-U195)/$D195)</f>
        <v/>
      </c>
      <c r="BR195" s="68" t="str">
        <f>IF(V195="","",($D195-V195)/$D195)</f>
        <v/>
      </c>
      <c r="BS195" s="68" t="str">
        <f>IF(W195="","",($D195-W195)/$D195)</f>
        <v/>
      </c>
      <c r="BT195" s="68" t="str">
        <f>IF(X195="","",($D195-X195)/$D195)</f>
        <v/>
      </c>
      <c r="BU195" s="68" t="str">
        <f>IF(Y195="","",($D195-Y195)/$D195)</f>
        <v/>
      </c>
      <c r="BV195" s="68" t="str">
        <f>IF(Z195="","",($D195-Z195)/$D195)</f>
        <v/>
      </c>
      <c r="BW195" s="68" t="str">
        <f>IF(AA195="","",($D195-AA195)/$D195)</f>
        <v/>
      </c>
      <c r="BX195" s="68" t="str">
        <f>IF(AB195="","",($D195-AB195)/$D195)</f>
        <v/>
      </c>
    </row>
    <row r="196" spans="1:76" x14ac:dyDescent="0.25">
      <c r="A196" s="100"/>
      <c r="B196" s="99"/>
      <c r="C196" s="98"/>
      <c r="D196" s="51"/>
      <c r="E196" s="97"/>
      <c r="F196" s="92" t="str">
        <f>IF(C196="","",IF(D196="",MAX(I196:AB196),D196))</f>
        <v/>
      </c>
      <c r="G196" s="46" t="str">
        <f>IF(OR(E196="",F196=""),"",ROUND(E196*F196,2))</f>
        <v/>
      </c>
      <c r="H196" s="14" t="str">
        <f>IF(C196&lt;&gt;"",IF(OR(D196="",E196=""),"ERROR",""),"")</f>
        <v/>
      </c>
      <c r="I196" s="54"/>
      <c r="J196" s="54"/>
      <c r="K196" s="54"/>
      <c r="L196" s="54"/>
      <c r="M196" s="54"/>
      <c r="N196" s="54"/>
      <c r="O196" s="54"/>
      <c r="P196" s="54"/>
      <c r="Q196" s="54"/>
      <c r="R196" s="54"/>
      <c r="S196" s="54"/>
      <c r="T196" s="54"/>
      <c r="U196" s="54"/>
      <c r="V196" s="54"/>
      <c r="W196" s="54"/>
      <c r="X196" s="54"/>
      <c r="Y196" s="54"/>
      <c r="Z196" s="54"/>
      <c r="AA196" s="54"/>
      <c r="AB196" s="54"/>
      <c r="AC196" s="3"/>
      <c r="AD196" s="3"/>
      <c r="AE196" s="3"/>
      <c r="AF196" s="42" t="str">
        <f>IF(MIN(AG196:AZ196)=0,"",MIN(AG196:AZ196))</f>
        <v/>
      </c>
      <c r="AG196" s="59" t="str">
        <f>IF($C196="","",IF(I$9="","",IF(I196="","NO",IF(I196&gt;$F196,"EXCEDE",ROUND($E196*I196,2)))))</f>
        <v/>
      </c>
      <c r="AH196" s="59" t="str">
        <f>IF($C196="","",IF(J$9="","",IF(J196="","NO",IF(J196&gt;$F196,"EXCEDE",ROUND($E196*J196,2)))))</f>
        <v/>
      </c>
      <c r="AI196" s="59" t="str">
        <f>IF($C196="","",IF(K$9="","",IF(K196="","NO",IF(K196&gt;$F196,"EXCEDE",ROUND($E196*K196,2)))))</f>
        <v/>
      </c>
      <c r="AJ196" s="59" t="str">
        <f>IF($C196="","",IF(L$9="","",IF(L196="","NO",IF(L196&gt;$F196,"EXCEDE",ROUND($E196*L196,2)))))</f>
        <v/>
      </c>
      <c r="AK196" s="59" t="str">
        <f>IF($C196="","",IF(M$9="","",IF(M196="","NO",IF(M196&gt;$F196,"EXCEDE",ROUND($E196*M196,2)))))</f>
        <v/>
      </c>
      <c r="AL196" s="59" t="str">
        <f>IF($C196="","",IF(N$9="","",IF(N196="","NO",IF(N196&gt;$F196,"EXCEDE",ROUND($E196*N196,2)))))</f>
        <v/>
      </c>
      <c r="AM196" s="59" t="str">
        <f>IF($C196="","",IF(O$9="","",IF(O196="","NO",IF(O196&gt;$F196,"EXCEDE",ROUND($E196*O196,2)))))</f>
        <v/>
      </c>
      <c r="AN196" s="59" t="str">
        <f>IF($C196="","",IF(P$9="","",IF(P196="","NO",IF(P196&gt;$F196,"EXCEDE",ROUND($E196*P196,2)))))</f>
        <v/>
      </c>
      <c r="AO196" s="59" t="str">
        <f>IF($C196="","",IF(Q$9="","",IF(Q196="","NO",IF(Q196&gt;$F196,"EXCEDE",ROUND($E196*Q196,2)))))</f>
        <v/>
      </c>
      <c r="AP196" s="59" t="str">
        <f>IF($C196="","",IF(R$9="","",IF(R196="","NO",IF(R196&gt;$F196,"EXCEDE",ROUND($E196*R196,2)))))</f>
        <v/>
      </c>
      <c r="AQ196" s="59" t="str">
        <f>IF($C196="","",IF(S$9="","",IF(S196="","NO",IF(S196&gt;$F196,"EXCEDE",ROUND($E196*S196,2)))))</f>
        <v/>
      </c>
      <c r="AR196" s="59" t="str">
        <f>IF($C196="","",IF(T$9="","",IF(T196="","NO",IF(T196&gt;$F196,"EXCEDE",ROUND($E196*T196,2)))))</f>
        <v/>
      </c>
      <c r="AS196" s="59" t="str">
        <f>IF($C196="","",IF(U$9="","",IF(U196="","NO",IF(U196&gt;$F196,"EXCEDE",ROUND($E196*U196,2)))))</f>
        <v/>
      </c>
      <c r="AT196" s="59" t="str">
        <f>IF($C196="","",IF(V$9="","",IF(V196="","NO",IF(V196&gt;$F196,"EXCEDE",ROUND($E196*V196,2)))))</f>
        <v/>
      </c>
      <c r="AU196" s="59" t="str">
        <f>IF($C196="","",IF(W$9="","",IF(W196="","NO",IF(W196&gt;$F196,"EXCEDE",ROUND($E196*W196,2)))))</f>
        <v/>
      </c>
      <c r="AV196" s="59" t="str">
        <f>IF($C196="","",IF(X$9="","",IF(X196="","NO",IF(X196&gt;$F196,"EXCEDE",ROUND($E196*X196,2)))))</f>
        <v/>
      </c>
      <c r="AW196" s="59" t="str">
        <f>IF($C196="","",IF(Y$9="","",IF(Y196="","NO",IF(Y196&gt;$F196,"EXCEDE",ROUND($E196*Y196,2)))))</f>
        <v/>
      </c>
      <c r="AX196" s="59" t="str">
        <f>IF($C196="","",IF(Z$9="","",IF(Z196="","NO",IF(Z196&gt;$F196,"EXCEDE",ROUND($E196*Z196,2)))))</f>
        <v/>
      </c>
      <c r="AY196" s="59" t="str">
        <f>IF($C196="","",IF(AA$9="","",IF(AA196="","NO",IF(AA196&gt;$F196,"EXCEDE",ROUND($E196*AA196,2)))))</f>
        <v/>
      </c>
      <c r="AZ196" s="59" t="str">
        <f>IF($C196="","",IF(AB$9="","",IF(AB196="","NO",IF(AB196&gt;$F196,"EXCEDE",ROUND($E196*AB196,2)))))</f>
        <v/>
      </c>
      <c r="BE196" s="65" t="str">
        <f>IF(I196="","",($D196-I196)/$D196)</f>
        <v/>
      </c>
      <c r="BF196" s="65" t="str">
        <f>IF(J196="","",($D196-J196)/$D196)</f>
        <v/>
      </c>
      <c r="BG196" s="65" t="str">
        <f>IF(K196="","",($D196-K196)/$D196)</f>
        <v/>
      </c>
      <c r="BH196" s="65" t="str">
        <f>IF(L196="","",($D196-L196)/$D196)</f>
        <v/>
      </c>
      <c r="BI196" s="68" t="str">
        <f>IF(M196="","",($D196-M196)/$D196)</f>
        <v/>
      </c>
      <c r="BJ196" s="68" t="str">
        <f>IF(N196="","",($D196-N196)/$D196)</f>
        <v/>
      </c>
      <c r="BK196" s="68" t="str">
        <f>IF(O196="","",($D196-O196)/$D196)</f>
        <v/>
      </c>
      <c r="BL196" s="68" t="str">
        <f>IF(P196="","",($D196-P196)/$D196)</f>
        <v/>
      </c>
      <c r="BM196" s="68" t="str">
        <f>IF(Q196="","",($D196-Q196)/$D196)</f>
        <v/>
      </c>
      <c r="BN196" s="68" t="str">
        <f>IF(R196="","",($D196-R196)/$D196)</f>
        <v/>
      </c>
      <c r="BO196" s="68" t="str">
        <f>IF(S196="","",($D196-S196)/$D196)</f>
        <v/>
      </c>
      <c r="BP196" s="68" t="str">
        <f>IF(T196="","",($D196-T196)/$D196)</f>
        <v/>
      </c>
      <c r="BQ196" s="68" t="str">
        <f>IF(U196="","",($D196-U196)/$D196)</f>
        <v/>
      </c>
      <c r="BR196" s="68" t="str">
        <f>IF(V196="","",($D196-V196)/$D196)</f>
        <v/>
      </c>
      <c r="BS196" s="68" t="str">
        <f>IF(W196="","",($D196-W196)/$D196)</f>
        <v/>
      </c>
      <c r="BT196" s="68" t="str">
        <f>IF(X196="","",($D196-X196)/$D196)</f>
        <v/>
      </c>
      <c r="BU196" s="68" t="str">
        <f>IF(Y196="","",($D196-Y196)/$D196)</f>
        <v/>
      </c>
      <c r="BV196" s="68" t="str">
        <f>IF(Z196="","",($D196-Z196)/$D196)</f>
        <v/>
      </c>
      <c r="BW196" s="68" t="str">
        <f>IF(AA196="","",($D196-AA196)/$D196)</f>
        <v/>
      </c>
      <c r="BX196" s="68" t="str">
        <f>IF(AB196="","",($D196-AB196)/$D196)</f>
        <v/>
      </c>
    </row>
    <row r="197" spans="1:76" x14ac:dyDescent="0.25">
      <c r="A197" s="100"/>
      <c r="B197" s="99"/>
      <c r="C197" s="98"/>
      <c r="D197" s="51"/>
      <c r="E197" s="97"/>
      <c r="F197" s="92" t="str">
        <f>IF(C197="","",IF(D197="",MAX(I197:AB197),D197))</f>
        <v/>
      </c>
      <c r="G197" s="46" t="str">
        <f>IF(OR(E197="",F197=""),"",ROUND(E197*F197,2))</f>
        <v/>
      </c>
      <c r="H197" s="14" t="str">
        <f>IF(C197&lt;&gt;"",IF(OR(D197="",E197=""),"ERROR",""),"")</f>
        <v/>
      </c>
      <c r="I197" s="54"/>
      <c r="J197" s="54"/>
      <c r="K197" s="54"/>
      <c r="L197" s="54"/>
      <c r="M197" s="54"/>
      <c r="N197" s="54"/>
      <c r="O197" s="54"/>
      <c r="P197" s="54"/>
      <c r="Q197" s="54"/>
      <c r="R197" s="54"/>
      <c r="S197" s="54"/>
      <c r="T197" s="54"/>
      <c r="U197" s="54"/>
      <c r="V197" s="54"/>
      <c r="W197" s="54"/>
      <c r="X197" s="54"/>
      <c r="Y197" s="54"/>
      <c r="Z197" s="54"/>
      <c r="AA197" s="54"/>
      <c r="AB197" s="54"/>
      <c r="AC197" s="3"/>
      <c r="AD197" s="3"/>
      <c r="AE197" s="3"/>
      <c r="AF197" s="42" t="str">
        <f>IF(MIN(AG197:AZ197)=0,"",MIN(AG197:AZ197))</f>
        <v/>
      </c>
      <c r="AG197" s="59" t="str">
        <f>IF($C197="","",IF(I$9="","",IF(I197="","NO",IF(I197&gt;$F197,"EXCEDE",ROUND($E197*I197,2)))))</f>
        <v/>
      </c>
      <c r="AH197" s="59" t="str">
        <f>IF($C197="","",IF(J$9="","",IF(J197="","NO",IF(J197&gt;$F197,"EXCEDE",ROUND($E197*J197,2)))))</f>
        <v/>
      </c>
      <c r="AI197" s="59" t="str">
        <f>IF($C197="","",IF(K$9="","",IF(K197="","NO",IF(K197&gt;$F197,"EXCEDE",ROUND($E197*K197,2)))))</f>
        <v/>
      </c>
      <c r="AJ197" s="59" t="str">
        <f>IF($C197="","",IF(L$9="","",IF(L197="","NO",IF(L197&gt;$F197,"EXCEDE",ROUND($E197*L197,2)))))</f>
        <v/>
      </c>
      <c r="AK197" s="59" t="str">
        <f>IF($C197="","",IF(M$9="","",IF(M197="","NO",IF(M197&gt;$F197,"EXCEDE",ROUND($E197*M197,2)))))</f>
        <v/>
      </c>
      <c r="AL197" s="59" t="str">
        <f>IF($C197="","",IF(N$9="","",IF(N197="","NO",IF(N197&gt;$F197,"EXCEDE",ROUND($E197*N197,2)))))</f>
        <v/>
      </c>
      <c r="AM197" s="59" t="str">
        <f>IF($C197="","",IF(O$9="","",IF(O197="","NO",IF(O197&gt;$F197,"EXCEDE",ROUND($E197*O197,2)))))</f>
        <v/>
      </c>
      <c r="AN197" s="59" t="str">
        <f>IF($C197="","",IF(P$9="","",IF(P197="","NO",IF(P197&gt;$F197,"EXCEDE",ROUND($E197*P197,2)))))</f>
        <v/>
      </c>
      <c r="AO197" s="59" t="str">
        <f>IF($C197="","",IF(Q$9="","",IF(Q197="","NO",IF(Q197&gt;$F197,"EXCEDE",ROUND($E197*Q197,2)))))</f>
        <v/>
      </c>
      <c r="AP197" s="59" t="str">
        <f>IF($C197="","",IF(R$9="","",IF(R197="","NO",IF(R197&gt;$F197,"EXCEDE",ROUND($E197*R197,2)))))</f>
        <v/>
      </c>
      <c r="AQ197" s="59" t="str">
        <f>IF($C197="","",IF(S$9="","",IF(S197="","NO",IF(S197&gt;$F197,"EXCEDE",ROUND($E197*S197,2)))))</f>
        <v/>
      </c>
      <c r="AR197" s="59" t="str">
        <f>IF($C197="","",IF(T$9="","",IF(T197="","NO",IF(T197&gt;$F197,"EXCEDE",ROUND($E197*T197,2)))))</f>
        <v/>
      </c>
      <c r="AS197" s="59" t="str">
        <f>IF($C197="","",IF(U$9="","",IF(U197="","NO",IF(U197&gt;$F197,"EXCEDE",ROUND($E197*U197,2)))))</f>
        <v/>
      </c>
      <c r="AT197" s="59" t="str">
        <f>IF($C197="","",IF(V$9="","",IF(V197="","NO",IF(V197&gt;$F197,"EXCEDE",ROUND($E197*V197,2)))))</f>
        <v/>
      </c>
      <c r="AU197" s="59" t="str">
        <f>IF($C197="","",IF(W$9="","",IF(W197="","NO",IF(W197&gt;$F197,"EXCEDE",ROUND($E197*W197,2)))))</f>
        <v/>
      </c>
      <c r="AV197" s="59" t="str">
        <f>IF($C197="","",IF(X$9="","",IF(X197="","NO",IF(X197&gt;$F197,"EXCEDE",ROUND($E197*X197,2)))))</f>
        <v/>
      </c>
      <c r="AW197" s="59" t="str">
        <f>IF($C197="","",IF(Y$9="","",IF(Y197="","NO",IF(Y197&gt;$F197,"EXCEDE",ROUND($E197*Y197,2)))))</f>
        <v/>
      </c>
      <c r="AX197" s="59" t="str">
        <f>IF($C197="","",IF(Z$9="","",IF(Z197="","NO",IF(Z197&gt;$F197,"EXCEDE",ROUND($E197*Z197,2)))))</f>
        <v/>
      </c>
      <c r="AY197" s="59" t="str">
        <f>IF($C197="","",IF(AA$9="","",IF(AA197="","NO",IF(AA197&gt;$F197,"EXCEDE",ROUND($E197*AA197,2)))))</f>
        <v/>
      </c>
      <c r="AZ197" s="59" t="str">
        <f>IF($C197="","",IF(AB$9="","",IF(AB197="","NO",IF(AB197&gt;$F197,"EXCEDE",ROUND($E197*AB197,2)))))</f>
        <v/>
      </c>
      <c r="BE197" s="65" t="str">
        <f>IF(I197="","",($D197-I197)/$D197)</f>
        <v/>
      </c>
      <c r="BF197" s="65" t="str">
        <f>IF(J197="","",($D197-J197)/$D197)</f>
        <v/>
      </c>
      <c r="BG197" s="65" t="str">
        <f>IF(K197="","",($D197-K197)/$D197)</f>
        <v/>
      </c>
      <c r="BH197" s="65" t="str">
        <f>IF(L197="","",($D197-L197)/$D197)</f>
        <v/>
      </c>
      <c r="BI197" s="68" t="str">
        <f>IF(M197="","",($D197-M197)/$D197)</f>
        <v/>
      </c>
      <c r="BJ197" s="68" t="str">
        <f>IF(N197="","",($D197-N197)/$D197)</f>
        <v/>
      </c>
      <c r="BK197" s="68" t="str">
        <f>IF(O197="","",($D197-O197)/$D197)</f>
        <v/>
      </c>
      <c r="BL197" s="68" t="str">
        <f>IF(P197="","",($D197-P197)/$D197)</f>
        <v/>
      </c>
      <c r="BM197" s="68" t="str">
        <f>IF(Q197="","",($D197-Q197)/$D197)</f>
        <v/>
      </c>
      <c r="BN197" s="68" t="str">
        <f>IF(R197="","",($D197-R197)/$D197)</f>
        <v/>
      </c>
      <c r="BO197" s="68" t="str">
        <f>IF(S197="","",($D197-S197)/$D197)</f>
        <v/>
      </c>
      <c r="BP197" s="68" t="str">
        <f>IF(T197="","",($D197-T197)/$D197)</f>
        <v/>
      </c>
      <c r="BQ197" s="68" t="str">
        <f>IF(U197="","",($D197-U197)/$D197)</f>
        <v/>
      </c>
      <c r="BR197" s="68" t="str">
        <f>IF(V197="","",($D197-V197)/$D197)</f>
        <v/>
      </c>
      <c r="BS197" s="68" t="str">
        <f>IF(W197="","",($D197-W197)/$D197)</f>
        <v/>
      </c>
      <c r="BT197" s="68" t="str">
        <f>IF(X197="","",($D197-X197)/$D197)</f>
        <v/>
      </c>
      <c r="BU197" s="68" t="str">
        <f>IF(Y197="","",($D197-Y197)/$D197)</f>
        <v/>
      </c>
      <c r="BV197" s="68" t="str">
        <f>IF(Z197="","",($D197-Z197)/$D197)</f>
        <v/>
      </c>
      <c r="BW197" s="68" t="str">
        <f>IF(AA197="","",($D197-AA197)/$D197)</f>
        <v/>
      </c>
      <c r="BX197" s="68" t="str">
        <f>IF(AB197="","",($D197-AB197)/$D197)</f>
        <v/>
      </c>
    </row>
    <row r="198" spans="1:76" x14ac:dyDescent="0.25">
      <c r="A198" s="100"/>
      <c r="B198" s="99"/>
      <c r="C198" s="98"/>
      <c r="D198" s="51"/>
      <c r="E198" s="97"/>
      <c r="F198" s="92" t="str">
        <f>IF(C198="","",IF(D198="",MAX(I198:AB198),D198))</f>
        <v/>
      </c>
      <c r="G198" s="46" t="str">
        <f>IF(OR(E198="",F198=""),"",ROUND(E198*F198,2))</f>
        <v/>
      </c>
      <c r="H198" s="14" t="str">
        <f>IF(C198&lt;&gt;"",IF(OR(D198="",E198=""),"ERROR",""),"")</f>
        <v/>
      </c>
      <c r="I198" s="54"/>
      <c r="J198" s="54"/>
      <c r="K198" s="54"/>
      <c r="L198" s="54"/>
      <c r="M198" s="54"/>
      <c r="N198" s="54"/>
      <c r="O198" s="54"/>
      <c r="P198" s="54"/>
      <c r="Q198" s="54"/>
      <c r="R198" s="54"/>
      <c r="S198" s="54"/>
      <c r="T198" s="54"/>
      <c r="U198" s="54"/>
      <c r="V198" s="54"/>
      <c r="W198" s="54"/>
      <c r="X198" s="54"/>
      <c r="Y198" s="54"/>
      <c r="Z198" s="54"/>
      <c r="AA198" s="54"/>
      <c r="AB198" s="54"/>
      <c r="AC198" s="3"/>
      <c r="AD198" s="3"/>
      <c r="AE198" s="3"/>
      <c r="AF198" s="42" t="str">
        <f>IF(MIN(AG198:AZ198)=0,"",MIN(AG198:AZ198))</f>
        <v/>
      </c>
      <c r="AG198" s="59" t="str">
        <f>IF($C198="","",IF(I$9="","",IF(I198="","NO",IF(I198&gt;$F198,"EXCEDE",ROUND($E198*I198,2)))))</f>
        <v/>
      </c>
      <c r="AH198" s="59" t="str">
        <f>IF($C198="","",IF(J$9="","",IF(J198="","NO",IF(J198&gt;$F198,"EXCEDE",ROUND($E198*J198,2)))))</f>
        <v/>
      </c>
      <c r="AI198" s="59" t="str">
        <f>IF($C198="","",IF(K$9="","",IF(K198="","NO",IF(K198&gt;$F198,"EXCEDE",ROUND($E198*K198,2)))))</f>
        <v/>
      </c>
      <c r="AJ198" s="59" t="str">
        <f>IF($C198="","",IF(L$9="","",IF(L198="","NO",IF(L198&gt;$F198,"EXCEDE",ROUND($E198*L198,2)))))</f>
        <v/>
      </c>
      <c r="AK198" s="59" t="str">
        <f>IF($C198="","",IF(M$9="","",IF(M198="","NO",IF(M198&gt;$F198,"EXCEDE",ROUND($E198*M198,2)))))</f>
        <v/>
      </c>
      <c r="AL198" s="59" t="str">
        <f>IF($C198="","",IF(N$9="","",IF(N198="","NO",IF(N198&gt;$F198,"EXCEDE",ROUND($E198*N198,2)))))</f>
        <v/>
      </c>
      <c r="AM198" s="59" t="str">
        <f>IF($C198="","",IF(O$9="","",IF(O198="","NO",IF(O198&gt;$F198,"EXCEDE",ROUND($E198*O198,2)))))</f>
        <v/>
      </c>
      <c r="AN198" s="59" t="str">
        <f>IF($C198="","",IF(P$9="","",IF(P198="","NO",IF(P198&gt;$F198,"EXCEDE",ROUND($E198*P198,2)))))</f>
        <v/>
      </c>
      <c r="AO198" s="59" t="str">
        <f>IF($C198="","",IF(Q$9="","",IF(Q198="","NO",IF(Q198&gt;$F198,"EXCEDE",ROUND($E198*Q198,2)))))</f>
        <v/>
      </c>
      <c r="AP198" s="59" t="str">
        <f>IF($C198="","",IF(R$9="","",IF(R198="","NO",IF(R198&gt;$F198,"EXCEDE",ROUND($E198*R198,2)))))</f>
        <v/>
      </c>
      <c r="AQ198" s="59" t="str">
        <f>IF($C198="","",IF(S$9="","",IF(S198="","NO",IF(S198&gt;$F198,"EXCEDE",ROUND($E198*S198,2)))))</f>
        <v/>
      </c>
      <c r="AR198" s="59" t="str">
        <f>IF($C198="","",IF(T$9="","",IF(T198="","NO",IF(T198&gt;$F198,"EXCEDE",ROUND($E198*T198,2)))))</f>
        <v/>
      </c>
      <c r="AS198" s="59" t="str">
        <f>IF($C198="","",IF(U$9="","",IF(U198="","NO",IF(U198&gt;$F198,"EXCEDE",ROUND($E198*U198,2)))))</f>
        <v/>
      </c>
      <c r="AT198" s="59" t="str">
        <f>IF($C198="","",IF(V$9="","",IF(V198="","NO",IF(V198&gt;$F198,"EXCEDE",ROUND($E198*V198,2)))))</f>
        <v/>
      </c>
      <c r="AU198" s="59" t="str">
        <f>IF($C198="","",IF(W$9="","",IF(W198="","NO",IF(W198&gt;$F198,"EXCEDE",ROUND($E198*W198,2)))))</f>
        <v/>
      </c>
      <c r="AV198" s="59" t="str">
        <f>IF($C198="","",IF(X$9="","",IF(X198="","NO",IF(X198&gt;$F198,"EXCEDE",ROUND($E198*X198,2)))))</f>
        <v/>
      </c>
      <c r="AW198" s="59" t="str">
        <f>IF($C198="","",IF(Y$9="","",IF(Y198="","NO",IF(Y198&gt;$F198,"EXCEDE",ROUND($E198*Y198,2)))))</f>
        <v/>
      </c>
      <c r="AX198" s="59" t="str">
        <f>IF($C198="","",IF(Z$9="","",IF(Z198="","NO",IF(Z198&gt;$F198,"EXCEDE",ROUND($E198*Z198,2)))))</f>
        <v/>
      </c>
      <c r="AY198" s="59" t="str">
        <f>IF($C198="","",IF(AA$9="","",IF(AA198="","NO",IF(AA198&gt;$F198,"EXCEDE",ROUND($E198*AA198,2)))))</f>
        <v/>
      </c>
      <c r="AZ198" s="59" t="str">
        <f>IF($C198="","",IF(AB$9="","",IF(AB198="","NO",IF(AB198&gt;$F198,"EXCEDE",ROUND($E198*AB198,2)))))</f>
        <v/>
      </c>
      <c r="BE198" s="65" t="str">
        <f>IF(I198="","",($D198-I198)/$D198)</f>
        <v/>
      </c>
      <c r="BF198" s="65" t="str">
        <f>IF(J198="","",($D198-J198)/$D198)</f>
        <v/>
      </c>
      <c r="BG198" s="65" t="str">
        <f>IF(K198="","",($D198-K198)/$D198)</f>
        <v/>
      </c>
      <c r="BH198" s="65" t="str">
        <f>IF(L198="","",($D198-L198)/$D198)</f>
        <v/>
      </c>
      <c r="BI198" s="68" t="str">
        <f>IF(M198="","",($D198-M198)/$D198)</f>
        <v/>
      </c>
      <c r="BJ198" s="68" t="str">
        <f>IF(N198="","",($D198-N198)/$D198)</f>
        <v/>
      </c>
      <c r="BK198" s="68" t="str">
        <f>IF(O198="","",($D198-O198)/$D198)</f>
        <v/>
      </c>
      <c r="BL198" s="68" t="str">
        <f>IF(P198="","",($D198-P198)/$D198)</f>
        <v/>
      </c>
      <c r="BM198" s="68" t="str">
        <f>IF(Q198="","",($D198-Q198)/$D198)</f>
        <v/>
      </c>
      <c r="BN198" s="68" t="str">
        <f>IF(R198="","",($D198-R198)/$D198)</f>
        <v/>
      </c>
      <c r="BO198" s="68" t="str">
        <f>IF(S198="","",($D198-S198)/$D198)</f>
        <v/>
      </c>
      <c r="BP198" s="68" t="str">
        <f>IF(T198="","",($D198-T198)/$D198)</f>
        <v/>
      </c>
      <c r="BQ198" s="68" t="str">
        <f>IF(U198="","",($D198-U198)/$D198)</f>
        <v/>
      </c>
      <c r="BR198" s="68" t="str">
        <f>IF(V198="","",($D198-V198)/$D198)</f>
        <v/>
      </c>
      <c r="BS198" s="68" t="str">
        <f>IF(W198="","",($D198-W198)/$D198)</f>
        <v/>
      </c>
      <c r="BT198" s="68" t="str">
        <f>IF(X198="","",($D198-X198)/$D198)</f>
        <v/>
      </c>
      <c r="BU198" s="68" t="str">
        <f>IF(Y198="","",($D198-Y198)/$D198)</f>
        <v/>
      </c>
      <c r="BV198" s="68" t="str">
        <f>IF(Z198="","",($D198-Z198)/$D198)</f>
        <v/>
      </c>
      <c r="BW198" s="68" t="str">
        <f>IF(AA198="","",($D198-AA198)/$D198)</f>
        <v/>
      </c>
      <c r="BX198" s="68" t="str">
        <f>IF(AB198="","",($D198-AB198)/$D198)</f>
        <v/>
      </c>
    </row>
    <row r="199" spans="1:76" x14ac:dyDescent="0.25">
      <c r="A199" s="100"/>
      <c r="B199" s="99"/>
      <c r="C199" s="98"/>
      <c r="D199" s="51"/>
      <c r="E199" s="97"/>
      <c r="F199" s="92" t="str">
        <f>IF(C199="","",IF(D199="",MAX(I199:AB199),D199))</f>
        <v/>
      </c>
      <c r="G199" s="46" t="str">
        <f>IF(OR(E199="",F199=""),"",ROUND(E199*F199,2))</f>
        <v/>
      </c>
      <c r="H199" s="14" t="str">
        <f>IF(C199&lt;&gt;"",IF(OR(D199="",E199=""),"ERROR",""),"")</f>
        <v/>
      </c>
      <c r="I199" s="54"/>
      <c r="J199" s="54"/>
      <c r="K199" s="54"/>
      <c r="L199" s="54"/>
      <c r="M199" s="54"/>
      <c r="N199" s="54"/>
      <c r="O199" s="54"/>
      <c r="P199" s="54"/>
      <c r="Q199" s="54"/>
      <c r="R199" s="54"/>
      <c r="S199" s="54"/>
      <c r="T199" s="54"/>
      <c r="U199" s="54"/>
      <c r="V199" s="54"/>
      <c r="W199" s="54"/>
      <c r="X199" s="54"/>
      <c r="Y199" s="54"/>
      <c r="Z199" s="54"/>
      <c r="AA199" s="54"/>
      <c r="AB199" s="54"/>
      <c r="AC199" s="3"/>
      <c r="AD199" s="3"/>
      <c r="AE199" s="3"/>
      <c r="AF199" s="42" t="str">
        <f>IF(MIN(AG199:AZ199)=0,"",MIN(AG199:AZ199))</f>
        <v/>
      </c>
      <c r="AG199" s="59" t="str">
        <f>IF($C199="","",IF(I$9="","",IF(I199="","NO",IF(I199&gt;$F199,"EXCEDE",ROUND($E199*I199,2)))))</f>
        <v/>
      </c>
      <c r="AH199" s="59" t="str">
        <f>IF($C199="","",IF(J$9="","",IF(J199="","NO",IF(J199&gt;$F199,"EXCEDE",ROUND($E199*J199,2)))))</f>
        <v/>
      </c>
      <c r="AI199" s="59" t="str">
        <f>IF($C199="","",IF(K$9="","",IF(K199="","NO",IF(K199&gt;$F199,"EXCEDE",ROUND($E199*K199,2)))))</f>
        <v/>
      </c>
      <c r="AJ199" s="59" t="str">
        <f>IF($C199="","",IF(L$9="","",IF(L199="","NO",IF(L199&gt;$F199,"EXCEDE",ROUND($E199*L199,2)))))</f>
        <v/>
      </c>
      <c r="AK199" s="59" t="str">
        <f>IF($C199="","",IF(M$9="","",IF(M199="","NO",IF(M199&gt;$F199,"EXCEDE",ROUND($E199*M199,2)))))</f>
        <v/>
      </c>
      <c r="AL199" s="59" t="str">
        <f>IF($C199="","",IF(N$9="","",IF(N199="","NO",IF(N199&gt;$F199,"EXCEDE",ROUND($E199*N199,2)))))</f>
        <v/>
      </c>
      <c r="AM199" s="59" t="str">
        <f>IF($C199="","",IF(O$9="","",IF(O199="","NO",IF(O199&gt;$F199,"EXCEDE",ROUND($E199*O199,2)))))</f>
        <v/>
      </c>
      <c r="AN199" s="59" t="str">
        <f>IF($C199="","",IF(P$9="","",IF(P199="","NO",IF(P199&gt;$F199,"EXCEDE",ROUND($E199*P199,2)))))</f>
        <v/>
      </c>
      <c r="AO199" s="59" t="str">
        <f>IF($C199="","",IF(Q$9="","",IF(Q199="","NO",IF(Q199&gt;$F199,"EXCEDE",ROUND($E199*Q199,2)))))</f>
        <v/>
      </c>
      <c r="AP199" s="59" t="str">
        <f>IF($C199="","",IF(R$9="","",IF(R199="","NO",IF(R199&gt;$F199,"EXCEDE",ROUND($E199*R199,2)))))</f>
        <v/>
      </c>
      <c r="AQ199" s="59" t="str">
        <f>IF($C199="","",IF(S$9="","",IF(S199="","NO",IF(S199&gt;$F199,"EXCEDE",ROUND($E199*S199,2)))))</f>
        <v/>
      </c>
      <c r="AR199" s="59" t="str">
        <f>IF($C199="","",IF(T$9="","",IF(T199="","NO",IF(T199&gt;$F199,"EXCEDE",ROUND($E199*T199,2)))))</f>
        <v/>
      </c>
      <c r="AS199" s="59" t="str">
        <f>IF($C199="","",IF(U$9="","",IF(U199="","NO",IF(U199&gt;$F199,"EXCEDE",ROUND($E199*U199,2)))))</f>
        <v/>
      </c>
      <c r="AT199" s="59" t="str">
        <f>IF($C199="","",IF(V$9="","",IF(V199="","NO",IF(V199&gt;$F199,"EXCEDE",ROUND($E199*V199,2)))))</f>
        <v/>
      </c>
      <c r="AU199" s="59" t="str">
        <f>IF($C199="","",IF(W$9="","",IF(W199="","NO",IF(W199&gt;$F199,"EXCEDE",ROUND($E199*W199,2)))))</f>
        <v/>
      </c>
      <c r="AV199" s="59" t="str">
        <f>IF($C199="","",IF(X$9="","",IF(X199="","NO",IF(X199&gt;$F199,"EXCEDE",ROUND($E199*X199,2)))))</f>
        <v/>
      </c>
      <c r="AW199" s="59" t="str">
        <f>IF($C199="","",IF(Y$9="","",IF(Y199="","NO",IF(Y199&gt;$F199,"EXCEDE",ROUND($E199*Y199,2)))))</f>
        <v/>
      </c>
      <c r="AX199" s="59" t="str">
        <f>IF($C199="","",IF(Z$9="","",IF(Z199="","NO",IF(Z199&gt;$F199,"EXCEDE",ROUND($E199*Z199,2)))))</f>
        <v/>
      </c>
      <c r="AY199" s="59" t="str">
        <f>IF($C199="","",IF(AA$9="","",IF(AA199="","NO",IF(AA199&gt;$F199,"EXCEDE",ROUND($E199*AA199,2)))))</f>
        <v/>
      </c>
      <c r="AZ199" s="59" t="str">
        <f>IF($C199="","",IF(AB$9="","",IF(AB199="","NO",IF(AB199&gt;$F199,"EXCEDE",ROUND($E199*AB199,2)))))</f>
        <v/>
      </c>
      <c r="BE199" s="65" t="str">
        <f>IF(I199="","",($D199-I199)/$D199)</f>
        <v/>
      </c>
      <c r="BF199" s="65" t="str">
        <f>IF(J199="","",($D199-J199)/$D199)</f>
        <v/>
      </c>
      <c r="BG199" s="65" t="str">
        <f>IF(K199="","",($D199-K199)/$D199)</f>
        <v/>
      </c>
      <c r="BH199" s="65" t="str">
        <f>IF(L199="","",($D199-L199)/$D199)</f>
        <v/>
      </c>
      <c r="BI199" s="68" t="str">
        <f>IF(M199="","",($D199-M199)/$D199)</f>
        <v/>
      </c>
      <c r="BJ199" s="68" t="str">
        <f>IF(N199="","",($D199-N199)/$D199)</f>
        <v/>
      </c>
      <c r="BK199" s="68" t="str">
        <f>IF(O199="","",($D199-O199)/$D199)</f>
        <v/>
      </c>
      <c r="BL199" s="68" t="str">
        <f>IF(P199="","",($D199-P199)/$D199)</f>
        <v/>
      </c>
      <c r="BM199" s="68" t="str">
        <f>IF(Q199="","",($D199-Q199)/$D199)</f>
        <v/>
      </c>
      <c r="BN199" s="68" t="str">
        <f>IF(R199="","",($D199-R199)/$D199)</f>
        <v/>
      </c>
      <c r="BO199" s="68" t="str">
        <f>IF(S199="","",($D199-S199)/$D199)</f>
        <v/>
      </c>
      <c r="BP199" s="68" t="str">
        <f>IF(T199="","",($D199-T199)/$D199)</f>
        <v/>
      </c>
      <c r="BQ199" s="68" t="str">
        <f>IF(U199="","",($D199-U199)/$D199)</f>
        <v/>
      </c>
      <c r="BR199" s="68" t="str">
        <f>IF(V199="","",($D199-V199)/$D199)</f>
        <v/>
      </c>
      <c r="BS199" s="68" t="str">
        <f>IF(W199="","",($D199-W199)/$D199)</f>
        <v/>
      </c>
      <c r="BT199" s="68" t="str">
        <f>IF(X199="","",($D199-X199)/$D199)</f>
        <v/>
      </c>
      <c r="BU199" s="68" t="str">
        <f>IF(Y199="","",($D199-Y199)/$D199)</f>
        <v/>
      </c>
      <c r="BV199" s="68" t="str">
        <f>IF(Z199="","",($D199-Z199)/$D199)</f>
        <v/>
      </c>
      <c r="BW199" s="68" t="str">
        <f>IF(AA199="","",($D199-AA199)/$D199)</f>
        <v/>
      </c>
      <c r="BX199" s="68" t="str">
        <f>IF(AB199="","",($D199-AB199)/$D199)</f>
        <v/>
      </c>
    </row>
    <row r="200" spans="1:76" x14ac:dyDescent="0.25">
      <c r="A200" s="100"/>
      <c r="B200" s="99"/>
      <c r="C200" s="98"/>
      <c r="D200" s="51"/>
      <c r="E200" s="97"/>
      <c r="F200" s="92" t="str">
        <f>IF(C200="","",IF(D200="",MAX(I200:AB200),D200))</f>
        <v/>
      </c>
      <c r="G200" s="46" t="str">
        <f>IF(OR(E200="",F200=""),"",ROUND(E200*F200,2))</f>
        <v/>
      </c>
      <c r="H200" s="14" t="str">
        <f>IF(C200&lt;&gt;"",IF(OR(D200="",E200=""),"ERROR",""),"")</f>
        <v/>
      </c>
      <c r="I200" s="54"/>
      <c r="J200" s="54"/>
      <c r="K200" s="54"/>
      <c r="L200" s="54"/>
      <c r="M200" s="54"/>
      <c r="N200" s="54"/>
      <c r="O200" s="54"/>
      <c r="P200" s="54"/>
      <c r="Q200" s="54"/>
      <c r="R200" s="54"/>
      <c r="S200" s="54"/>
      <c r="T200" s="54"/>
      <c r="U200" s="54"/>
      <c r="V200" s="54"/>
      <c r="W200" s="54"/>
      <c r="X200" s="54"/>
      <c r="Y200" s="54"/>
      <c r="Z200" s="54"/>
      <c r="AA200" s="54"/>
      <c r="AB200" s="54"/>
      <c r="AC200" s="3"/>
      <c r="AD200" s="3"/>
      <c r="AE200" s="3"/>
      <c r="AF200" s="42" t="str">
        <f>IF(MIN(AG200:AZ200)=0,"",MIN(AG200:AZ200))</f>
        <v/>
      </c>
      <c r="AG200" s="59" t="str">
        <f>IF($C200="","",IF(I$9="","",IF(I200="","NO",IF(I200&gt;$F200,"EXCEDE",ROUND($E200*I200,2)))))</f>
        <v/>
      </c>
      <c r="AH200" s="59" t="str">
        <f>IF($C200="","",IF(J$9="","",IF(J200="","NO",IF(J200&gt;$F200,"EXCEDE",ROUND($E200*J200,2)))))</f>
        <v/>
      </c>
      <c r="AI200" s="59" t="str">
        <f>IF($C200="","",IF(K$9="","",IF(K200="","NO",IF(K200&gt;$F200,"EXCEDE",ROUND($E200*K200,2)))))</f>
        <v/>
      </c>
      <c r="AJ200" s="59" t="str">
        <f>IF($C200="","",IF(L$9="","",IF(L200="","NO",IF(L200&gt;$F200,"EXCEDE",ROUND($E200*L200,2)))))</f>
        <v/>
      </c>
      <c r="AK200" s="59" t="str">
        <f>IF($C200="","",IF(M$9="","",IF(M200="","NO",IF(M200&gt;$F200,"EXCEDE",ROUND($E200*M200,2)))))</f>
        <v/>
      </c>
      <c r="AL200" s="59" t="str">
        <f>IF($C200="","",IF(N$9="","",IF(N200="","NO",IF(N200&gt;$F200,"EXCEDE",ROUND($E200*N200,2)))))</f>
        <v/>
      </c>
      <c r="AM200" s="59" t="str">
        <f>IF($C200="","",IF(O$9="","",IF(O200="","NO",IF(O200&gt;$F200,"EXCEDE",ROUND($E200*O200,2)))))</f>
        <v/>
      </c>
      <c r="AN200" s="59" t="str">
        <f>IF($C200="","",IF(P$9="","",IF(P200="","NO",IF(P200&gt;$F200,"EXCEDE",ROUND($E200*P200,2)))))</f>
        <v/>
      </c>
      <c r="AO200" s="59" t="str">
        <f>IF($C200="","",IF(Q$9="","",IF(Q200="","NO",IF(Q200&gt;$F200,"EXCEDE",ROUND($E200*Q200,2)))))</f>
        <v/>
      </c>
      <c r="AP200" s="59" t="str">
        <f>IF($C200="","",IF(R$9="","",IF(R200="","NO",IF(R200&gt;$F200,"EXCEDE",ROUND($E200*R200,2)))))</f>
        <v/>
      </c>
      <c r="AQ200" s="59" t="str">
        <f>IF($C200="","",IF(S$9="","",IF(S200="","NO",IF(S200&gt;$F200,"EXCEDE",ROUND($E200*S200,2)))))</f>
        <v/>
      </c>
      <c r="AR200" s="59" t="str">
        <f>IF($C200="","",IF(T$9="","",IF(T200="","NO",IF(T200&gt;$F200,"EXCEDE",ROUND($E200*T200,2)))))</f>
        <v/>
      </c>
      <c r="AS200" s="59" t="str">
        <f>IF($C200="","",IF(U$9="","",IF(U200="","NO",IF(U200&gt;$F200,"EXCEDE",ROUND($E200*U200,2)))))</f>
        <v/>
      </c>
      <c r="AT200" s="59" t="str">
        <f>IF($C200="","",IF(V$9="","",IF(V200="","NO",IF(V200&gt;$F200,"EXCEDE",ROUND($E200*V200,2)))))</f>
        <v/>
      </c>
      <c r="AU200" s="59" t="str">
        <f>IF($C200="","",IF(W$9="","",IF(W200="","NO",IF(W200&gt;$F200,"EXCEDE",ROUND($E200*W200,2)))))</f>
        <v/>
      </c>
      <c r="AV200" s="59" t="str">
        <f>IF($C200="","",IF(X$9="","",IF(X200="","NO",IF(X200&gt;$F200,"EXCEDE",ROUND($E200*X200,2)))))</f>
        <v/>
      </c>
      <c r="AW200" s="59" t="str">
        <f>IF($C200="","",IF(Y$9="","",IF(Y200="","NO",IF(Y200&gt;$F200,"EXCEDE",ROUND($E200*Y200,2)))))</f>
        <v/>
      </c>
      <c r="AX200" s="59" t="str">
        <f>IF($C200="","",IF(Z$9="","",IF(Z200="","NO",IF(Z200&gt;$F200,"EXCEDE",ROUND($E200*Z200,2)))))</f>
        <v/>
      </c>
      <c r="AY200" s="59" t="str">
        <f>IF($C200="","",IF(AA$9="","",IF(AA200="","NO",IF(AA200&gt;$F200,"EXCEDE",ROUND($E200*AA200,2)))))</f>
        <v/>
      </c>
      <c r="AZ200" s="59" t="str">
        <f>IF($C200="","",IF(AB$9="","",IF(AB200="","NO",IF(AB200&gt;$F200,"EXCEDE",ROUND($E200*AB200,2)))))</f>
        <v/>
      </c>
      <c r="BE200" s="65" t="str">
        <f>IF(I200="","",($D200-I200)/$D200)</f>
        <v/>
      </c>
      <c r="BF200" s="65" t="str">
        <f>IF(J200="","",($D200-J200)/$D200)</f>
        <v/>
      </c>
      <c r="BG200" s="65" t="str">
        <f>IF(K200="","",($D200-K200)/$D200)</f>
        <v/>
      </c>
      <c r="BH200" s="65" t="str">
        <f>IF(L200="","",($D200-L200)/$D200)</f>
        <v/>
      </c>
      <c r="BI200" s="68" t="str">
        <f>IF(M200="","",($D200-M200)/$D200)</f>
        <v/>
      </c>
      <c r="BJ200" s="68" t="str">
        <f>IF(N200="","",($D200-N200)/$D200)</f>
        <v/>
      </c>
      <c r="BK200" s="68" t="str">
        <f>IF(O200="","",($D200-O200)/$D200)</f>
        <v/>
      </c>
      <c r="BL200" s="68" t="str">
        <f>IF(P200="","",($D200-P200)/$D200)</f>
        <v/>
      </c>
      <c r="BM200" s="68" t="str">
        <f>IF(Q200="","",($D200-Q200)/$D200)</f>
        <v/>
      </c>
      <c r="BN200" s="68" t="str">
        <f>IF(R200="","",($D200-R200)/$D200)</f>
        <v/>
      </c>
      <c r="BO200" s="68" t="str">
        <f>IF(S200="","",($D200-S200)/$D200)</f>
        <v/>
      </c>
      <c r="BP200" s="68" t="str">
        <f>IF(T200="","",($D200-T200)/$D200)</f>
        <v/>
      </c>
      <c r="BQ200" s="68" t="str">
        <f>IF(U200="","",($D200-U200)/$D200)</f>
        <v/>
      </c>
      <c r="BR200" s="68" t="str">
        <f>IF(V200="","",($D200-V200)/$D200)</f>
        <v/>
      </c>
      <c r="BS200" s="68" t="str">
        <f>IF(W200="","",($D200-W200)/$D200)</f>
        <v/>
      </c>
      <c r="BT200" s="68" t="str">
        <f>IF(X200="","",($D200-X200)/$D200)</f>
        <v/>
      </c>
      <c r="BU200" s="68" t="str">
        <f>IF(Y200="","",($D200-Y200)/$D200)</f>
        <v/>
      </c>
      <c r="BV200" s="68" t="str">
        <f>IF(Z200="","",($D200-Z200)/$D200)</f>
        <v/>
      </c>
      <c r="BW200" s="68" t="str">
        <f>IF(AA200="","",($D200-AA200)/$D200)</f>
        <v/>
      </c>
      <c r="BX200" s="68" t="str">
        <f>IF(AB200="","",($D200-AB200)/$D200)</f>
        <v/>
      </c>
    </row>
    <row r="201" spans="1:76" x14ac:dyDescent="0.25">
      <c r="A201" s="100"/>
      <c r="B201" s="99"/>
      <c r="C201" s="98"/>
      <c r="D201" s="51"/>
      <c r="E201" s="97"/>
      <c r="F201" s="92" t="str">
        <f>IF(C201="","",IF(D201="",MAX(I201:AB201),D201))</f>
        <v/>
      </c>
      <c r="G201" s="46" t="str">
        <f>IF(OR(E201="",F201=""),"",ROUND(E201*F201,2))</f>
        <v/>
      </c>
      <c r="H201" s="14" t="str">
        <f>IF(C201&lt;&gt;"",IF(OR(D201="",E201=""),"ERROR",""),"")</f>
        <v/>
      </c>
      <c r="I201" s="54"/>
      <c r="J201" s="54"/>
      <c r="K201" s="54"/>
      <c r="L201" s="54"/>
      <c r="M201" s="54"/>
      <c r="N201" s="54"/>
      <c r="O201" s="54"/>
      <c r="P201" s="54"/>
      <c r="Q201" s="54"/>
      <c r="R201" s="54"/>
      <c r="S201" s="54"/>
      <c r="T201" s="54"/>
      <c r="U201" s="54"/>
      <c r="V201" s="54"/>
      <c r="W201" s="54"/>
      <c r="X201" s="54"/>
      <c r="Y201" s="54"/>
      <c r="Z201" s="54"/>
      <c r="AA201" s="54"/>
      <c r="AB201" s="54"/>
      <c r="AC201" s="3"/>
      <c r="AD201" s="3"/>
      <c r="AE201" s="3"/>
      <c r="AF201" s="42" t="str">
        <f>IF(MIN(AG201:AZ201)=0,"",MIN(AG201:AZ201))</f>
        <v/>
      </c>
      <c r="AG201" s="59" t="str">
        <f>IF($C201="","",IF(I$9="","",IF(I201="","NO",IF(I201&gt;$F201,"EXCEDE",ROUND($E201*I201,2)))))</f>
        <v/>
      </c>
      <c r="AH201" s="59" t="str">
        <f>IF($C201="","",IF(J$9="","",IF(J201="","NO",IF(J201&gt;$F201,"EXCEDE",ROUND($E201*J201,2)))))</f>
        <v/>
      </c>
      <c r="AI201" s="59" t="str">
        <f>IF($C201="","",IF(K$9="","",IF(K201="","NO",IF(K201&gt;$F201,"EXCEDE",ROUND($E201*K201,2)))))</f>
        <v/>
      </c>
      <c r="AJ201" s="59" t="str">
        <f>IF($C201="","",IF(L$9="","",IF(L201="","NO",IF(L201&gt;$F201,"EXCEDE",ROUND($E201*L201,2)))))</f>
        <v/>
      </c>
      <c r="AK201" s="59" t="str">
        <f>IF($C201="","",IF(M$9="","",IF(M201="","NO",IF(M201&gt;$F201,"EXCEDE",ROUND($E201*M201,2)))))</f>
        <v/>
      </c>
      <c r="AL201" s="59" t="str">
        <f>IF($C201="","",IF(N$9="","",IF(N201="","NO",IF(N201&gt;$F201,"EXCEDE",ROUND($E201*N201,2)))))</f>
        <v/>
      </c>
      <c r="AM201" s="59" t="str">
        <f>IF($C201="","",IF(O$9="","",IF(O201="","NO",IF(O201&gt;$F201,"EXCEDE",ROUND($E201*O201,2)))))</f>
        <v/>
      </c>
      <c r="AN201" s="59" t="str">
        <f>IF($C201="","",IF(P$9="","",IF(P201="","NO",IF(P201&gt;$F201,"EXCEDE",ROUND($E201*P201,2)))))</f>
        <v/>
      </c>
      <c r="AO201" s="59" t="str">
        <f>IF($C201="","",IF(Q$9="","",IF(Q201="","NO",IF(Q201&gt;$F201,"EXCEDE",ROUND($E201*Q201,2)))))</f>
        <v/>
      </c>
      <c r="AP201" s="59" t="str">
        <f>IF($C201="","",IF(R$9="","",IF(R201="","NO",IF(R201&gt;$F201,"EXCEDE",ROUND($E201*R201,2)))))</f>
        <v/>
      </c>
      <c r="AQ201" s="59" t="str">
        <f>IF($C201="","",IF(S$9="","",IF(S201="","NO",IF(S201&gt;$F201,"EXCEDE",ROUND($E201*S201,2)))))</f>
        <v/>
      </c>
      <c r="AR201" s="59" t="str">
        <f>IF($C201="","",IF(T$9="","",IF(T201="","NO",IF(T201&gt;$F201,"EXCEDE",ROUND($E201*T201,2)))))</f>
        <v/>
      </c>
      <c r="AS201" s="59" t="str">
        <f>IF($C201="","",IF(U$9="","",IF(U201="","NO",IF(U201&gt;$F201,"EXCEDE",ROUND($E201*U201,2)))))</f>
        <v/>
      </c>
      <c r="AT201" s="59" t="str">
        <f>IF($C201="","",IF(V$9="","",IF(V201="","NO",IF(V201&gt;$F201,"EXCEDE",ROUND($E201*V201,2)))))</f>
        <v/>
      </c>
      <c r="AU201" s="59" t="str">
        <f>IF($C201="","",IF(W$9="","",IF(W201="","NO",IF(W201&gt;$F201,"EXCEDE",ROUND($E201*W201,2)))))</f>
        <v/>
      </c>
      <c r="AV201" s="59" t="str">
        <f>IF($C201="","",IF(X$9="","",IF(X201="","NO",IF(X201&gt;$F201,"EXCEDE",ROUND($E201*X201,2)))))</f>
        <v/>
      </c>
      <c r="AW201" s="59" t="str">
        <f>IF($C201="","",IF(Y$9="","",IF(Y201="","NO",IF(Y201&gt;$F201,"EXCEDE",ROUND($E201*Y201,2)))))</f>
        <v/>
      </c>
      <c r="AX201" s="59" t="str">
        <f>IF($C201="","",IF(Z$9="","",IF(Z201="","NO",IF(Z201&gt;$F201,"EXCEDE",ROUND($E201*Z201,2)))))</f>
        <v/>
      </c>
      <c r="AY201" s="59" t="str">
        <f>IF($C201="","",IF(AA$9="","",IF(AA201="","NO",IF(AA201&gt;$F201,"EXCEDE",ROUND($E201*AA201,2)))))</f>
        <v/>
      </c>
      <c r="AZ201" s="59" t="str">
        <f>IF($C201="","",IF(AB$9="","",IF(AB201="","NO",IF(AB201&gt;$F201,"EXCEDE",ROUND($E201*AB201,2)))))</f>
        <v/>
      </c>
      <c r="BE201" s="65" t="str">
        <f>IF(I201="","",($D201-I201)/$D201)</f>
        <v/>
      </c>
      <c r="BF201" s="65" t="str">
        <f>IF(J201="","",($D201-J201)/$D201)</f>
        <v/>
      </c>
      <c r="BG201" s="65" t="str">
        <f>IF(K201="","",($D201-K201)/$D201)</f>
        <v/>
      </c>
      <c r="BH201" s="65" t="str">
        <f>IF(L201="","",($D201-L201)/$D201)</f>
        <v/>
      </c>
      <c r="BI201" s="68" t="str">
        <f>IF(M201="","",($D201-M201)/$D201)</f>
        <v/>
      </c>
      <c r="BJ201" s="68" t="str">
        <f>IF(N201="","",($D201-N201)/$D201)</f>
        <v/>
      </c>
      <c r="BK201" s="68" t="str">
        <f>IF(O201="","",($D201-O201)/$D201)</f>
        <v/>
      </c>
      <c r="BL201" s="68" t="str">
        <f>IF(P201="","",($D201-P201)/$D201)</f>
        <v/>
      </c>
      <c r="BM201" s="68" t="str">
        <f>IF(Q201="","",($D201-Q201)/$D201)</f>
        <v/>
      </c>
      <c r="BN201" s="68" t="str">
        <f>IF(R201="","",($D201-R201)/$D201)</f>
        <v/>
      </c>
      <c r="BO201" s="68" t="str">
        <f>IF(S201="","",($D201-S201)/$D201)</f>
        <v/>
      </c>
      <c r="BP201" s="68" t="str">
        <f>IF(T201="","",($D201-T201)/$D201)</f>
        <v/>
      </c>
      <c r="BQ201" s="68" t="str">
        <f>IF(U201="","",($D201-U201)/$D201)</f>
        <v/>
      </c>
      <c r="BR201" s="68" t="str">
        <f>IF(V201="","",($D201-V201)/$D201)</f>
        <v/>
      </c>
      <c r="BS201" s="68" t="str">
        <f>IF(W201="","",($D201-W201)/$D201)</f>
        <v/>
      </c>
      <c r="BT201" s="68" t="str">
        <f>IF(X201="","",($D201-X201)/$D201)</f>
        <v/>
      </c>
      <c r="BU201" s="68" t="str">
        <f>IF(Y201="","",($D201-Y201)/$D201)</f>
        <v/>
      </c>
      <c r="BV201" s="68" t="str">
        <f>IF(Z201="","",($D201-Z201)/$D201)</f>
        <v/>
      </c>
      <c r="BW201" s="68" t="str">
        <f>IF(AA201="","",($D201-AA201)/$D201)</f>
        <v/>
      </c>
      <c r="BX201" s="68" t="str">
        <f>IF(AB201="","",($D201-AB201)/$D201)</f>
        <v/>
      </c>
    </row>
    <row r="202" spans="1:76" x14ac:dyDescent="0.25">
      <c r="A202" s="100"/>
      <c r="B202" s="99"/>
      <c r="C202" s="98"/>
      <c r="D202" s="51"/>
      <c r="E202" s="97"/>
      <c r="F202" s="92" t="str">
        <f>IF(C202="","",IF(D202="",MAX(I202:AB202),D202))</f>
        <v/>
      </c>
      <c r="G202" s="46" t="str">
        <f>IF(OR(E202="",F202=""),"",ROUND(E202*F202,2))</f>
        <v/>
      </c>
      <c r="H202" s="14" t="str">
        <f>IF(C202&lt;&gt;"",IF(OR(D202="",E202=""),"ERROR",""),"")</f>
        <v/>
      </c>
      <c r="I202" s="54"/>
      <c r="J202" s="54"/>
      <c r="K202" s="54"/>
      <c r="L202" s="54"/>
      <c r="M202" s="54"/>
      <c r="N202" s="54"/>
      <c r="O202" s="54"/>
      <c r="P202" s="54"/>
      <c r="Q202" s="54"/>
      <c r="R202" s="54"/>
      <c r="S202" s="54"/>
      <c r="T202" s="54"/>
      <c r="U202" s="54"/>
      <c r="V202" s="54"/>
      <c r="W202" s="54"/>
      <c r="X202" s="54"/>
      <c r="Y202" s="54"/>
      <c r="Z202" s="54"/>
      <c r="AA202" s="54"/>
      <c r="AB202" s="54"/>
      <c r="AC202" s="3"/>
      <c r="AD202" s="3"/>
      <c r="AE202" s="3"/>
      <c r="AF202" s="42" t="str">
        <f>IF(MIN(AG202:AZ202)=0,"",MIN(AG202:AZ202))</f>
        <v/>
      </c>
      <c r="AG202" s="59" t="str">
        <f>IF($C202="","",IF(I$9="","",IF(I202="","NO",IF(I202&gt;$F202,"EXCEDE",ROUND($E202*I202,2)))))</f>
        <v/>
      </c>
      <c r="AH202" s="59" t="str">
        <f>IF($C202="","",IF(J$9="","",IF(J202="","NO",IF(J202&gt;$F202,"EXCEDE",ROUND($E202*J202,2)))))</f>
        <v/>
      </c>
      <c r="AI202" s="59" t="str">
        <f>IF($C202="","",IF(K$9="","",IF(K202="","NO",IF(K202&gt;$F202,"EXCEDE",ROUND($E202*K202,2)))))</f>
        <v/>
      </c>
      <c r="AJ202" s="59" t="str">
        <f>IF($C202="","",IF(L$9="","",IF(L202="","NO",IF(L202&gt;$F202,"EXCEDE",ROUND($E202*L202,2)))))</f>
        <v/>
      </c>
      <c r="AK202" s="59" t="str">
        <f>IF($C202="","",IF(M$9="","",IF(M202="","NO",IF(M202&gt;$F202,"EXCEDE",ROUND($E202*M202,2)))))</f>
        <v/>
      </c>
      <c r="AL202" s="59" t="str">
        <f>IF($C202="","",IF(N$9="","",IF(N202="","NO",IF(N202&gt;$F202,"EXCEDE",ROUND($E202*N202,2)))))</f>
        <v/>
      </c>
      <c r="AM202" s="59" t="str">
        <f>IF($C202="","",IF(O$9="","",IF(O202="","NO",IF(O202&gt;$F202,"EXCEDE",ROUND($E202*O202,2)))))</f>
        <v/>
      </c>
      <c r="AN202" s="59" t="str">
        <f>IF($C202="","",IF(P$9="","",IF(P202="","NO",IF(P202&gt;$F202,"EXCEDE",ROUND($E202*P202,2)))))</f>
        <v/>
      </c>
      <c r="AO202" s="59" t="str">
        <f>IF($C202="","",IF(Q$9="","",IF(Q202="","NO",IF(Q202&gt;$F202,"EXCEDE",ROUND($E202*Q202,2)))))</f>
        <v/>
      </c>
      <c r="AP202" s="59" t="str">
        <f>IF($C202="","",IF(R$9="","",IF(R202="","NO",IF(R202&gt;$F202,"EXCEDE",ROUND($E202*R202,2)))))</f>
        <v/>
      </c>
      <c r="AQ202" s="59" t="str">
        <f>IF($C202="","",IF(S$9="","",IF(S202="","NO",IF(S202&gt;$F202,"EXCEDE",ROUND($E202*S202,2)))))</f>
        <v/>
      </c>
      <c r="AR202" s="59" t="str">
        <f>IF($C202="","",IF(T$9="","",IF(T202="","NO",IF(T202&gt;$F202,"EXCEDE",ROUND($E202*T202,2)))))</f>
        <v/>
      </c>
      <c r="AS202" s="59" t="str">
        <f>IF($C202="","",IF(U$9="","",IF(U202="","NO",IF(U202&gt;$F202,"EXCEDE",ROUND($E202*U202,2)))))</f>
        <v/>
      </c>
      <c r="AT202" s="59" t="str">
        <f>IF($C202="","",IF(V$9="","",IF(V202="","NO",IF(V202&gt;$F202,"EXCEDE",ROUND($E202*V202,2)))))</f>
        <v/>
      </c>
      <c r="AU202" s="59" t="str">
        <f>IF($C202="","",IF(W$9="","",IF(W202="","NO",IF(W202&gt;$F202,"EXCEDE",ROUND($E202*W202,2)))))</f>
        <v/>
      </c>
      <c r="AV202" s="59" t="str">
        <f>IF($C202="","",IF(X$9="","",IF(X202="","NO",IF(X202&gt;$F202,"EXCEDE",ROUND($E202*X202,2)))))</f>
        <v/>
      </c>
      <c r="AW202" s="59" t="str">
        <f>IF($C202="","",IF(Y$9="","",IF(Y202="","NO",IF(Y202&gt;$F202,"EXCEDE",ROUND($E202*Y202,2)))))</f>
        <v/>
      </c>
      <c r="AX202" s="59" t="str">
        <f>IF($C202="","",IF(Z$9="","",IF(Z202="","NO",IF(Z202&gt;$F202,"EXCEDE",ROUND($E202*Z202,2)))))</f>
        <v/>
      </c>
      <c r="AY202" s="59" t="str">
        <f>IF($C202="","",IF(AA$9="","",IF(AA202="","NO",IF(AA202&gt;$F202,"EXCEDE",ROUND($E202*AA202,2)))))</f>
        <v/>
      </c>
      <c r="AZ202" s="59" t="str">
        <f>IF($C202="","",IF(AB$9="","",IF(AB202="","NO",IF(AB202&gt;$F202,"EXCEDE",ROUND($E202*AB202,2)))))</f>
        <v/>
      </c>
      <c r="BE202" s="65" t="str">
        <f>IF(I202="","",($D202-I202)/$D202)</f>
        <v/>
      </c>
      <c r="BF202" s="65" t="str">
        <f>IF(J202="","",($D202-J202)/$D202)</f>
        <v/>
      </c>
      <c r="BG202" s="65" t="str">
        <f>IF(K202="","",($D202-K202)/$D202)</f>
        <v/>
      </c>
      <c r="BH202" s="65" t="str">
        <f>IF(L202="","",($D202-L202)/$D202)</f>
        <v/>
      </c>
      <c r="BI202" s="68" t="str">
        <f>IF(M202="","",($D202-M202)/$D202)</f>
        <v/>
      </c>
      <c r="BJ202" s="68" t="str">
        <f>IF(N202="","",($D202-N202)/$D202)</f>
        <v/>
      </c>
      <c r="BK202" s="68" t="str">
        <f>IF(O202="","",($D202-O202)/$D202)</f>
        <v/>
      </c>
      <c r="BL202" s="68" t="str">
        <f>IF(P202="","",($D202-P202)/$D202)</f>
        <v/>
      </c>
      <c r="BM202" s="68" t="str">
        <f>IF(Q202="","",($D202-Q202)/$D202)</f>
        <v/>
      </c>
      <c r="BN202" s="68" t="str">
        <f>IF(R202="","",($D202-R202)/$D202)</f>
        <v/>
      </c>
      <c r="BO202" s="68" t="str">
        <f>IF(S202="","",($D202-S202)/$D202)</f>
        <v/>
      </c>
      <c r="BP202" s="68" t="str">
        <f>IF(T202="","",($D202-T202)/$D202)</f>
        <v/>
      </c>
      <c r="BQ202" s="68" t="str">
        <f>IF(U202="","",($D202-U202)/$D202)</f>
        <v/>
      </c>
      <c r="BR202" s="68" t="str">
        <f>IF(V202="","",($D202-V202)/$D202)</f>
        <v/>
      </c>
      <c r="BS202" s="68" t="str">
        <f>IF(W202="","",($D202-W202)/$D202)</f>
        <v/>
      </c>
      <c r="BT202" s="68" t="str">
        <f>IF(X202="","",($D202-X202)/$D202)</f>
        <v/>
      </c>
      <c r="BU202" s="68" t="str">
        <f>IF(Y202="","",($D202-Y202)/$D202)</f>
        <v/>
      </c>
      <c r="BV202" s="68" t="str">
        <f>IF(Z202="","",($D202-Z202)/$D202)</f>
        <v/>
      </c>
      <c r="BW202" s="68" t="str">
        <f>IF(AA202="","",($D202-AA202)/$D202)</f>
        <v/>
      </c>
      <c r="BX202" s="68" t="str">
        <f>IF(AB202="","",($D202-AB202)/$D202)</f>
        <v/>
      </c>
    </row>
    <row r="203" spans="1:76" x14ac:dyDescent="0.25">
      <c r="A203" s="100"/>
      <c r="B203" s="99"/>
      <c r="C203" s="98"/>
      <c r="D203" s="51"/>
      <c r="E203" s="97"/>
      <c r="F203" s="92" t="str">
        <f>IF(C203="","",IF(D203="",MAX(I203:AB203),D203))</f>
        <v/>
      </c>
      <c r="G203" s="46" t="str">
        <f>IF(OR(E203="",F203=""),"",ROUND(E203*F203,2))</f>
        <v/>
      </c>
      <c r="H203" s="14" t="str">
        <f>IF(C203&lt;&gt;"",IF(OR(D203="",E203=""),"ERROR",""),"")</f>
        <v/>
      </c>
      <c r="I203" s="54"/>
      <c r="J203" s="54"/>
      <c r="K203" s="54"/>
      <c r="L203" s="54"/>
      <c r="M203" s="54"/>
      <c r="N203" s="54"/>
      <c r="O203" s="54"/>
      <c r="P203" s="54"/>
      <c r="Q203" s="54"/>
      <c r="R203" s="54"/>
      <c r="S203" s="54"/>
      <c r="T203" s="54"/>
      <c r="U203" s="54"/>
      <c r="V203" s="54"/>
      <c r="W203" s="54"/>
      <c r="X203" s="54"/>
      <c r="Y203" s="54"/>
      <c r="Z203" s="54"/>
      <c r="AA203" s="54"/>
      <c r="AB203" s="54"/>
      <c r="AC203" s="3"/>
      <c r="AD203" s="3"/>
      <c r="AE203" s="3"/>
      <c r="AF203" s="42" t="str">
        <f>IF(MIN(AG203:AZ203)=0,"",MIN(AG203:AZ203))</f>
        <v/>
      </c>
      <c r="AG203" s="59" t="str">
        <f>IF($C203="","",IF(I$9="","",IF(I203="","NO",IF(I203&gt;$F203,"EXCEDE",ROUND($E203*I203,2)))))</f>
        <v/>
      </c>
      <c r="AH203" s="59" t="str">
        <f>IF($C203="","",IF(J$9="","",IF(J203="","NO",IF(J203&gt;$F203,"EXCEDE",ROUND($E203*J203,2)))))</f>
        <v/>
      </c>
      <c r="AI203" s="59" t="str">
        <f>IF($C203="","",IF(K$9="","",IF(K203="","NO",IF(K203&gt;$F203,"EXCEDE",ROUND($E203*K203,2)))))</f>
        <v/>
      </c>
      <c r="AJ203" s="59" t="str">
        <f>IF($C203="","",IF(L$9="","",IF(L203="","NO",IF(L203&gt;$F203,"EXCEDE",ROUND($E203*L203,2)))))</f>
        <v/>
      </c>
      <c r="AK203" s="59" t="str">
        <f>IF($C203="","",IF(M$9="","",IF(M203="","NO",IF(M203&gt;$F203,"EXCEDE",ROUND($E203*M203,2)))))</f>
        <v/>
      </c>
      <c r="AL203" s="59" t="str">
        <f>IF($C203="","",IF(N$9="","",IF(N203="","NO",IF(N203&gt;$F203,"EXCEDE",ROUND($E203*N203,2)))))</f>
        <v/>
      </c>
      <c r="AM203" s="59" t="str">
        <f>IF($C203="","",IF(O$9="","",IF(O203="","NO",IF(O203&gt;$F203,"EXCEDE",ROUND($E203*O203,2)))))</f>
        <v/>
      </c>
      <c r="AN203" s="59" t="str">
        <f>IF($C203="","",IF(P$9="","",IF(P203="","NO",IF(P203&gt;$F203,"EXCEDE",ROUND($E203*P203,2)))))</f>
        <v/>
      </c>
      <c r="AO203" s="59" t="str">
        <f>IF($C203="","",IF(Q$9="","",IF(Q203="","NO",IF(Q203&gt;$F203,"EXCEDE",ROUND($E203*Q203,2)))))</f>
        <v/>
      </c>
      <c r="AP203" s="59" t="str">
        <f>IF($C203="","",IF(R$9="","",IF(R203="","NO",IF(R203&gt;$F203,"EXCEDE",ROUND($E203*R203,2)))))</f>
        <v/>
      </c>
      <c r="AQ203" s="59" t="str">
        <f>IF($C203="","",IF(S$9="","",IF(S203="","NO",IF(S203&gt;$F203,"EXCEDE",ROUND($E203*S203,2)))))</f>
        <v/>
      </c>
      <c r="AR203" s="59" t="str">
        <f>IF($C203="","",IF(T$9="","",IF(T203="","NO",IF(T203&gt;$F203,"EXCEDE",ROUND($E203*T203,2)))))</f>
        <v/>
      </c>
      <c r="AS203" s="59" t="str">
        <f>IF($C203="","",IF(U$9="","",IF(U203="","NO",IF(U203&gt;$F203,"EXCEDE",ROUND($E203*U203,2)))))</f>
        <v/>
      </c>
      <c r="AT203" s="59" t="str">
        <f>IF($C203="","",IF(V$9="","",IF(V203="","NO",IF(V203&gt;$F203,"EXCEDE",ROUND($E203*V203,2)))))</f>
        <v/>
      </c>
      <c r="AU203" s="59" t="str">
        <f>IF($C203="","",IF(W$9="","",IF(W203="","NO",IF(W203&gt;$F203,"EXCEDE",ROUND($E203*W203,2)))))</f>
        <v/>
      </c>
      <c r="AV203" s="59" t="str">
        <f>IF($C203="","",IF(X$9="","",IF(X203="","NO",IF(X203&gt;$F203,"EXCEDE",ROUND($E203*X203,2)))))</f>
        <v/>
      </c>
      <c r="AW203" s="59" t="str">
        <f>IF($C203="","",IF(Y$9="","",IF(Y203="","NO",IF(Y203&gt;$F203,"EXCEDE",ROUND($E203*Y203,2)))))</f>
        <v/>
      </c>
      <c r="AX203" s="59" t="str">
        <f>IF($C203="","",IF(Z$9="","",IF(Z203="","NO",IF(Z203&gt;$F203,"EXCEDE",ROUND($E203*Z203,2)))))</f>
        <v/>
      </c>
      <c r="AY203" s="59" t="str">
        <f>IF($C203="","",IF(AA$9="","",IF(AA203="","NO",IF(AA203&gt;$F203,"EXCEDE",ROUND($E203*AA203,2)))))</f>
        <v/>
      </c>
      <c r="AZ203" s="59" t="str">
        <f>IF($C203="","",IF(AB$9="","",IF(AB203="","NO",IF(AB203&gt;$F203,"EXCEDE",ROUND($E203*AB203,2)))))</f>
        <v/>
      </c>
      <c r="BE203" s="65" t="str">
        <f>IF(I203="","",($D203-I203)/$D203)</f>
        <v/>
      </c>
      <c r="BF203" s="65" t="str">
        <f>IF(J203="","",($D203-J203)/$D203)</f>
        <v/>
      </c>
      <c r="BG203" s="65" t="str">
        <f>IF(K203="","",($D203-K203)/$D203)</f>
        <v/>
      </c>
      <c r="BH203" s="65" t="str">
        <f>IF(L203="","",($D203-L203)/$D203)</f>
        <v/>
      </c>
      <c r="BI203" s="68" t="str">
        <f>IF(M203="","",($D203-M203)/$D203)</f>
        <v/>
      </c>
      <c r="BJ203" s="68" t="str">
        <f>IF(N203="","",($D203-N203)/$D203)</f>
        <v/>
      </c>
      <c r="BK203" s="68" t="str">
        <f>IF(O203="","",($D203-O203)/$D203)</f>
        <v/>
      </c>
      <c r="BL203" s="68" t="str">
        <f>IF(P203="","",($D203-P203)/$D203)</f>
        <v/>
      </c>
      <c r="BM203" s="68" t="str">
        <f>IF(Q203="","",($D203-Q203)/$D203)</f>
        <v/>
      </c>
      <c r="BN203" s="68" t="str">
        <f>IF(R203="","",($D203-R203)/$D203)</f>
        <v/>
      </c>
      <c r="BO203" s="68" t="str">
        <f>IF(S203="","",($D203-S203)/$D203)</f>
        <v/>
      </c>
      <c r="BP203" s="68" t="str">
        <f>IF(T203="","",($D203-T203)/$D203)</f>
        <v/>
      </c>
      <c r="BQ203" s="68" t="str">
        <f>IF(U203="","",($D203-U203)/$D203)</f>
        <v/>
      </c>
      <c r="BR203" s="68" t="str">
        <f>IF(V203="","",($D203-V203)/$D203)</f>
        <v/>
      </c>
      <c r="BS203" s="68" t="str">
        <f>IF(W203="","",($D203-W203)/$D203)</f>
        <v/>
      </c>
      <c r="BT203" s="68" t="str">
        <f>IF(X203="","",($D203-X203)/$D203)</f>
        <v/>
      </c>
      <c r="BU203" s="68" t="str">
        <f>IF(Y203="","",($D203-Y203)/$D203)</f>
        <v/>
      </c>
      <c r="BV203" s="68" t="str">
        <f>IF(Z203="","",($D203-Z203)/$D203)</f>
        <v/>
      </c>
      <c r="BW203" s="68" t="str">
        <f>IF(AA203="","",($D203-AA203)/$D203)</f>
        <v/>
      </c>
      <c r="BX203" s="68" t="str">
        <f>IF(AB203="","",($D203-AB203)/$D203)</f>
        <v/>
      </c>
    </row>
    <row r="204" spans="1:76" x14ac:dyDescent="0.25">
      <c r="A204" s="100"/>
      <c r="B204" s="99"/>
      <c r="C204" s="98"/>
      <c r="D204" s="51"/>
      <c r="E204" s="97"/>
      <c r="F204" s="92" t="str">
        <f>IF(C204="","",IF(D204="",MAX(I204:AB204),D204))</f>
        <v/>
      </c>
      <c r="G204" s="46" t="str">
        <f>IF(OR(E204="",F204=""),"",ROUND(E204*F204,2))</f>
        <v/>
      </c>
      <c r="H204" s="14" t="str">
        <f>IF(C204&lt;&gt;"",IF(OR(D204="",E204=""),"ERROR",""),"")</f>
        <v/>
      </c>
      <c r="I204" s="54"/>
      <c r="J204" s="54"/>
      <c r="K204" s="54"/>
      <c r="L204" s="54"/>
      <c r="M204" s="54"/>
      <c r="N204" s="54"/>
      <c r="O204" s="54"/>
      <c r="P204" s="54"/>
      <c r="Q204" s="54"/>
      <c r="R204" s="54"/>
      <c r="S204" s="54"/>
      <c r="T204" s="54"/>
      <c r="U204" s="54"/>
      <c r="V204" s="54"/>
      <c r="W204" s="54"/>
      <c r="X204" s="54"/>
      <c r="Y204" s="54"/>
      <c r="Z204" s="54"/>
      <c r="AA204" s="54"/>
      <c r="AB204" s="54"/>
      <c r="AC204" s="3"/>
      <c r="AD204" s="3"/>
      <c r="AE204" s="3"/>
      <c r="AF204" s="42" t="str">
        <f>IF(MIN(AG204:AZ204)=0,"",MIN(AG204:AZ204))</f>
        <v/>
      </c>
      <c r="AG204" s="59" t="str">
        <f>IF($C204="","",IF(I$9="","",IF(I204="","NO",IF(I204&gt;$F204,"EXCEDE",ROUND($E204*I204,2)))))</f>
        <v/>
      </c>
      <c r="AH204" s="59" t="str">
        <f>IF($C204="","",IF(J$9="","",IF(J204="","NO",IF(J204&gt;$F204,"EXCEDE",ROUND($E204*J204,2)))))</f>
        <v/>
      </c>
      <c r="AI204" s="59" t="str">
        <f>IF($C204="","",IF(K$9="","",IF(K204="","NO",IF(K204&gt;$F204,"EXCEDE",ROUND($E204*K204,2)))))</f>
        <v/>
      </c>
      <c r="AJ204" s="59" t="str">
        <f>IF($C204="","",IF(L$9="","",IF(L204="","NO",IF(L204&gt;$F204,"EXCEDE",ROUND($E204*L204,2)))))</f>
        <v/>
      </c>
      <c r="AK204" s="59" t="str">
        <f>IF($C204="","",IF(M$9="","",IF(M204="","NO",IF(M204&gt;$F204,"EXCEDE",ROUND($E204*M204,2)))))</f>
        <v/>
      </c>
      <c r="AL204" s="59" t="str">
        <f>IF($C204="","",IF(N$9="","",IF(N204="","NO",IF(N204&gt;$F204,"EXCEDE",ROUND($E204*N204,2)))))</f>
        <v/>
      </c>
      <c r="AM204" s="59" t="str">
        <f>IF($C204="","",IF(O$9="","",IF(O204="","NO",IF(O204&gt;$F204,"EXCEDE",ROUND($E204*O204,2)))))</f>
        <v/>
      </c>
      <c r="AN204" s="59" t="str">
        <f>IF($C204="","",IF(P$9="","",IF(P204="","NO",IF(P204&gt;$F204,"EXCEDE",ROUND($E204*P204,2)))))</f>
        <v/>
      </c>
      <c r="AO204" s="59" t="str">
        <f>IF($C204="","",IF(Q$9="","",IF(Q204="","NO",IF(Q204&gt;$F204,"EXCEDE",ROUND($E204*Q204,2)))))</f>
        <v/>
      </c>
      <c r="AP204" s="59" t="str">
        <f>IF($C204="","",IF(R$9="","",IF(R204="","NO",IF(R204&gt;$F204,"EXCEDE",ROUND($E204*R204,2)))))</f>
        <v/>
      </c>
      <c r="AQ204" s="59" t="str">
        <f>IF($C204="","",IF(S$9="","",IF(S204="","NO",IF(S204&gt;$F204,"EXCEDE",ROUND($E204*S204,2)))))</f>
        <v/>
      </c>
      <c r="AR204" s="59" t="str">
        <f>IF($C204="","",IF(T$9="","",IF(T204="","NO",IF(T204&gt;$F204,"EXCEDE",ROUND($E204*T204,2)))))</f>
        <v/>
      </c>
      <c r="AS204" s="59" t="str">
        <f>IF($C204="","",IF(U$9="","",IF(U204="","NO",IF(U204&gt;$F204,"EXCEDE",ROUND($E204*U204,2)))))</f>
        <v/>
      </c>
      <c r="AT204" s="59" t="str">
        <f>IF($C204="","",IF(V$9="","",IF(V204="","NO",IF(V204&gt;$F204,"EXCEDE",ROUND($E204*V204,2)))))</f>
        <v/>
      </c>
      <c r="AU204" s="59" t="str">
        <f>IF($C204="","",IF(W$9="","",IF(W204="","NO",IF(W204&gt;$F204,"EXCEDE",ROUND($E204*W204,2)))))</f>
        <v/>
      </c>
      <c r="AV204" s="59" t="str">
        <f>IF($C204="","",IF(X$9="","",IF(X204="","NO",IF(X204&gt;$F204,"EXCEDE",ROUND($E204*X204,2)))))</f>
        <v/>
      </c>
      <c r="AW204" s="59" t="str">
        <f>IF($C204="","",IF(Y$9="","",IF(Y204="","NO",IF(Y204&gt;$F204,"EXCEDE",ROUND($E204*Y204,2)))))</f>
        <v/>
      </c>
      <c r="AX204" s="59" t="str">
        <f>IF($C204="","",IF(Z$9="","",IF(Z204="","NO",IF(Z204&gt;$F204,"EXCEDE",ROUND($E204*Z204,2)))))</f>
        <v/>
      </c>
      <c r="AY204" s="59" t="str">
        <f>IF($C204="","",IF(AA$9="","",IF(AA204="","NO",IF(AA204&gt;$F204,"EXCEDE",ROUND($E204*AA204,2)))))</f>
        <v/>
      </c>
      <c r="AZ204" s="59" t="str">
        <f>IF($C204="","",IF(AB$9="","",IF(AB204="","NO",IF(AB204&gt;$F204,"EXCEDE",ROUND($E204*AB204,2)))))</f>
        <v/>
      </c>
      <c r="BE204" s="65" t="str">
        <f>IF(I204="","",($D204-I204)/$D204)</f>
        <v/>
      </c>
      <c r="BF204" s="65" t="str">
        <f>IF(J204="","",($D204-J204)/$D204)</f>
        <v/>
      </c>
      <c r="BG204" s="65" t="str">
        <f>IF(K204="","",($D204-K204)/$D204)</f>
        <v/>
      </c>
      <c r="BH204" s="65" t="str">
        <f>IF(L204="","",($D204-L204)/$D204)</f>
        <v/>
      </c>
      <c r="BI204" s="68" t="str">
        <f>IF(M204="","",($D204-M204)/$D204)</f>
        <v/>
      </c>
      <c r="BJ204" s="68" t="str">
        <f>IF(N204="","",($D204-N204)/$D204)</f>
        <v/>
      </c>
      <c r="BK204" s="68" t="str">
        <f>IF(O204="","",($D204-O204)/$D204)</f>
        <v/>
      </c>
      <c r="BL204" s="68" t="str">
        <f>IF(P204="","",($D204-P204)/$D204)</f>
        <v/>
      </c>
      <c r="BM204" s="68" t="str">
        <f>IF(Q204="","",($D204-Q204)/$D204)</f>
        <v/>
      </c>
      <c r="BN204" s="68" t="str">
        <f>IF(R204="","",($D204-R204)/$D204)</f>
        <v/>
      </c>
      <c r="BO204" s="68" t="str">
        <f>IF(S204="","",($D204-S204)/$D204)</f>
        <v/>
      </c>
      <c r="BP204" s="68" t="str">
        <f>IF(T204="","",($D204-T204)/$D204)</f>
        <v/>
      </c>
      <c r="BQ204" s="68" t="str">
        <f>IF(U204="","",($D204-U204)/$D204)</f>
        <v/>
      </c>
      <c r="BR204" s="68" t="str">
        <f>IF(V204="","",($D204-V204)/$D204)</f>
        <v/>
      </c>
      <c r="BS204" s="68" t="str">
        <f>IF(W204="","",($D204-W204)/$D204)</f>
        <v/>
      </c>
      <c r="BT204" s="68" t="str">
        <f>IF(X204="","",($D204-X204)/$D204)</f>
        <v/>
      </c>
      <c r="BU204" s="68" t="str">
        <f>IF(Y204="","",($D204-Y204)/$D204)</f>
        <v/>
      </c>
      <c r="BV204" s="68" t="str">
        <f>IF(Z204="","",($D204-Z204)/$D204)</f>
        <v/>
      </c>
      <c r="BW204" s="68" t="str">
        <f>IF(AA204="","",($D204-AA204)/$D204)</f>
        <v/>
      </c>
      <c r="BX204" s="68" t="str">
        <f>IF(AB204="","",($D204-AB204)/$D204)</f>
        <v/>
      </c>
    </row>
    <row r="205" spans="1:76" x14ac:dyDescent="0.25">
      <c r="A205" s="100"/>
      <c r="B205" s="99"/>
      <c r="C205" s="98"/>
      <c r="D205" s="51"/>
      <c r="E205" s="97"/>
      <c r="F205" s="92" t="str">
        <f>IF(C205="","",IF(D205="",MAX(I205:AB205),D205))</f>
        <v/>
      </c>
      <c r="G205" s="46" t="str">
        <f>IF(OR(E205="",F205=""),"",ROUND(E205*F205,2))</f>
        <v/>
      </c>
      <c r="H205" s="14" t="str">
        <f>IF(C205&lt;&gt;"",IF(OR(D205="",E205=""),"ERROR",""),"")</f>
        <v/>
      </c>
      <c r="I205" s="54"/>
      <c r="J205" s="54"/>
      <c r="K205" s="54"/>
      <c r="L205" s="54"/>
      <c r="M205" s="54"/>
      <c r="N205" s="54"/>
      <c r="O205" s="54"/>
      <c r="P205" s="54"/>
      <c r="Q205" s="54"/>
      <c r="R205" s="54"/>
      <c r="S205" s="54"/>
      <c r="T205" s="54"/>
      <c r="U205" s="54"/>
      <c r="V205" s="54"/>
      <c r="W205" s="54"/>
      <c r="X205" s="54"/>
      <c r="Y205" s="54"/>
      <c r="Z205" s="54"/>
      <c r="AA205" s="54"/>
      <c r="AB205" s="54"/>
      <c r="AC205" s="3"/>
      <c r="AD205" s="3"/>
      <c r="AE205" s="3"/>
      <c r="AF205" s="42" t="str">
        <f>IF(MIN(AG205:AZ205)=0,"",MIN(AG205:AZ205))</f>
        <v/>
      </c>
      <c r="AG205" s="59" t="str">
        <f>IF($C205="","",IF(I$9="","",IF(I205="","NO",IF(I205&gt;$F205,"EXCEDE",ROUND($E205*I205,2)))))</f>
        <v/>
      </c>
      <c r="AH205" s="59" t="str">
        <f>IF($C205="","",IF(J$9="","",IF(J205="","NO",IF(J205&gt;$F205,"EXCEDE",ROUND($E205*J205,2)))))</f>
        <v/>
      </c>
      <c r="AI205" s="59" t="str">
        <f>IF($C205="","",IF(K$9="","",IF(K205="","NO",IF(K205&gt;$F205,"EXCEDE",ROUND($E205*K205,2)))))</f>
        <v/>
      </c>
      <c r="AJ205" s="59" t="str">
        <f>IF($C205="","",IF(L$9="","",IF(L205="","NO",IF(L205&gt;$F205,"EXCEDE",ROUND($E205*L205,2)))))</f>
        <v/>
      </c>
      <c r="AK205" s="59" t="str">
        <f>IF($C205="","",IF(M$9="","",IF(M205="","NO",IF(M205&gt;$F205,"EXCEDE",ROUND($E205*M205,2)))))</f>
        <v/>
      </c>
      <c r="AL205" s="59" t="str">
        <f>IF($C205="","",IF(N$9="","",IF(N205="","NO",IF(N205&gt;$F205,"EXCEDE",ROUND($E205*N205,2)))))</f>
        <v/>
      </c>
      <c r="AM205" s="59" t="str">
        <f>IF($C205="","",IF(O$9="","",IF(O205="","NO",IF(O205&gt;$F205,"EXCEDE",ROUND($E205*O205,2)))))</f>
        <v/>
      </c>
      <c r="AN205" s="59" t="str">
        <f>IF($C205="","",IF(P$9="","",IF(P205="","NO",IF(P205&gt;$F205,"EXCEDE",ROUND($E205*P205,2)))))</f>
        <v/>
      </c>
      <c r="AO205" s="59" t="str">
        <f>IF($C205="","",IF(Q$9="","",IF(Q205="","NO",IF(Q205&gt;$F205,"EXCEDE",ROUND($E205*Q205,2)))))</f>
        <v/>
      </c>
      <c r="AP205" s="59" t="str">
        <f>IF($C205="","",IF(R$9="","",IF(R205="","NO",IF(R205&gt;$F205,"EXCEDE",ROUND($E205*R205,2)))))</f>
        <v/>
      </c>
      <c r="AQ205" s="59" t="str">
        <f>IF($C205="","",IF(S$9="","",IF(S205="","NO",IF(S205&gt;$F205,"EXCEDE",ROUND($E205*S205,2)))))</f>
        <v/>
      </c>
      <c r="AR205" s="59" t="str">
        <f>IF($C205="","",IF(T$9="","",IF(T205="","NO",IF(T205&gt;$F205,"EXCEDE",ROUND($E205*T205,2)))))</f>
        <v/>
      </c>
      <c r="AS205" s="59" t="str">
        <f>IF($C205="","",IF(U$9="","",IF(U205="","NO",IF(U205&gt;$F205,"EXCEDE",ROUND($E205*U205,2)))))</f>
        <v/>
      </c>
      <c r="AT205" s="59" t="str">
        <f>IF($C205="","",IF(V$9="","",IF(V205="","NO",IF(V205&gt;$F205,"EXCEDE",ROUND($E205*V205,2)))))</f>
        <v/>
      </c>
      <c r="AU205" s="59" t="str">
        <f>IF($C205="","",IF(W$9="","",IF(W205="","NO",IF(W205&gt;$F205,"EXCEDE",ROUND($E205*W205,2)))))</f>
        <v/>
      </c>
      <c r="AV205" s="59" t="str">
        <f>IF($C205="","",IF(X$9="","",IF(X205="","NO",IF(X205&gt;$F205,"EXCEDE",ROUND($E205*X205,2)))))</f>
        <v/>
      </c>
      <c r="AW205" s="59" t="str">
        <f>IF($C205="","",IF(Y$9="","",IF(Y205="","NO",IF(Y205&gt;$F205,"EXCEDE",ROUND($E205*Y205,2)))))</f>
        <v/>
      </c>
      <c r="AX205" s="59" t="str">
        <f>IF($C205="","",IF(Z$9="","",IF(Z205="","NO",IF(Z205&gt;$F205,"EXCEDE",ROUND($E205*Z205,2)))))</f>
        <v/>
      </c>
      <c r="AY205" s="59" t="str">
        <f>IF($C205="","",IF(AA$9="","",IF(AA205="","NO",IF(AA205&gt;$F205,"EXCEDE",ROUND($E205*AA205,2)))))</f>
        <v/>
      </c>
      <c r="AZ205" s="59" t="str">
        <f>IF($C205="","",IF(AB$9="","",IF(AB205="","NO",IF(AB205&gt;$F205,"EXCEDE",ROUND($E205*AB205,2)))))</f>
        <v/>
      </c>
      <c r="BE205" s="65" t="str">
        <f>IF(I205="","",($D205-I205)/$D205)</f>
        <v/>
      </c>
      <c r="BF205" s="65" t="str">
        <f>IF(J205="","",($D205-J205)/$D205)</f>
        <v/>
      </c>
      <c r="BG205" s="65" t="str">
        <f>IF(K205="","",($D205-K205)/$D205)</f>
        <v/>
      </c>
      <c r="BH205" s="65" t="str">
        <f>IF(L205="","",($D205-L205)/$D205)</f>
        <v/>
      </c>
      <c r="BI205" s="68" t="str">
        <f>IF(M205="","",($D205-M205)/$D205)</f>
        <v/>
      </c>
      <c r="BJ205" s="68" t="str">
        <f>IF(N205="","",($D205-N205)/$D205)</f>
        <v/>
      </c>
      <c r="BK205" s="68" t="str">
        <f>IF(O205="","",($D205-O205)/$D205)</f>
        <v/>
      </c>
      <c r="BL205" s="68" t="str">
        <f>IF(P205="","",($D205-P205)/$D205)</f>
        <v/>
      </c>
      <c r="BM205" s="68" t="str">
        <f>IF(Q205="","",($D205-Q205)/$D205)</f>
        <v/>
      </c>
      <c r="BN205" s="68" t="str">
        <f>IF(R205="","",($D205-R205)/$D205)</f>
        <v/>
      </c>
      <c r="BO205" s="68" t="str">
        <f>IF(S205="","",($D205-S205)/$D205)</f>
        <v/>
      </c>
      <c r="BP205" s="68" t="str">
        <f>IF(T205="","",($D205-T205)/$D205)</f>
        <v/>
      </c>
      <c r="BQ205" s="68" t="str">
        <f>IF(U205="","",($D205-U205)/$D205)</f>
        <v/>
      </c>
      <c r="BR205" s="68" t="str">
        <f>IF(V205="","",($D205-V205)/$D205)</f>
        <v/>
      </c>
      <c r="BS205" s="68" t="str">
        <f>IF(W205="","",($D205-W205)/$D205)</f>
        <v/>
      </c>
      <c r="BT205" s="68" t="str">
        <f>IF(X205="","",($D205-X205)/$D205)</f>
        <v/>
      </c>
      <c r="BU205" s="68" t="str">
        <f>IF(Y205="","",($D205-Y205)/$D205)</f>
        <v/>
      </c>
      <c r="BV205" s="68" t="str">
        <f>IF(Z205="","",($D205-Z205)/$D205)</f>
        <v/>
      </c>
      <c r="BW205" s="68" t="str">
        <f>IF(AA205="","",($D205-AA205)/$D205)</f>
        <v/>
      </c>
      <c r="BX205" s="68" t="str">
        <f>IF(AB205="","",($D205-AB205)/$D205)</f>
        <v/>
      </c>
    </row>
    <row r="206" spans="1:76" x14ac:dyDescent="0.25">
      <c r="A206" s="100"/>
      <c r="B206" s="99"/>
      <c r="C206" s="98"/>
      <c r="D206" s="51"/>
      <c r="E206" s="97"/>
      <c r="F206" s="92" t="str">
        <f>IF(C206="","",IF(D206="",MAX(I206:AB206),D206))</f>
        <v/>
      </c>
      <c r="G206" s="46" t="str">
        <f>IF(OR(E206="",F206=""),"",ROUND(E206*F206,2))</f>
        <v/>
      </c>
      <c r="H206" s="14" t="str">
        <f>IF(C206&lt;&gt;"",IF(OR(D206="",E206=""),"ERROR",""),"")</f>
        <v/>
      </c>
      <c r="I206" s="54"/>
      <c r="J206" s="54"/>
      <c r="K206" s="54"/>
      <c r="L206" s="54"/>
      <c r="M206" s="54"/>
      <c r="N206" s="54"/>
      <c r="O206" s="54"/>
      <c r="P206" s="54"/>
      <c r="Q206" s="54"/>
      <c r="R206" s="54"/>
      <c r="S206" s="54"/>
      <c r="T206" s="54"/>
      <c r="U206" s="54"/>
      <c r="V206" s="54"/>
      <c r="W206" s="54"/>
      <c r="X206" s="54"/>
      <c r="Y206" s="54"/>
      <c r="Z206" s="54"/>
      <c r="AA206" s="54"/>
      <c r="AB206" s="54"/>
      <c r="AC206" s="3"/>
      <c r="AD206" s="3"/>
      <c r="AE206" s="3"/>
      <c r="AF206" s="42" t="str">
        <f>IF(MIN(AG206:AZ206)=0,"",MIN(AG206:AZ206))</f>
        <v/>
      </c>
      <c r="AG206" s="59" t="str">
        <f>IF($C206="","",IF(I$9="","",IF(I206="","NO",IF(I206&gt;$F206,"EXCEDE",ROUND($E206*I206,2)))))</f>
        <v/>
      </c>
      <c r="AH206" s="59" t="str">
        <f>IF($C206="","",IF(J$9="","",IF(J206="","NO",IF(J206&gt;$F206,"EXCEDE",ROUND($E206*J206,2)))))</f>
        <v/>
      </c>
      <c r="AI206" s="59" t="str">
        <f>IF($C206="","",IF(K$9="","",IF(K206="","NO",IF(K206&gt;$F206,"EXCEDE",ROUND($E206*K206,2)))))</f>
        <v/>
      </c>
      <c r="AJ206" s="59" t="str">
        <f>IF($C206="","",IF(L$9="","",IF(L206="","NO",IF(L206&gt;$F206,"EXCEDE",ROUND($E206*L206,2)))))</f>
        <v/>
      </c>
      <c r="AK206" s="59" t="str">
        <f>IF($C206="","",IF(M$9="","",IF(M206="","NO",IF(M206&gt;$F206,"EXCEDE",ROUND($E206*M206,2)))))</f>
        <v/>
      </c>
      <c r="AL206" s="59" t="str">
        <f>IF($C206="","",IF(N$9="","",IF(N206="","NO",IF(N206&gt;$F206,"EXCEDE",ROUND($E206*N206,2)))))</f>
        <v/>
      </c>
      <c r="AM206" s="59" t="str">
        <f>IF($C206="","",IF(O$9="","",IF(O206="","NO",IF(O206&gt;$F206,"EXCEDE",ROUND($E206*O206,2)))))</f>
        <v/>
      </c>
      <c r="AN206" s="59" t="str">
        <f>IF($C206="","",IF(P$9="","",IF(P206="","NO",IF(P206&gt;$F206,"EXCEDE",ROUND($E206*P206,2)))))</f>
        <v/>
      </c>
      <c r="AO206" s="59" t="str">
        <f>IF($C206="","",IF(Q$9="","",IF(Q206="","NO",IF(Q206&gt;$F206,"EXCEDE",ROUND($E206*Q206,2)))))</f>
        <v/>
      </c>
      <c r="AP206" s="59" t="str">
        <f>IF($C206="","",IF(R$9="","",IF(R206="","NO",IF(R206&gt;$F206,"EXCEDE",ROUND($E206*R206,2)))))</f>
        <v/>
      </c>
      <c r="AQ206" s="59" t="str">
        <f>IF($C206="","",IF(S$9="","",IF(S206="","NO",IF(S206&gt;$F206,"EXCEDE",ROUND($E206*S206,2)))))</f>
        <v/>
      </c>
      <c r="AR206" s="59" t="str">
        <f>IF($C206="","",IF(T$9="","",IF(T206="","NO",IF(T206&gt;$F206,"EXCEDE",ROUND($E206*T206,2)))))</f>
        <v/>
      </c>
      <c r="AS206" s="59" t="str">
        <f>IF($C206="","",IF(U$9="","",IF(U206="","NO",IF(U206&gt;$F206,"EXCEDE",ROUND($E206*U206,2)))))</f>
        <v/>
      </c>
      <c r="AT206" s="59" t="str">
        <f>IF($C206="","",IF(V$9="","",IF(V206="","NO",IF(V206&gt;$F206,"EXCEDE",ROUND($E206*V206,2)))))</f>
        <v/>
      </c>
      <c r="AU206" s="59" t="str">
        <f>IF($C206="","",IF(W$9="","",IF(W206="","NO",IF(W206&gt;$F206,"EXCEDE",ROUND($E206*W206,2)))))</f>
        <v/>
      </c>
      <c r="AV206" s="59" t="str">
        <f>IF($C206="","",IF(X$9="","",IF(X206="","NO",IF(X206&gt;$F206,"EXCEDE",ROUND($E206*X206,2)))))</f>
        <v/>
      </c>
      <c r="AW206" s="59" t="str">
        <f>IF($C206="","",IF(Y$9="","",IF(Y206="","NO",IF(Y206&gt;$F206,"EXCEDE",ROUND($E206*Y206,2)))))</f>
        <v/>
      </c>
      <c r="AX206" s="59" t="str">
        <f>IF($C206="","",IF(Z$9="","",IF(Z206="","NO",IF(Z206&gt;$F206,"EXCEDE",ROUND($E206*Z206,2)))))</f>
        <v/>
      </c>
      <c r="AY206" s="59" t="str">
        <f>IF($C206="","",IF(AA$9="","",IF(AA206="","NO",IF(AA206&gt;$F206,"EXCEDE",ROUND($E206*AA206,2)))))</f>
        <v/>
      </c>
      <c r="AZ206" s="59" t="str">
        <f>IF($C206="","",IF(AB$9="","",IF(AB206="","NO",IF(AB206&gt;$F206,"EXCEDE",ROUND($E206*AB206,2)))))</f>
        <v/>
      </c>
      <c r="BE206" s="65" t="str">
        <f>IF(I206="","",($D206-I206)/$D206)</f>
        <v/>
      </c>
      <c r="BF206" s="65" t="str">
        <f>IF(J206="","",($D206-J206)/$D206)</f>
        <v/>
      </c>
      <c r="BG206" s="65" t="str">
        <f>IF(K206="","",($D206-K206)/$D206)</f>
        <v/>
      </c>
      <c r="BH206" s="65" t="str">
        <f>IF(L206="","",($D206-L206)/$D206)</f>
        <v/>
      </c>
      <c r="BI206" s="68" t="str">
        <f>IF(M206="","",($D206-M206)/$D206)</f>
        <v/>
      </c>
      <c r="BJ206" s="68" t="str">
        <f>IF(N206="","",($D206-N206)/$D206)</f>
        <v/>
      </c>
      <c r="BK206" s="68" t="str">
        <f>IF(O206="","",($D206-O206)/$D206)</f>
        <v/>
      </c>
      <c r="BL206" s="68" t="str">
        <f>IF(P206="","",($D206-P206)/$D206)</f>
        <v/>
      </c>
      <c r="BM206" s="68" t="str">
        <f>IF(Q206="","",($D206-Q206)/$D206)</f>
        <v/>
      </c>
      <c r="BN206" s="68" t="str">
        <f>IF(R206="","",($D206-R206)/$D206)</f>
        <v/>
      </c>
      <c r="BO206" s="68" t="str">
        <f>IF(S206="","",($D206-S206)/$D206)</f>
        <v/>
      </c>
      <c r="BP206" s="68" t="str">
        <f>IF(T206="","",($D206-T206)/$D206)</f>
        <v/>
      </c>
      <c r="BQ206" s="68" t="str">
        <f>IF(U206="","",($D206-U206)/$D206)</f>
        <v/>
      </c>
      <c r="BR206" s="68" t="str">
        <f>IF(V206="","",($D206-V206)/$D206)</f>
        <v/>
      </c>
      <c r="BS206" s="68" t="str">
        <f>IF(W206="","",($D206-W206)/$D206)</f>
        <v/>
      </c>
      <c r="BT206" s="68" t="str">
        <f>IF(X206="","",($D206-X206)/$D206)</f>
        <v/>
      </c>
      <c r="BU206" s="68" t="str">
        <f>IF(Y206="","",($D206-Y206)/$D206)</f>
        <v/>
      </c>
      <c r="BV206" s="68" t="str">
        <f>IF(Z206="","",($D206-Z206)/$D206)</f>
        <v/>
      </c>
      <c r="BW206" s="68" t="str">
        <f>IF(AA206="","",($D206-AA206)/$D206)</f>
        <v/>
      </c>
      <c r="BX206" s="68" t="str">
        <f>IF(AB206="","",($D206-AB206)/$D206)</f>
        <v/>
      </c>
    </row>
    <row r="207" spans="1:76" x14ac:dyDescent="0.25">
      <c r="A207" s="100"/>
      <c r="B207" s="99"/>
      <c r="C207" s="98"/>
      <c r="D207" s="51"/>
      <c r="E207" s="97"/>
      <c r="F207" s="92" t="str">
        <f>IF(C207="","",IF(D207="",MAX(I207:AB207),D207))</f>
        <v/>
      </c>
      <c r="G207" s="46" t="str">
        <f>IF(OR(E207="",F207=""),"",ROUND(E207*F207,2))</f>
        <v/>
      </c>
      <c r="H207" s="14" t="str">
        <f>IF(C207&lt;&gt;"",IF(OR(D207="",E207=""),"ERROR",""),"")</f>
        <v/>
      </c>
      <c r="I207" s="54"/>
      <c r="J207" s="54"/>
      <c r="K207" s="54"/>
      <c r="L207" s="54"/>
      <c r="M207" s="54"/>
      <c r="N207" s="54"/>
      <c r="O207" s="54"/>
      <c r="P207" s="54"/>
      <c r="Q207" s="54"/>
      <c r="R207" s="54"/>
      <c r="S207" s="54"/>
      <c r="T207" s="54"/>
      <c r="U207" s="54"/>
      <c r="V207" s="54"/>
      <c r="W207" s="54"/>
      <c r="X207" s="54"/>
      <c r="Y207" s="54"/>
      <c r="Z207" s="54"/>
      <c r="AA207" s="54"/>
      <c r="AB207" s="54"/>
      <c r="AC207" s="3"/>
      <c r="AD207" s="3"/>
      <c r="AE207" s="3"/>
      <c r="AF207" s="42" t="str">
        <f>IF(MIN(AG207:AZ207)=0,"",MIN(AG207:AZ207))</f>
        <v/>
      </c>
      <c r="AG207" s="59" t="str">
        <f>IF($C207="","",IF(I$9="","",IF(I207="","NO",IF(I207&gt;$F207,"EXCEDE",ROUND($E207*I207,2)))))</f>
        <v/>
      </c>
      <c r="AH207" s="59" t="str">
        <f>IF($C207="","",IF(J$9="","",IF(J207="","NO",IF(J207&gt;$F207,"EXCEDE",ROUND($E207*J207,2)))))</f>
        <v/>
      </c>
      <c r="AI207" s="59" t="str">
        <f>IF($C207="","",IF(K$9="","",IF(K207="","NO",IF(K207&gt;$F207,"EXCEDE",ROUND($E207*K207,2)))))</f>
        <v/>
      </c>
      <c r="AJ207" s="59" t="str">
        <f>IF($C207="","",IF(L$9="","",IF(L207="","NO",IF(L207&gt;$F207,"EXCEDE",ROUND($E207*L207,2)))))</f>
        <v/>
      </c>
      <c r="AK207" s="59" t="str">
        <f>IF($C207="","",IF(M$9="","",IF(M207="","NO",IF(M207&gt;$F207,"EXCEDE",ROUND($E207*M207,2)))))</f>
        <v/>
      </c>
      <c r="AL207" s="59" t="str">
        <f>IF($C207="","",IF(N$9="","",IF(N207="","NO",IF(N207&gt;$F207,"EXCEDE",ROUND($E207*N207,2)))))</f>
        <v/>
      </c>
      <c r="AM207" s="59" t="str">
        <f>IF($C207="","",IF(O$9="","",IF(O207="","NO",IF(O207&gt;$F207,"EXCEDE",ROUND($E207*O207,2)))))</f>
        <v/>
      </c>
      <c r="AN207" s="59" t="str">
        <f>IF($C207="","",IF(P$9="","",IF(P207="","NO",IF(P207&gt;$F207,"EXCEDE",ROUND($E207*P207,2)))))</f>
        <v/>
      </c>
      <c r="AO207" s="59" t="str">
        <f>IF($C207="","",IF(Q$9="","",IF(Q207="","NO",IF(Q207&gt;$F207,"EXCEDE",ROUND($E207*Q207,2)))))</f>
        <v/>
      </c>
      <c r="AP207" s="59" t="str">
        <f>IF($C207="","",IF(R$9="","",IF(R207="","NO",IF(R207&gt;$F207,"EXCEDE",ROUND($E207*R207,2)))))</f>
        <v/>
      </c>
      <c r="AQ207" s="59" t="str">
        <f>IF($C207="","",IF(S$9="","",IF(S207="","NO",IF(S207&gt;$F207,"EXCEDE",ROUND($E207*S207,2)))))</f>
        <v/>
      </c>
      <c r="AR207" s="59" t="str">
        <f>IF($C207="","",IF(T$9="","",IF(T207="","NO",IF(T207&gt;$F207,"EXCEDE",ROUND($E207*T207,2)))))</f>
        <v/>
      </c>
      <c r="AS207" s="59" t="str">
        <f>IF($C207="","",IF(U$9="","",IF(U207="","NO",IF(U207&gt;$F207,"EXCEDE",ROUND($E207*U207,2)))))</f>
        <v/>
      </c>
      <c r="AT207" s="59" t="str">
        <f>IF($C207="","",IF(V$9="","",IF(V207="","NO",IF(V207&gt;$F207,"EXCEDE",ROUND($E207*V207,2)))))</f>
        <v/>
      </c>
      <c r="AU207" s="59" t="str">
        <f>IF($C207="","",IF(W$9="","",IF(W207="","NO",IF(W207&gt;$F207,"EXCEDE",ROUND($E207*W207,2)))))</f>
        <v/>
      </c>
      <c r="AV207" s="59" t="str">
        <f>IF($C207="","",IF(X$9="","",IF(X207="","NO",IF(X207&gt;$F207,"EXCEDE",ROUND($E207*X207,2)))))</f>
        <v/>
      </c>
      <c r="AW207" s="59" t="str">
        <f>IF($C207="","",IF(Y$9="","",IF(Y207="","NO",IF(Y207&gt;$F207,"EXCEDE",ROUND($E207*Y207,2)))))</f>
        <v/>
      </c>
      <c r="AX207" s="59" t="str">
        <f>IF($C207="","",IF(Z$9="","",IF(Z207="","NO",IF(Z207&gt;$F207,"EXCEDE",ROUND($E207*Z207,2)))))</f>
        <v/>
      </c>
      <c r="AY207" s="59" t="str">
        <f>IF($C207="","",IF(AA$9="","",IF(AA207="","NO",IF(AA207&gt;$F207,"EXCEDE",ROUND($E207*AA207,2)))))</f>
        <v/>
      </c>
      <c r="AZ207" s="59" t="str">
        <f>IF($C207="","",IF(AB$9="","",IF(AB207="","NO",IF(AB207&gt;$F207,"EXCEDE",ROUND($E207*AB207,2)))))</f>
        <v/>
      </c>
      <c r="BE207" s="65" t="str">
        <f>IF(I207="","",($D207-I207)/$D207)</f>
        <v/>
      </c>
      <c r="BF207" s="65" t="str">
        <f>IF(J207="","",($D207-J207)/$D207)</f>
        <v/>
      </c>
      <c r="BG207" s="65" t="str">
        <f>IF(K207="","",($D207-K207)/$D207)</f>
        <v/>
      </c>
      <c r="BH207" s="65" t="str">
        <f>IF(L207="","",($D207-L207)/$D207)</f>
        <v/>
      </c>
      <c r="BI207" s="68" t="str">
        <f>IF(M207="","",($D207-M207)/$D207)</f>
        <v/>
      </c>
      <c r="BJ207" s="68" t="str">
        <f>IF(N207="","",($D207-N207)/$D207)</f>
        <v/>
      </c>
      <c r="BK207" s="68" t="str">
        <f>IF(O207="","",($D207-O207)/$D207)</f>
        <v/>
      </c>
      <c r="BL207" s="68" t="str">
        <f>IF(P207="","",($D207-P207)/$D207)</f>
        <v/>
      </c>
      <c r="BM207" s="68" t="str">
        <f>IF(Q207="","",($D207-Q207)/$D207)</f>
        <v/>
      </c>
      <c r="BN207" s="68" t="str">
        <f>IF(R207="","",($D207-R207)/$D207)</f>
        <v/>
      </c>
      <c r="BO207" s="68" t="str">
        <f>IF(S207="","",($D207-S207)/$D207)</f>
        <v/>
      </c>
      <c r="BP207" s="68" t="str">
        <f>IF(T207="","",($D207-T207)/$D207)</f>
        <v/>
      </c>
      <c r="BQ207" s="68" t="str">
        <f>IF(U207="","",($D207-U207)/$D207)</f>
        <v/>
      </c>
      <c r="BR207" s="68" t="str">
        <f>IF(V207="","",($D207-V207)/$D207)</f>
        <v/>
      </c>
      <c r="BS207" s="68" t="str">
        <f>IF(W207="","",($D207-W207)/$D207)</f>
        <v/>
      </c>
      <c r="BT207" s="68" t="str">
        <f>IF(X207="","",($D207-X207)/$D207)</f>
        <v/>
      </c>
      <c r="BU207" s="68" t="str">
        <f>IF(Y207="","",($D207-Y207)/$D207)</f>
        <v/>
      </c>
      <c r="BV207" s="68" t="str">
        <f>IF(Z207="","",($D207-Z207)/$D207)</f>
        <v/>
      </c>
      <c r="BW207" s="68" t="str">
        <f>IF(AA207="","",($D207-AA207)/$D207)</f>
        <v/>
      </c>
      <c r="BX207" s="68" t="str">
        <f>IF(AB207="","",($D207-AB207)/$D207)</f>
        <v/>
      </c>
    </row>
    <row r="208" spans="1:76" x14ac:dyDescent="0.25">
      <c r="A208" s="100"/>
      <c r="B208" s="99"/>
      <c r="C208" s="98"/>
      <c r="D208" s="51"/>
      <c r="E208" s="97"/>
      <c r="F208" s="92" t="str">
        <f>IF(C208="","",IF(D208="",MAX(I208:AB208),D208))</f>
        <v/>
      </c>
      <c r="G208" s="46" t="str">
        <f>IF(OR(E208="",F208=""),"",ROUND(E208*F208,2))</f>
        <v/>
      </c>
      <c r="H208" s="14" t="str">
        <f>IF(C208&lt;&gt;"",IF(OR(D208="",E208=""),"ERROR",""),"")</f>
        <v/>
      </c>
      <c r="I208" s="54"/>
      <c r="J208" s="54"/>
      <c r="K208" s="54"/>
      <c r="L208" s="54"/>
      <c r="M208" s="54"/>
      <c r="N208" s="54"/>
      <c r="O208" s="54"/>
      <c r="P208" s="54"/>
      <c r="Q208" s="54"/>
      <c r="R208" s="54"/>
      <c r="S208" s="54"/>
      <c r="T208" s="54"/>
      <c r="U208" s="54"/>
      <c r="V208" s="54"/>
      <c r="W208" s="54"/>
      <c r="X208" s="54"/>
      <c r="Y208" s="54"/>
      <c r="Z208" s="54"/>
      <c r="AA208" s="54"/>
      <c r="AB208" s="54"/>
      <c r="AC208" s="3"/>
      <c r="AD208" s="3"/>
      <c r="AE208" s="3"/>
      <c r="AF208" s="42" t="str">
        <f>IF(MIN(AG208:AZ208)=0,"",MIN(AG208:AZ208))</f>
        <v/>
      </c>
      <c r="AG208" s="59" t="str">
        <f>IF($C208="","",IF(I$9="","",IF(I208="","NO",IF(I208&gt;$F208,"EXCEDE",ROUND($E208*I208,2)))))</f>
        <v/>
      </c>
      <c r="AH208" s="59" t="str">
        <f>IF($C208="","",IF(J$9="","",IF(J208="","NO",IF(J208&gt;$F208,"EXCEDE",ROUND($E208*J208,2)))))</f>
        <v/>
      </c>
      <c r="AI208" s="59" t="str">
        <f>IF($C208="","",IF(K$9="","",IF(K208="","NO",IF(K208&gt;$F208,"EXCEDE",ROUND($E208*K208,2)))))</f>
        <v/>
      </c>
      <c r="AJ208" s="59" t="str">
        <f>IF($C208="","",IF(L$9="","",IF(L208="","NO",IF(L208&gt;$F208,"EXCEDE",ROUND($E208*L208,2)))))</f>
        <v/>
      </c>
      <c r="AK208" s="59" t="str">
        <f>IF($C208="","",IF(M$9="","",IF(M208="","NO",IF(M208&gt;$F208,"EXCEDE",ROUND($E208*M208,2)))))</f>
        <v/>
      </c>
      <c r="AL208" s="59" t="str">
        <f>IF($C208="","",IF(N$9="","",IF(N208="","NO",IF(N208&gt;$F208,"EXCEDE",ROUND($E208*N208,2)))))</f>
        <v/>
      </c>
      <c r="AM208" s="59" t="str">
        <f>IF($C208="","",IF(O$9="","",IF(O208="","NO",IF(O208&gt;$F208,"EXCEDE",ROUND($E208*O208,2)))))</f>
        <v/>
      </c>
      <c r="AN208" s="59" t="str">
        <f>IF($C208="","",IF(P$9="","",IF(P208="","NO",IF(P208&gt;$F208,"EXCEDE",ROUND($E208*P208,2)))))</f>
        <v/>
      </c>
      <c r="AO208" s="59" t="str">
        <f>IF($C208="","",IF(Q$9="","",IF(Q208="","NO",IF(Q208&gt;$F208,"EXCEDE",ROUND($E208*Q208,2)))))</f>
        <v/>
      </c>
      <c r="AP208" s="59" t="str">
        <f>IF($C208="","",IF(R$9="","",IF(R208="","NO",IF(R208&gt;$F208,"EXCEDE",ROUND($E208*R208,2)))))</f>
        <v/>
      </c>
      <c r="AQ208" s="59" t="str">
        <f>IF($C208="","",IF(S$9="","",IF(S208="","NO",IF(S208&gt;$F208,"EXCEDE",ROUND($E208*S208,2)))))</f>
        <v/>
      </c>
      <c r="AR208" s="59" t="str">
        <f>IF($C208="","",IF(T$9="","",IF(T208="","NO",IF(T208&gt;$F208,"EXCEDE",ROUND($E208*T208,2)))))</f>
        <v/>
      </c>
      <c r="AS208" s="59" t="str">
        <f>IF($C208="","",IF(U$9="","",IF(U208="","NO",IF(U208&gt;$F208,"EXCEDE",ROUND($E208*U208,2)))))</f>
        <v/>
      </c>
      <c r="AT208" s="59" t="str">
        <f>IF($C208="","",IF(V$9="","",IF(V208="","NO",IF(V208&gt;$F208,"EXCEDE",ROUND($E208*V208,2)))))</f>
        <v/>
      </c>
      <c r="AU208" s="59" t="str">
        <f>IF($C208="","",IF(W$9="","",IF(W208="","NO",IF(W208&gt;$F208,"EXCEDE",ROUND($E208*W208,2)))))</f>
        <v/>
      </c>
      <c r="AV208" s="59" t="str">
        <f>IF($C208="","",IF(X$9="","",IF(X208="","NO",IF(X208&gt;$F208,"EXCEDE",ROUND($E208*X208,2)))))</f>
        <v/>
      </c>
      <c r="AW208" s="59" t="str">
        <f>IF($C208="","",IF(Y$9="","",IF(Y208="","NO",IF(Y208&gt;$F208,"EXCEDE",ROUND($E208*Y208,2)))))</f>
        <v/>
      </c>
      <c r="AX208" s="59" t="str">
        <f>IF($C208="","",IF(Z$9="","",IF(Z208="","NO",IF(Z208&gt;$F208,"EXCEDE",ROUND($E208*Z208,2)))))</f>
        <v/>
      </c>
      <c r="AY208" s="59" t="str">
        <f>IF($C208="","",IF(AA$9="","",IF(AA208="","NO",IF(AA208&gt;$F208,"EXCEDE",ROUND($E208*AA208,2)))))</f>
        <v/>
      </c>
      <c r="AZ208" s="59" t="str">
        <f>IF($C208="","",IF(AB$9="","",IF(AB208="","NO",IF(AB208&gt;$F208,"EXCEDE",ROUND($E208*AB208,2)))))</f>
        <v/>
      </c>
      <c r="BE208" s="65" t="str">
        <f>IF(I208="","",($D208-I208)/$D208)</f>
        <v/>
      </c>
      <c r="BF208" s="65" t="str">
        <f>IF(J208="","",($D208-J208)/$D208)</f>
        <v/>
      </c>
      <c r="BG208" s="65" t="str">
        <f>IF(K208="","",($D208-K208)/$D208)</f>
        <v/>
      </c>
      <c r="BH208" s="65" t="str">
        <f>IF(L208="","",($D208-L208)/$D208)</f>
        <v/>
      </c>
      <c r="BI208" s="68" t="str">
        <f>IF(M208="","",($D208-M208)/$D208)</f>
        <v/>
      </c>
      <c r="BJ208" s="68" t="str">
        <f>IF(N208="","",($D208-N208)/$D208)</f>
        <v/>
      </c>
      <c r="BK208" s="68" t="str">
        <f>IF(O208="","",($D208-O208)/$D208)</f>
        <v/>
      </c>
      <c r="BL208" s="68" t="str">
        <f>IF(P208="","",($D208-P208)/$D208)</f>
        <v/>
      </c>
      <c r="BM208" s="68" t="str">
        <f>IF(Q208="","",($D208-Q208)/$D208)</f>
        <v/>
      </c>
      <c r="BN208" s="68" t="str">
        <f>IF(R208="","",($D208-R208)/$D208)</f>
        <v/>
      </c>
      <c r="BO208" s="68" t="str">
        <f>IF(S208="","",($D208-S208)/$D208)</f>
        <v/>
      </c>
      <c r="BP208" s="68" t="str">
        <f>IF(T208="","",($D208-T208)/$D208)</f>
        <v/>
      </c>
      <c r="BQ208" s="68" t="str">
        <f>IF(U208="","",($D208-U208)/$D208)</f>
        <v/>
      </c>
      <c r="BR208" s="68" t="str">
        <f>IF(V208="","",($D208-V208)/$D208)</f>
        <v/>
      </c>
      <c r="BS208" s="68" t="str">
        <f>IF(W208="","",($D208-W208)/$D208)</f>
        <v/>
      </c>
      <c r="BT208" s="68" t="str">
        <f>IF(X208="","",($D208-X208)/$D208)</f>
        <v/>
      </c>
      <c r="BU208" s="68" t="str">
        <f>IF(Y208="","",($D208-Y208)/$D208)</f>
        <v/>
      </c>
      <c r="BV208" s="68" t="str">
        <f>IF(Z208="","",($D208-Z208)/$D208)</f>
        <v/>
      </c>
      <c r="BW208" s="68" t="str">
        <f>IF(AA208="","",($D208-AA208)/$D208)</f>
        <v/>
      </c>
      <c r="BX208" s="68" t="str">
        <f>IF(AB208="","",($D208-AB208)/$D208)</f>
        <v/>
      </c>
    </row>
    <row r="209" spans="1:76" x14ac:dyDescent="0.25">
      <c r="A209" s="100"/>
      <c r="B209" s="99"/>
      <c r="C209" s="98"/>
      <c r="D209" s="51"/>
      <c r="E209" s="97"/>
      <c r="F209" s="92" t="str">
        <f>IF(C209="","",IF(D209="",MAX(I209:AB209),D209))</f>
        <v/>
      </c>
      <c r="G209" s="46" t="str">
        <f>IF(OR(E209="",F209=""),"",ROUND(E209*F209,2))</f>
        <v/>
      </c>
      <c r="H209" s="14" t="str">
        <f>IF(C209&lt;&gt;"",IF(OR(D209="",E209=""),"ERROR",""),"")</f>
        <v/>
      </c>
      <c r="I209" s="54"/>
      <c r="J209" s="54"/>
      <c r="K209" s="54"/>
      <c r="L209" s="54"/>
      <c r="M209" s="54"/>
      <c r="N209" s="54"/>
      <c r="O209" s="54"/>
      <c r="P209" s="54"/>
      <c r="Q209" s="54"/>
      <c r="R209" s="54"/>
      <c r="S209" s="54"/>
      <c r="T209" s="54"/>
      <c r="U209" s="54"/>
      <c r="V209" s="54"/>
      <c r="W209" s="54"/>
      <c r="X209" s="54"/>
      <c r="Y209" s="54"/>
      <c r="Z209" s="54"/>
      <c r="AA209" s="54"/>
      <c r="AB209" s="54"/>
      <c r="AC209" s="3"/>
      <c r="AD209" s="3"/>
      <c r="AE209" s="3"/>
      <c r="AF209" s="42" t="str">
        <f>IF(MIN(AG209:AZ209)=0,"",MIN(AG209:AZ209))</f>
        <v/>
      </c>
      <c r="AG209" s="59" t="str">
        <f>IF($C209="","",IF(I$9="","",IF(I209="","NO",IF(I209&gt;$F209,"EXCEDE",ROUND($E209*I209,2)))))</f>
        <v/>
      </c>
      <c r="AH209" s="59" t="str">
        <f>IF($C209="","",IF(J$9="","",IF(J209="","NO",IF(J209&gt;$F209,"EXCEDE",ROUND($E209*J209,2)))))</f>
        <v/>
      </c>
      <c r="AI209" s="59" t="str">
        <f>IF($C209="","",IF(K$9="","",IF(K209="","NO",IF(K209&gt;$F209,"EXCEDE",ROUND($E209*K209,2)))))</f>
        <v/>
      </c>
      <c r="AJ209" s="59" t="str">
        <f>IF($C209="","",IF(L$9="","",IF(L209="","NO",IF(L209&gt;$F209,"EXCEDE",ROUND($E209*L209,2)))))</f>
        <v/>
      </c>
      <c r="AK209" s="59" t="str">
        <f>IF($C209="","",IF(M$9="","",IF(M209="","NO",IF(M209&gt;$F209,"EXCEDE",ROUND($E209*M209,2)))))</f>
        <v/>
      </c>
      <c r="AL209" s="59" t="str">
        <f>IF($C209="","",IF(N$9="","",IF(N209="","NO",IF(N209&gt;$F209,"EXCEDE",ROUND($E209*N209,2)))))</f>
        <v/>
      </c>
      <c r="AM209" s="59" t="str">
        <f>IF($C209="","",IF(O$9="","",IF(O209="","NO",IF(O209&gt;$F209,"EXCEDE",ROUND($E209*O209,2)))))</f>
        <v/>
      </c>
      <c r="AN209" s="59" t="str">
        <f>IF($C209="","",IF(P$9="","",IF(P209="","NO",IF(P209&gt;$F209,"EXCEDE",ROUND($E209*P209,2)))))</f>
        <v/>
      </c>
      <c r="AO209" s="59" t="str">
        <f>IF($C209="","",IF(Q$9="","",IF(Q209="","NO",IF(Q209&gt;$F209,"EXCEDE",ROUND($E209*Q209,2)))))</f>
        <v/>
      </c>
      <c r="AP209" s="59" t="str">
        <f>IF($C209="","",IF(R$9="","",IF(R209="","NO",IF(R209&gt;$F209,"EXCEDE",ROUND($E209*R209,2)))))</f>
        <v/>
      </c>
      <c r="AQ209" s="59" t="str">
        <f>IF($C209="","",IF(S$9="","",IF(S209="","NO",IF(S209&gt;$F209,"EXCEDE",ROUND($E209*S209,2)))))</f>
        <v/>
      </c>
      <c r="AR209" s="59" t="str">
        <f>IF($C209="","",IF(T$9="","",IF(T209="","NO",IF(T209&gt;$F209,"EXCEDE",ROUND($E209*T209,2)))))</f>
        <v/>
      </c>
      <c r="AS209" s="59" t="str">
        <f>IF($C209="","",IF(U$9="","",IF(U209="","NO",IF(U209&gt;$F209,"EXCEDE",ROUND($E209*U209,2)))))</f>
        <v/>
      </c>
      <c r="AT209" s="59" t="str">
        <f>IF($C209="","",IF(V$9="","",IF(V209="","NO",IF(V209&gt;$F209,"EXCEDE",ROUND($E209*V209,2)))))</f>
        <v/>
      </c>
      <c r="AU209" s="59" t="str">
        <f>IF($C209="","",IF(W$9="","",IF(W209="","NO",IF(W209&gt;$F209,"EXCEDE",ROUND($E209*W209,2)))))</f>
        <v/>
      </c>
      <c r="AV209" s="59" t="str">
        <f>IF($C209="","",IF(X$9="","",IF(X209="","NO",IF(X209&gt;$F209,"EXCEDE",ROUND($E209*X209,2)))))</f>
        <v/>
      </c>
      <c r="AW209" s="59" t="str">
        <f>IF($C209="","",IF(Y$9="","",IF(Y209="","NO",IF(Y209&gt;$F209,"EXCEDE",ROUND($E209*Y209,2)))))</f>
        <v/>
      </c>
      <c r="AX209" s="59" t="str">
        <f>IF($C209="","",IF(Z$9="","",IF(Z209="","NO",IF(Z209&gt;$F209,"EXCEDE",ROUND($E209*Z209,2)))))</f>
        <v/>
      </c>
      <c r="AY209" s="59" t="str">
        <f>IF($C209="","",IF(AA$9="","",IF(AA209="","NO",IF(AA209&gt;$F209,"EXCEDE",ROUND($E209*AA209,2)))))</f>
        <v/>
      </c>
      <c r="AZ209" s="59" t="str">
        <f>IF($C209="","",IF(AB$9="","",IF(AB209="","NO",IF(AB209&gt;$F209,"EXCEDE",ROUND($E209*AB209,2)))))</f>
        <v/>
      </c>
      <c r="BE209" s="65" t="str">
        <f>IF(I209="","",($D209-I209)/$D209)</f>
        <v/>
      </c>
      <c r="BF209" s="65" t="str">
        <f>IF(J209="","",($D209-J209)/$D209)</f>
        <v/>
      </c>
      <c r="BG209" s="65" t="str">
        <f>IF(K209="","",($D209-K209)/$D209)</f>
        <v/>
      </c>
      <c r="BH209" s="65" t="str">
        <f>IF(L209="","",($D209-L209)/$D209)</f>
        <v/>
      </c>
      <c r="BI209" s="68" t="str">
        <f>IF(M209="","",($D209-M209)/$D209)</f>
        <v/>
      </c>
      <c r="BJ209" s="68" t="str">
        <f>IF(N209="","",($D209-N209)/$D209)</f>
        <v/>
      </c>
      <c r="BK209" s="68" t="str">
        <f>IF(O209="","",($D209-O209)/$D209)</f>
        <v/>
      </c>
      <c r="BL209" s="68" t="str">
        <f>IF(P209="","",($D209-P209)/$D209)</f>
        <v/>
      </c>
      <c r="BM209" s="68" t="str">
        <f>IF(Q209="","",($D209-Q209)/$D209)</f>
        <v/>
      </c>
      <c r="BN209" s="68" t="str">
        <f>IF(R209="","",($D209-R209)/$D209)</f>
        <v/>
      </c>
      <c r="BO209" s="68" t="str">
        <f>IF(S209="","",($D209-S209)/$D209)</f>
        <v/>
      </c>
      <c r="BP209" s="68" t="str">
        <f>IF(T209="","",($D209-T209)/$D209)</f>
        <v/>
      </c>
      <c r="BQ209" s="68" t="str">
        <f>IF(U209="","",($D209-U209)/$D209)</f>
        <v/>
      </c>
      <c r="BR209" s="68" t="str">
        <f>IF(V209="","",($D209-V209)/$D209)</f>
        <v/>
      </c>
      <c r="BS209" s="68" t="str">
        <f>IF(W209="","",($D209-W209)/$D209)</f>
        <v/>
      </c>
      <c r="BT209" s="68" t="str">
        <f>IF(X209="","",($D209-X209)/$D209)</f>
        <v/>
      </c>
      <c r="BU209" s="68" t="str">
        <f>IF(Y209="","",($D209-Y209)/$D209)</f>
        <v/>
      </c>
      <c r="BV209" s="68" t="str">
        <f>IF(Z209="","",($D209-Z209)/$D209)</f>
        <v/>
      </c>
      <c r="BW209" s="68" t="str">
        <f>IF(AA209="","",($D209-AA209)/$D209)</f>
        <v/>
      </c>
      <c r="BX209" s="68" t="str">
        <f>IF(AB209="","",($D209-AB209)/$D209)</f>
        <v/>
      </c>
    </row>
    <row r="210" spans="1:76" x14ac:dyDescent="0.25">
      <c r="A210" s="100"/>
      <c r="B210" s="99"/>
      <c r="C210" s="98"/>
      <c r="D210" s="51"/>
      <c r="E210" s="97"/>
      <c r="F210" s="92" t="str">
        <f>IF(C210="","",IF(D210="",MAX(I210:AB210),D210))</f>
        <v/>
      </c>
      <c r="G210" s="46" t="str">
        <f>IF(OR(E210="",F210=""),"",ROUND(E210*F210,2))</f>
        <v/>
      </c>
      <c r="H210" s="14" t="str">
        <f>IF(C210&lt;&gt;"",IF(OR(D210="",E210=""),"ERROR",""),"")</f>
        <v/>
      </c>
      <c r="I210" s="54"/>
      <c r="J210" s="54"/>
      <c r="K210" s="54"/>
      <c r="L210" s="54"/>
      <c r="M210" s="54"/>
      <c r="N210" s="54"/>
      <c r="O210" s="54"/>
      <c r="P210" s="54"/>
      <c r="Q210" s="54"/>
      <c r="R210" s="54"/>
      <c r="S210" s="54"/>
      <c r="T210" s="54"/>
      <c r="U210" s="54"/>
      <c r="V210" s="54"/>
      <c r="W210" s="54"/>
      <c r="X210" s="54"/>
      <c r="Y210" s="54"/>
      <c r="Z210" s="54"/>
      <c r="AA210" s="54"/>
      <c r="AB210" s="54"/>
      <c r="AC210" s="3"/>
      <c r="AD210" s="3"/>
      <c r="AE210" s="3"/>
      <c r="AF210" s="42" t="str">
        <f>IF(MIN(AG210:AZ210)=0,"",MIN(AG210:AZ210))</f>
        <v/>
      </c>
      <c r="AG210" s="59" t="str">
        <f>IF($C210="","",IF(I$9="","",IF(I210="","NO",IF(I210&gt;$F210,"EXCEDE",ROUND($E210*I210,2)))))</f>
        <v/>
      </c>
      <c r="AH210" s="59" t="str">
        <f>IF($C210="","",IF(J$9="","",IF(J210="","NO",IF(J210&gt;$F210,"EXCEDE",ROUND($E210*J210,2)))))</f>
        <v/>
      </c>
      <c r="AI210" s="59" t="str">
        <f>IF($C210="","",IF(K$9="","",IF(K210="","NO",IF(K210&gt;$F210,"EXCEDE",ROUND($E210*K210,2)))))</f>
        <v/>
      </c>
      <c r="AJ210" s="59" t="str">
        <f>IF($C210="","",IF(L$9="","",IF(L210="","NO",IF(L210&gt;$F210,"EXCEDE",ROUND($E210*L210,2)))))</f>
        <v/>
      </c>
      <c r="AK210" s="59" t="str">
        <f>IF($C210="","",IF(M$9="","",IF(M210="","NO",IF(M210&gt;$F210,"EXCEDE",ROUND($E210*M210,2)))))</f>
        <v/>
      </c>
      <c r="AL210" s="59" t="str">
        <f>IF($C210="","",IF(N$9="","",IF(N210="","NO",IF(N210&gt;$F210,"EXCEDE",ROUND($E210*N210,2)))))</f>
        <v/>
      </c>
      <c r="AM210" s="59" t="str">
        <f>IF($C210="","",IF(O$9="","",IF(O210="","NO",IF(O210&gt;$F210,"EXCEDE",ROUND($E210*O210,2)))))</f>
        <v/>
      </c>
      <c r="AN210" s="59" t="str">
        <f>IF($C210="","",IF(P$9="","",IF(P210="","NO",IF(P210&gt;$F210,"EXCEDE",ROUND($E210*P210,2)))))</f>
        <v/>
      </c>
      <c r="AO210" s="59" t="str">
        <f>IF($C210="","",IF(Q$9="","",IF(Q210="","NO",IF(Q210&gt;$F210,"EXCEDE",ROUND($E210*Q210,2)))))</f>
        <v/>
      </c>
      <c r="AP210" s="59" t="str">
        <f>IF($C210="","",IF(R$9="","",IF(R210="","NO",IF(R210&gt;$F210,"EXCEDE",ROUND($E210*R210,2)))))</f>
        <v/>
      </c>
      <c r="AQ210" s="59" t="str">
        <f>IF($C210="","",IF(S$9="","",IF(S210="","NO",IF(S210&gt;$F210,"EXCEDE",ROUND($E210*S210,2)))))</f>
        <v/>
      </c>
      <c r="AR210" s="59" t="str">
        <f>IF($C210="","",IF(T$9="","",IF(T210="","NO",IF(T210&gt;$F210,"EXCEDE",ROUND($E210*T210,2)))))</f>
        <v/>
      </c>
      <c r="AS210" s="59" t="str">
        <f>IF($C210="","",IF(U$9="","",IF(U210="","NO",IF(U210&gt;$F210,"EXCEDE",ROUND($E210*U210,2)))))</f>
        <v/>
      </c>
      <c r="AT210" s="59" t="str">
        <f>IF($C210="","",IF(V$9="","",IF(V210="","NO",IF(V210&gt;$F210,"EXCEDE",ROUND($E210*V210,2)))))</f>
        <v/>
      </c>
      <c r="AU210" s="59" t="str">
        <f>IF($C210="","",IF(W$9="","",IF(W210="","NO",IF(W210&gt;$F210,"EXCEDE",ROUND($E210*W210,2)))))</f>
        <v/>
      </c>
      <c r="AV210" s="59" t="str">
        <f>IF($C210="","",IF(X$9="","",IF(X210="","NO",IF(X210&gt;$F210,"EXCEDE",ROUND($E210*X210,2)))))</f>
        <v/>
      </c>
      <c r="AW210" s="59" t="str">
        <f>IF($C210="","",IF(Y$9="","",IF(Y210="","NO",IF(Y210&gt;$F210,"EXCEDE",ROUND($E210*Y210,2)))))</f>
        <v/>
      </c>
      <c r="AX210" s="59" t="str">
        <f>IF($C210="","",IF(Z$9="","",IF(Z210="","NO",IF(Z210&gt;$F210,"EXCEDE",ROUND($E210*Z210,2)))))</f>
        <v/>
      </c>
      <c r="AY210" s="59" t="str">
        <f>IF($C210="","",IF(AA$9="","",IF(AA210="","NO",IF(AA210&gt;$F210,"EXCEDE",ROUND($E210*AA210,2)))))</f>
        <v/>
      </c>
      <c r="AZ210" s="59" t="str">
        <f>IF($C210="","",IF(AB$9="","",IF(AB210="","NO",IF(AB210&gt;$F210,"EXCEDE",ROUND($E210*AB210,2)))))</f>
        <v/>
      </c>
      <c r="BE210" s="65" t="str">
        <f>IF(I210="","",($D210-I210)/$D210)</f>
        <v/>
      </c>
      <c r="BF210" s="65" t="str">
        <f>IF(J210="","",($D210-J210)/$D210)</f>
        <v/>
      </c>
      <c r="BG210" s="65" t="str">
        <f>IF(K210="","",($D210-K210)/$D210)</f>
        <v/>
      </c>
      <c r="BH210" s="65" t="str">
        <f>IF(L210="","",($D210-L210)/$D210)</f>
        <v/>
      </c>
      <c r="BI210" s="68" t="str">
        <f>IF(M210="","",($D210-M210)/$D210)</f>
        <v/>
      </c>
      <c r="BJ210" s="68" t="str">
        <f>IF(N210="","",($D210-N210)/$D210)</f>
        <v/>
      </c>
      <c r="BK210" s="68" t="str">
        <f>IF(O210="","",($D210-O210)/$D210)</f>
        <v/>
      </c>
      <c r="BL210" s="68" t="str">
        <f>IF(P210="","",($D210-P210)/$D210)</f>
        <v/>
      </c>
      <c r="BM210" s="68" t="str">
        <f>IF(Q210="","",($D210-Q210)/$D210)</f>
        <v/>
      </c>
      <c r="BN210" s="68" t="str">
        <f>IF(R210="","",($D210-R210)/$D210)</f>
        <v/>
      </c>
      <c r="BO210" s="68" t="str">
        <f>IF(S210="","",($D210-S210)/$D210)</f>
        <v/>
      </c>
      <c r="BP210" s="68" t="str">
        <f>IF(T210="","",($D210-T210)/$D210)</f>
        <v/>
      </c>
      <c r="BQ210" s="68" t="str">
        <f>IF(U210="","",($D210-U210)/$D210)</f>
        <v/>
      </c>
      <c r="BR210" s="68" t="str">
        <f>IF(V210="","",($D210-V210)/$D210)</f>
        <v/>
      </c>
      <c r="BS210" s="68" t="str">
        <f>IF(W210="","",($D210-W210)/$D210)</f>
        <v/>
      </c>
      <c r="BT210" s="68" t="str">
        <f>IF(X210="","",($D210-X210)/$D210)</f>
        <v/>
      </c>
      <c r="BU210" s="68" t="str">
        <f>IF(Y210="","",($D210-Y210)/$D210)</f>
        <v/>
      </c>
      <c r="BV210" s="68" t="str">
        <f>IF(Z210="","",($D210-Z210)/$D210)</f>
        <v/>
      </c>
      <c r="BW210" s="68" t="str">
        <f>IF(AA210="","",($D210-AA210)/$D210)</f>
        <v/>
      </c>
      <c r="BX210" s="68" t="str">
        <f>IF(AB210="","",($D210-AB210)/$D210)</f>
        <v/>
      </c>
    </row>
    <row r="211" spans="1:76" x14ac:dyDescent="0.25">
      <c r="A211" s="100"/>
      <c r="B211" s="99"/>
      <c r="C211" s="98"/>
      <c r="D211" s="51"/>
      <c r="E211" s="97"/>
      <c r="F211" s="92" t="str">
        <f>IF(C211="","",IF(D211="",MAX(I211:AB211),D211))</f>
        <v/>
      </c>
      <c r="G211" s="46" t="str">
        <f>IF(OR(E211="",F211=""),"",ROUND(E211*F211,2))</f>
        <v/>
      </c>
      <c r="H211" s="14" t="str">
        <f>IF(C211&lt;&gt;"",IF(OR(D211="",E211=""),"ERROR",""),"")</f>
        <v/>
      </c>
      <c r="I211" s="54"/>
      <c r="J211" s="54"/>
      <c r="K211" s="54"/>
      <c r="L211" s="54"/>
      <c r="M211" s="54"/>
      <c r="N211" s="54"/>
      <c r="O211" s="54"/>
      <c r="P211" s="54"/>
      <c r="Q211" s="54"/>
      <c r="R211" s="54"/>
      <c r="S211" s="54"/>
      <c r="T211" s="54"/>
      <c r="U211" s="54"/>
      <c r="V211" s="54"/>
      <c r="W211" s="54"/>
      <c r="X211" s="54"/>
      <c r="Y211" s="54"/>
      <c r="Z211" s="54"/>
      <c r="AA211" s="54"/>
      <c r="AB211" s="54"/>
      <c r="AC211" s="3"/>
      <c r="AD211" s="3"/>
      <c r="AE211" s="3"/>
      <c r="AF211" s="42" t="str">
        <f>IF(MIN(AG211:AZ211)=0,"",MIN(AG211:AZ211))</f>
        <v/>
      </c>
      <c r="AG211" s="59" t="str">
        <f>IF($C211="","",IF(I$9="","",IF(I211="","NO",IF(I211&gt;$F211,"EXCEDE",ROUND($E211*I211,2)))))</f>
        <v/>
      </c>
      <c r="AH211" s="59" t="str">
        <f>IF($C211="","",IF(J$9="","",IF(J211="","NO",IF(J211&gt;$F211,"EXCEDE",ROUND($E211*J211,2)))))</f>
        <v/>
      </c>
      <c r="AI211" s="59" t="str">
        <f>IF($C211="","",IF(K$9="","",IF(K211="","NO",IF(K211&gt;$F211,"EXCEDE",ROUND($E211*K211,2)))))</f>
        <v/>
      </c>
      <c r="AJ211" s="59" t="str">
        <f>IF($C211="","",IF(L$9="","",IF(L211="","NO",IF(L211&gt;$F211,"EXCEDE",ROUND($E211*L211,2)))))</f>
        <v/>
      </c>
      <c r="AK211" s="59" t="str">
        <f>IF($C211="","",IF(M$9="","",IF(M211="","NO",IF(M211&gt;$F211,"EXCEDE",ROUND($E211*M211,2)))))</f>
        <v/>
      </c>
      <c r="AL211" s="59" t="str">
        <f>IF($C211="","",IF(N$9="","",IF(N211="","NO",IF(N211&gt;$F211,"EXCEDE",ROUND($E211*N211,2)))))</f>
        <v/>
      </c>
      <c r="AM211" s="59" t="str">
        <f>IF($C211="","",IF(O$9="","",IF(O211="","NO",IF(O211&gt;$F211,"EXCEDE",ROUND($E211*O211,2)))))</f>
        <v/>
      </c>
      <c r="AN211" s="59" t="str">
        <f>IF($C211="","",IF(P$9="","",IF(P211="","NO",IF(P211&gt;$F211,"EXCEDE",ROUND($E211*P211,2)))))</f>
        <v/>
      </c>
      <c r="AO211" s="59" t="str">
        <f>IF($C211="","",IF(Q$9="","",IF(Q211="","NO",IF(Q211&gt;$F211,"EXCEDE",ROUND($E211*Q211,2)))))</f>
        <v/>
      </c>
      <c r="AP211" s="59" t="str">
        <f>IF($C211="","",IF(R$9="","",IF(R211="","NO",IF(R211&gt;$F211,"EXCEDE",ROUND($E211*R211,2)))))</f>
        <v/>
      </c>
      <c r="AQ211" s="59" t="str">
        <f>IF($C211="","",IF(S$9="","",IF(S211="","NO",IF(S211&gt;$F211,"EXCEDE",ROUND($E211*S211,2)))))</f>
        <v/>
      </c>
      <c r="AR211" s="59" t="str">
        <f>IF($C211="","",IF(T$9="","",IF(T211="","NO",IF(T211&gt;$F211,"EXCEDE",ROUND($E211*T211,2)))))</f>
        <v/>
      </c>
      <c r="AS211" s="59" t="str">
        <f>IF($C211="","",IF(U$9="","",IF(U211="","NO",IF(U211&gt;$F211,"EXCEDE",ROUND($E211*U211,2)))))</f>
        <v/>
      </c>
      <c r="AT211" s="59" t="str">
        <f>IF($C211="","",IF(V$9="","",IF(V211="","NO",IF(V211&gt;$F211,"EXCEDE",ROUND($E211*V211,2)))))</f>
        <v/>
      </c>
      <c r="AU211" s="59" t="str">
        <f>IF($C211="","",IF(W$9="","",IF(W211="","NO",IF(W211&gt;$F211,"EXCEDE",ROUND($E211*W211,2)))))</f>
        <v/>
      </c>
      <c r="AV211" s="59" t="str">
        <f>IF($C211="","",IF(X$9="","",IF(X211="","NO",IF(X211&gt;$F211,"EXCEDE",ROUND($E211*X211,2)))))</f>
        <v/>
      </c>
      <c r="AW211" s="59" t="str">
        <f>IF($C211="","",IF(Y$9="","",IF(Y211="","NO",IF(Y211&gt;$F211,"EXCEDE",ROUND($E211*Y211,2)))))</f>
        <v/>
      </c>
      <c r="AX211" s="59" t="str">
        <f>IF($C211="","",IF(Z$9="","",IF(Z211="","NO",IF(Z211&gt;$F211,"EXCEDE",ROUND($E211*Z211,2)))))</f>
        <v/>
      </c>
      <c r="AY211" s="59" t="str">
        <f>IF($C211="","",IF(AA$9="","",IF(AA211="","NO",IF(AA211&gt;$F211,"EXCEDE",ROUND($E211*AA211,2)))))</f>
        <v/>
      </c>
      <c r="AZ211" s="59" t="str">
        <f>IF($C211="","",IF(AB$9="","",IF(AB211="","NO",IF(AB211&gt;$F211,"EXCEDE",ROUND($E211*AB211,2)))))</f>
        <v/>
      </c>
      <c r="BE211" s="65" t="str">
        <f>IF(I211="","",($D211-I211)/$D211)</f>
        <v/>
      </c>
      <c r="BF211" s="65" t="str">
        <f>IF(J211="","",($D211-J211)/$D211)</f>
        <v/>
      </c>
      <c r="BG211" s="65" t="str">
        <f>IF(K211="","",($D211-K211)/$D211)</f>
        <v/>
      </c>
      <c r="BH211" s="65" t="str">
        <f>IF(L211="","",($D211-L211)/$D211)</f>
        <v/>
      </c>
      <c r="BI211" s="68" t="str">
        <f>IF(M211="","",($D211-M211)/$D211)</f>
        <v/>
      </c>
      <c r="BJ211" s="68" t="str">
        <f>IF(N211="","",($D211-N211)/$D211)</f>
        <v/>
      </c>
      <c r="BK211" s="68" t="str">
        <f>IF(O211="","",($D211-O211)/$D211)</f>
        <v/>
      </c>
      <c r="BL211" s="68" t="str">
        <f>IF(P211="","",($D211-P211)/$D211)</f>
        <v/>
      </c>
      <c r="BM211" s="68" t="str">
        <f>IF(Q211="","",($D211-Q211)/$D211)</f>
        <v/>
      </c>
      <c r="BN211" s="68" t="str">
        <f>IF(R211="","",($D211-R211)/$D211)</f>
        <v/>
      </c>
      <c r="BO211" s="68" t="str">
        <f>IF(S211="","",($D211-S211)/$D211)</f>
        <v/>
      </c>
      <c r="BP211" s="68" t="str">
        <f>IF(T211="","",($D211-T211)/$D211)</f>
        <v/>
      </c>
      <c r="BQ211" s="68" t="str">
        <f>IF(U211="","",($D211-U211)/$D211)</f>
        <v/>
      </c>
      <c r="BR211" s="68" t="str">
        <f>IF(V211="","",($D211-V211)/$D211)</f>
        <v/>
      </c>
      <c r="BS211" s="68" t="str">
        <f>IF(W211="","",($D211-W211)/$D211)</f>
        <v/>
      </c>
      <c r="BT211" s="68" t="str">
        <f>IF(X211="","",($D211-X211)/$D211)</f>
        <v/>
      </c>
      <c r="BU211" s="68" t="str">
        <f>IF(Y211="","",($D211-Y211)/$D211)</f>
        <v/>
      </c>
      <c r="BV211" s="68" t="str">
        <f>IF(Z211="","",($D211-Z211)/$D211)</f>
        <v/>
      </c>
      <c r="BW211" s="68" t="str">
        <f>IF(AA211="","",($D211-AA211)/$D211)</f>
        <v/>
      </c>
      <c r="BX211" s="68" t="str">
        <f>IF(AB211="","",($D211-AB211)/$D211)</f>
        <v/>
      </c>
    </row>
    <row r="212" spans="1:76" x14ac:dyDescent="0.25">
      <c r="A212" s="100"/>
      <c r="B212" s="99"/>
      <c r="C212" s="98"/>
      <c r="D212" s="51"/>
      <c r="E212" s="97"/>
      <c r="F212" s="92" t="str">
        <f>IF(C212="","",IF(D212="",MAX(I212:AB212),D212))</f>
        <v/>
      </c>
      <c r="G212" s="46" t="str">
        <f>IF(OR(E212="",F212=""),"",ROUND(E212*F212,2))</f>
        <v/>
      </c>
      <c r="H212" s="14" t="str">
        <f>IF(C212&lt;&gt;"",IF(OR(D212="",E212=""),"ERROR",""),"")</f>
        <v/>
      </c>
      <c r="I212" s="54"/>
      <c r="J212" s="54"/>
      <c r="K212" s="54"/>
      <c r="L212" s="54"/>
      <c r="M212" s="54"/>
      <c r="N212" s="54"/>
      <c r="O212" s="54"/>
      <c r="P212" s="54"/>
      <c r="Q212" s="54"/>
      <c r="R212" s="54"/>
      <c r="S212" s="54"/>
      <c r="T212" s="54"/>
      <c r="U212" s="54"/>
      <c r="V212" s="54"/>
      <c r="W212" s="54"/>
      <c r="X212" s="54"/>
      <c r="Y212" s="54"/>
      <c r="Z212" s="54"/>
      <c r="AA212" s="54"/>
      <c r="AB212" s="54"/>
      <c r="AC212" s="3"/>
      <c r="AD212" s="3"/>
      <c r="AE212" s="3"/>
      <c r="AF212" s="42" t="str">
        <f>IF(MIN(AG212:AZ212)=0,"",MIN(AG212:AZ212))</f>
        <v/>
      </c>
      <c r="AG212" s="59" t="str">
        <f>IF($C212="","",IF(I$9="","",IF(I212="","NO",IF(I212&gt;$F212,"EXCEDE",ROUND($E212*I212,2)))))</f>
        <v/>
      </c>
      <c r="AH212" s="59" t="str">
        <f>IF($C212="","",IF(J$9="","",IF(J212="","NO",IF(J212&gt;$F212,"EXCEDE",ROUND($E212*J212,2)))))</f>
        <v/>
      </c>
      <c r="AI212" s="59" t="str">
        <f>IF($C212="","",IF(K$9="","",IF(K212="","NO",IF(K212&gt;$F212,"EXCEDE",ROUND($E212*K212,2)))))</f>
        <v/>
      </c>
      <c r="AJ212" s="59" t="str">
        <f>IF($C212="","",IF(L$9="","",IF(L212="","NO",IF(L212&gt;$F212,"EXCEDE",ROUND($E212*L212,2)))))</f>
        <v/>
      </c>
      <c r="AK212" s="59" t="str">
        <f>IF($C212="","",IF(M$9="","",IF(M212="","NO",IF(M212&gt;$F212,"EXCEDE",ROUND($E212*M212,2)))))</f>
        <v/>
      </c>
      <c r="AL212" s="59" t="str">
        <f>IF($C212="","",IF(N$9="","",IF(N212="","NO",IF(N212&gt;$F212,"EXCEDE",ROUND($E212*N212,2)))))</f>
        <v/>
      </c>
      <c r="AM212" s="59" t="str">
        <f>IF($C212="","",IF(O$9="","",IF(O212="","NO",IF(O212&gt;$F212,"EXCEDE",ROUND($E212*O212,2)))))</f>
        <v/>
      </c>
      <c r="AN212" s="59" t="str">
        <f>IF($C212="","",IF(P$9="","",IF(P212="","NO",IF(P212&gt;$F212,"EXCEDE",ROUND($E212*P212,2)))))</f>
        <v/>
      </c>
      <c r="AO212" s="59" t="str">
        <f>IF($C212="","",IF(Q$9="","",IF(Q212="","NO",IF(Q212&gt;$F212,"EXCEDE",ROUND($E212*Q212,2)))))</f>
        <v/>
      </c>
      <c r="AP212" s="59" t="str">
        <f>IF($C212="","",IF(R$9="","",IF(R212="","NO",IF(R212&gt;$F212,"EXCEDE",ROUND($E212*R212,2)))))</f>
        <v/>
      </c>
      <c r="AQ212" s="59" t="str">
        <f>IF($C212="","",IF(S$9="","",IF(S212="","NO",IF(S212&gt;$F212,"EXCEDE",ROUND($E212*S212,2)))))</f>
        <v/>
      </c>
      <c r="AR212" s="59" t="str">
        <f>IF($C212="","",IF(T$9="","",IF(T212="","NO",IF(T212&gt;$F212,"EXCEDE",ROUND($E212*T212,2)))))</f>
        <v/>
      </c>
      <c r="AS212" s="59" t="str">
        <f>IF($C212="","",IF(U$9="","",IF(U212="","NO",IF(U212&gt;$F212,"EXCEDE",ROUND($E212*U212,2)))))</f>
        <v/>
      </c>
      <c r="AT212" s="59" t="str">
        <f>IF($C212="","",IF(V$9="","",IF(V212="","NO",IF(V212&gt;$F212,"EXCEDE",ROUND($E212*V212,2)))))</f>
        <v/>
      </c>
      <c r="AU212" s="59" t="str">
        <f>IF($C212="","",IF(W$9="","",IF(W212="","NO",IF(W212&gt;$F212,"EXCEDE",ROUND($E212*W212,2)))))</f>
        <v/>
      </c>
      <c r="AV212" s="59" t="str">
        <f>IF($C212="","",IF(X$9="","",IF(X212="","NO",IF(X212&gt;$F212,"EXCEDE",ROUND($E212*X212,2)))))</f>
        <v/>
      </c>
      <c r="AW212" s="59" t="str">
        <f>IF($C212="","",IF(Y$9="","",IF(Y212="","NO",IF(Y212&gt;$F212,"EXCEDE",ROUND($E212*Y212,2)))))</f>
        <v/>
      </c>
      <c r="AX212" s="59" t="str">
        <f>IF($C212="","",IF(Z$9="","",IF(Z212="","NO",IF(Z212&gt;$F212,"EXCEDE",ROUND($E212*Z212,2)))))</f>
        <v/>
      </c>
      <c r="AY212" s="59" t="str">
        <f>IF($C212="","",IF(AA$9="","",IF(AA212="","NO",IF(AA212&gt;$F212,"EXCEDE",ROUND($E212*AA212,2)))))</f>
        <v/>
      </c>
      <c r="AZ212" s="59" t="str">
        <f>IF($C212="","",IF(AB$9="","",IF(AB212="","NO",IF(AB212&gt;$F212,"EXCEDE",ROUND($E212*AB212,2)))))</f>
        <v/>
      </c>
      <c r="BE212" s="65" t="str">
        <f>IF(I212="","",($D212-I212)/$D212)</f>
        <v/>
      </c>
      <c r="BF212" s="65" t="str">
        <f>IF(J212="","",($D212-J212)/$D212)</f>
        <v/>
      </c>
      <c r="BG212" s="65" t="str">
        <f>IF(K212="","",($D212-K212)/$D212)</f>
        <v/>
      </c>
      <c r="BH212" s="65" t="str">
        <f>IF(L212="","",($D212-L212)/$D212)</f>
        <v/>
      </c>
      <c r="BI212" s="68" t="str">
        <f>IF(M212="","",($D212-M212)/$D212)</f>
        <v/>
      </c>
      <c r="BJ212" s="68" t="str">
        <f>IF(N212="","",($D212-N212)/$D212)</f>
        <v/>
      </c>
      <c r="BK212" s="68" t="str">
        <f>IF(O212="","",($D212-O212)/$D212)</f>
        <v/>
      </c>
      <c r="BL212" s="68" t="str">
        <f>IF(P212="","",($D212-P212)/$D212)</f>
        <v/>
      </c>
      <c r="BM212" s="68" t="str">
        <f>IF(Q212="","",($D212-Q212)/$D212)</f>
        <v/>
      </c>
      <c r="BN212" s="68" t="str">
        <f>IF(R212="","",($D212-R212)/$D212)</f>
        <v/>
      </c>
      <c r="BO212" s="68" t="str">
        <f>IF(S212="","",($D212-S212)/$D212)</f>
        <v/>
      </c>
      <c r="BP212" s="68" t="str">
        <f>IF(T212="","",($D212-T212)/$D212)</f>
        <v/>
      </c>
      <c r="BQ212" s="68" t="str">
        <f>IF(U212="","",($D212-U212)/$D212)</f>
        <v/>
      </c>
      <c r="BR212" s="68" t="str">
        <f>IF(V212="","",($D212-V212)/$D212)</f>
        <v/>
      </c>
      <c r="BS212" s="68" t="str">
        <f>IF(W212="","",($D212-W212)/$D212)</f>
        <v/>
      </c>
      <c r="BT212" s="68" t="str">
        <f>IF(X212="","",($D212-X212)/$D212)</f>
        <v/>
      </c>
      <c r="BU212" s="68" t="str">
        <f>IF(Y212="","",($D212-Y212)/$D212)</f>
        <v/>
      </c>
      <c r="BV212" s="68" t="str">
        <f>IF(Z212="","",($D212-Z212)/$D212)</f>
        <v/>
      </c>
      <c r="BW212" s="68" t="str">
        <f>IF(AA212="","",($D212-AA212)/$D212)</f>
        <v/>
      </c>
      <c r="BX212" s="68" t="str">
        <f>IF(AB212="","",($D212-AB212)/$D212)</f>
        <v/>
      </c>
    </row>
    <row r="213" spans="1:76" x14ac:dyDescent="0.25">
      <c r="A213" s="100"/>
      <c r="B213" s="99"/>
      <c r="C213" s="98"/>
      <c r="D213" s="51"/>
      <c r="E213" s="97"/>
      <c r="F213" s="92" t="str">
        <f>IF(C213="","",IF(D213="",MAX(I213:AB213),D213))</f>
        <v/>
      </c>
      <c r="G213" s="46" t="str">
        <f>IF(OR(E213="",F213=""),"",ROUND(E213*F213,2))</f>
        <v/>
      </c>
      <c r="H213" s="14" t="str">
        <f>IF(C213&lt;&gt;"",IF(OR(D213="",E213=""),"ERROR",""),"")</f>
        <v/>
      </c>
      <c r="I213" s="54"/>
      <c r="J213" s="54"/>
      <c r="K213" s="54"/>
      <c r="L213" s="54"/>
      <c r="M213" s="54"/>
      <c r="N213" s="54"/>
      <c r="O213" s="54"/>
      <c r="P213" s="54"/>
      <c r="Q213" s="54"/>
      <c r="R213" s="54"/>
      <c r="S213" s="54"/>
      <c r="T213" s="54"/>
      <c r="U213" s="54"/>
      <c r="V213" s="54"/>
      <c r="W213" s="54"/>
      <c r="X213" s="54"/>
      <c r="Y213" s="54"/>
      <c r="Z213" s="54"/>
      <c r="AA213" s="54"/>
      <c r="AB213" s="54"/>
      <c r="AC213" s="3"/>
      <c r="AD213" s="3"/>
      <c r="AE213" s="3"/>
      <c r="AF213" s="42" t="str">
        <f>IF(MIN(AG213:AZ213)=0,"",MIN(AG213:AZ213))</f>
        <v/>
      </c>
      <c r="AG213" s="59" t="str">
        <f>IF($C213="","",IF(I$9="","",IF(I213="","NO",IF(I213&gt;$F213,"EXCEDE",ROUND($E213*I213,2)))))</f>
        <v/>
      </c>
      <c r="AH213" s="59" t="str">
        <f>IF($C213="","",IF(J$9="","",IF(J213="","NO",IF(J213&gt;$F213,"EXCEDE",ROUND($E213*J213,2)))))</f>
        <v/>
      </c>
      <c r="AI213" s="59" t="str">
        <f>IF($C213="","",IF(K$9="","",IF(K213="","NO",IF(K213&gt;$F213,"EXCEDE",ROUND($E213*K213,2)))))</f>
        <v/>
      </c>
      <c r="AJ213" s="59" t="str">
        <f>IF($C213="","",IF(L$9="","",IF(L213="","NO",IF(L213&gt;$F213,"EXCEDE",ROUND($E213*L213,2)))))</f>
        <v/>
      </c>
      <c r="AK213" s="59" t="str">
        <f>IF($C213="","",IF(M$9="","",IF(M213="","NO",IF(M213&gt;$F213,"EXCEDE",ROUND($E213*M213,2)))))</f>
        <v/>
      </c>
      <c r="AL213" s="59" t="str">
        <f>IF($C213="","",IF(N$9="","",IF(N213="","NO",IF(N213&gt;$F213,"EXCEDE",ROUND($E213*N213,2)))))</f>
        <v/>
      </c>
      <c r="AM213" s="59" t="str">
        <f>IF($C213="","",IF(O$9="","",IF(O213="","NO",IF(O213&gt;$F213,"EXCEDE",ROUND($E213*O213,2)))))</f>
        <v/>
      </c>
      <c r="AN213" s="59" t="str">
        <f>IF($C213="","",IF(P$9="","",IF(P213="","NO",IF(P213&gt;$F213,"EXCEDE",ROUND($E213*P213,2)))))</f>
        <v/>
      </c>
      <c r="AO213" s="59" t="str">
        <f>IF($C213="","",IF(Q$9="","",IF(Q213="","NO",IF(Q213&gt;$F213,"EXCEDE",ROUND($E213*Q213,2)))))</f>
        <v/>
      </c>
      <c r="AP213" s="59" t="str">
        <f>IF($C213="","",IF(R$9="","",IF(R213="","NO",IF(R213&gt;$F213,"EXCEDE",ROUND($E213*R213,2)))))</f>
        <v/>
      </c>
      <c r="AQ213" s="59" t="str">
        <f>IF($C213="","",IF(S$9="","",IF(S213="","NO",IF(S213&gt;$F213,"EXCEDE",ROUND($E213*S213,2)))))</f>
        <v/>
      </c>
      <c r="AR213" s="59" t="str">
        <f>IF($C213="","",IF(T$9="","",IF(T213="","NO",IF(T213&gt;$F213,"EXCEDE",ROUND($E213*T213,2)))))</f>
        <v/>
      </c>
      <c r="AS213" s="59" t="str">
        <f>IF($C213="","",IF(U$9="","",IF(U213="","NO",IF(U213&gt;$F213,"EXCEDE",ROUND($E213*U213,2)))))</f>
        <v/>
      </c>
      <c r="AT213" s="59" t="str">
        <f>IF($C213="","",IF(V$9="","",IF(V213="","NO",IF(V213&gt;$F213,"EXCEDE",ROUND($E213*V213,2)))))</f>
        <v/>
      </c>
      <c r="AU213" s="59" t="str">
        <f>IF($C213="","",IF(W$9="","",IF(W213="","NO",IF(W213&gt;$F213,"EXCEDE",ROUND($E213*W213,2)))))</f>
        <v/>
      </c>
      <c r="AV213" s="59" t="str">
        <f>IF($C213="","",IF(X$9="","",IF(X213="","NO",IF(X213&gt;$F213,"EXCEDE",ROUND($E213*X213,2)))))</f>
        <v/>
      </c>
      <c r="AW213" s="59" t="str">
        <f>IF($C213="","",IF(Y$9="","",IF(Y213="","NO",IF(Y213&gt;$F213,"EXCEDE",ROUND($E213*Y213,2)))))</f>
        <v/>
      </c>
      <c r="AX213" s="59" t="str">
        <f>IF($C213="","",IF(Z$9="","",IF(Z213="","NO",IF(Z213&gt;$F213,"EXCEDE",ROUND($E213*Z213,2)))))</f>
        <v/>
      </c>
      <c r="AY213" s="59" t="str">
        <f>IF($C213="","",IF(AA$9="","",IF(AA213="","NO",IF(AA213&gt;$F213,"EXCEDE",ROUND($E213*AA213,2)))))</f>
        <v/>
      </c>
      <c r="AZ213" s="59" t="str">
        <f>IF($C213="","",IF(AB$9="","",IF(AB213="","NO",IF(AB213&gt;$F213,"EXCEDE",ROUND($E213*AB213,2)))))</f>
        <v/>
      </c>
      <c r="BE213" s="65" t="str">
        <f>IF(I213="","",($D213-I213)/$D213)</f>
        <v/>
      </c>
      <c r="BF213" s="65" t="str">
        <f>IF(J213="","",($D213-J213)/$D213)</f>
        <v/>
      </c>
      <c r="BG213" s="65" t="str">
        <f>IF(K213="","",($D213-K213)/$D213)</f>
        <v/>
      </c>
      <c r="BH213" s="65" t="str">
        <f>IF(L213="","",($D213-L213)/$D213)</f>
        <v/>
      </c>
      <c r="BI213" s="68" t="str">
        <f>IF(M213="","",($D213-M213)/$D213)</f>
        <v/>
      </c>
      <c r="BJ213" s="68" t="str">
        <f>IF(N213="","",($D213-N213)/$D213)</f>
        <v/>
      </c>
      <c r="BK213" s="68" t="str">
        <f>IF(O213="","",($D213-O213)/$D213)</f>
        <v/>
      </c>
      <c r="BL213" s="68" t="str">
        <f>IF(P213="","",($D213-P213)/$D213)</f>
        <v/>
      </c>
      <c r="BM213" s="68" t="str">
        <f>IF(Q213="","",($D213-Q213)/$D213)</f>
        <v/>
      </c>
      <c r="BN213" s="68" t="str">
        <f>IF(R213="","",($D213-R213)/$D213)</f>
        <v/>
      </c>
      <c r="BO213" s="68" t="str">
        <f>IF(S213="","",($D213-S213)/$D213)</f>
        <v/>
      </c>
      <c r="BP213" s="68" t="str">
        <f>IF(T213="","",($D213-T213)/$D213)</f>
        <v/>
      </c>
      <c r="BQ213" s="68" t="str">
        <f>IF(U213="","",($D213-U213)/$D213)</f>
        <v/>
      </c>
      <c r="BR213" s="68" t="str">
        <f>IF(V213="","",($D213-V213)/$D213)</f>
        <v/>
      </c>
      <c r="BS213" s="68" t="str">
        <f>IF(W213="","",($D213-W213)/$D213)</f>
        <v/>
      </c>
      <c r="BT213" s="68" t="str">
        <f>IF(X213="","",($D213-X213)/$D213)</f>
        <v/>
      </c>
      <c r="BU213" s="68" t="str">
        <f>IF(Y213="","",($D213-Y213)/$D213)</f>
        <v/>
      </c>
      <c r="BV213" s="68" t="str">
        <f>IF(Z213="","",($D213-Z213)/$D213)</f>
        <v/>
      </c>
      <c r="BW213" s="68" t="str">
        <f>IF(AA213="","",($D213-AA213)/$D213)</f>
        <v/>
      </c>
      <c r="BX213" s="68" t="str">
        <f>IF(AB213="","",($D213-AB213)/$D213)</f>
        <v/>
      </c>
    </row>
    <row r="214" spans="1:76" x14ac:dyDescent="0.25">
      <c r="A214" s="100"/>
      <c r="B214" s="99"/>
      <c r="C214" s="98"/>
      <c r="D214" s="51"/>
      <c r="E214" s="97"/>
      <c r="F214" s="92" t="str">
        <f>IF(C214="","",IF(D214="",MAX(I214:AB214),D214))</f>
        <v/>
      </c>
      <c r="G214" s="46" t="str">
        <f>IF(OR(E214="",F214=""),"",ROUND(E214*F214,2))</f>
        <v/>
      </c>
      <c r="H214" s="14" t="str">
        <f>IF(C214&lt;&gt;"",IF(OR(D214="",E214=""),"ERROR",""),"")</f>
        <v/>
      </c>
      <c r="I214" s="54"/>
      <c r="J214" s="54"/>
      <c r="K214" s="54"/>
      <c r="L214" s="54"/>
      <c r="M214" s="54"/>
      <c r="N214" s="54"/>
      <c r="O214" s="54"/>
      <c r="P214" s="54"/>
      <c r="Q214" s="54"/>
      <c r="R214" s="54"/>
      <c r="S214" s="54"/>
      <c r="T214" s="54"/>
      <c r="U214" s="54"/>
      <c r="V214" s="54"/>
      <c r="W214" s="54"/>
      <c r="X214" s="54"/>
      <c r="Y214" s="54"/>
      <c r="Z214" s="54"/>
      <c r="AA214" s="54"/>
      <c r="AB214" s="54"/>
      <c r="AC214" s="3"/>
      <c r="AD214" s="3"/>
      <c r="AE214" s="3"/>
      <c r="AF214" s="42" t="str">
        <f>IF(MIN(AG214:AZ214)=0,"",MIN(AG214:AZ214))</f>
        <v/>
      </c>
      <c r="AG214" s="59" t="str">
        <f>IF($C214="","",IF(I$9="","",IF(I214="","NO",IF(I214&gt;$F214,"EXCEDE",ROUND($E214*I214,2)))))</f>
        <v/>
      </c>
      <c r="AH214" s="59" t="str">
        <f>IF($C214="","",IF(J$9="","",IF(J214="","NO",IF(J214&gt;$F214,"EXCEDE",ROUND($E214*J214,2)))))</f>
        <v/>
      </c>
      <c r="AI214" s="59" t="str">
        <f>IF($C214="","",IF(K$9="","",IF(K214="","NO",IF(K214&gt;$F214,"EXCEDE",ROUND($E214*K214,2)))))</f>
        <v/>
      </c>
      <c r="AJ214" s="59" t="str">
        <f>IF($C214="","",IF(L$9="","",IF(L214="","NO",IF(L214&gt;$F214,"EXCEDE",ROUND($E214*L214,2)))))</f>
        <v/>
      </c>
      <c r="AK214" s="59" t="str">
        <f>IF($C214="","",IF(M$9="","",IF(M214="","NO",IF(M214&gt;$F214,"EXCEDE",ROUND($E214*M214,2)))))</f>
        <v/>
      </c>
      <c r="AL214" s="59" t="str">
        <f>IF($C214="","",IF(N$9="","",IF(N214="","NO",IF(N214&gt;$F214,"EXCEDE",ROUND($E214*N214,2)))))</f>
        <v/>
      </c>
      <c r="AM214" s="59" t="str">
        <f>IF($C214="","",IF(O$9="","",IF(O214="","NO",IF(O214&gt;$F214,"EXCEDE",ROUND($E214*O214,2)))))</f>
        <v/>
      </c>
      <c r="AN214" s="59" t="str">
        <f>IF($C214="","",IF(P$9="","",IF(P214="","NO",IF(P214&gt;$F214,"EXCEDE",ROUND($E214*P214,2)))))</f>
        <v/>
      </c>
      <c r="AO214" s="59" t="str">
        <f>IF($C214="","",IF(Q$9="","",IF(Q214="","NO",IF(Q214&gt;$F214,"EXCEDE",ROUND($E214*Q214,2)))))</f>
        <v/>
      </c>
      <c r="AP214" s="59" t="str">
        <f>IF($C214="","",IF(R$9="","",IF(R214="","NO",IF(R214&gt;$F214,"EXCEDE",ROUND($E214*R214,2)))))</f>
        <v/>
      </c>
      <c r="AQ214" s="59" t="str">
        <f>IF($C214="","",IF(S$9="","",IF(S214="","NO",IF(S214&gt;$F214,"EXCEDE",ROUND($E214*S214,2)))))</f>
        <v/>
      </c>
      <c r="AR214" s="59" t="str">
        <f>IF($C214="","",IF(T$9="","",IF(T214="","NO",IF(T214&gt;$F214,"EXCEDE",ROUND($E214*T214,2)))))</f>
        <v/>
      </c>
      <c r="AS214" s="59" t="str">
        <f>IF($C214="","",IF(U$9="","",IF(U214="","NO",IF(U214&gt;$F214,"EXCEDE",ROUND($E214*U214,2)))))</f>
        <v/>
      </c>
      <c r="AT214" s="59" t="str">
        <f>IF($C214="","",IF(V$9="","",IF(V214="","NO",IF(V214&gt;$F214,"EXCEDE",ROUND($E214*V214,2)))))</f>
        <v/>
      </c>
      <c r="AU214" s="59" t="str">
        <f>IF($C214="","",IF(W$9="","",IF(W214="","NO",IF(W214&gt;$F214,"EXCEDE",ROUND($E214*W214,2)))))</f>
        <v/>
      </c>
      <c r="AV214" s="59" t="str">
        <f>IF($C214="","",IF(X$9="","",IF(X214="","NO",IF(X214&gt;$F214,"EXCEDE",ROUND($E214*X214,2)))))</f>
        <v/>
      </c>
      <c r="AW214" s="59" t="str">
        <f>IF($C214="","",IF(Y$9="","",IF(Y214="","NO",IF(Y214&gt;$F214,"EXCEDE",ROUND($E214*Y214,2)))))</f>
        <v/>
      </c>
      <c r="AX214" s="59" t="str">
        <f>IF($C214="","",IF(Z$9="","",IF(Z214="","NO",IF(Z214&gt;$F214,"EXCEDE",ROUND($E214*Z214,2)))))</f>
        <v/>
      </c>
      <c r="AY214" s="59" t="str">
        <f>IF($C214="","",IF(AA$9="","",IF(AA214="","NO",IF(AA214&gt;$F214,"EXCEDE",ROUND($E214*AA214,2)))))</f>
        <v/>
      </c>
      <c r="AZ214" s="59" t="str">
        <f>IF($C214="","",IF(AB$9="","",IF(AB214="","NO",IF(AB214&gt;$F214,"EXCEDE",ROUND($E214*AB214,2)))))</f>
        <v/>
      </c>
      <c r="BE214" s="65" t="str">
        <f>IF(I214="","",($D214-I214)/$D214)</f>
        <v/>
      </c>
      <c r="BF214" s="65" t="str">
        <f>IF(J214="","",($D214-J214)/$D214)</f>
        <v/>
      </c>
      <c r="BG214" s="65" t="str">
        <f>IF(K214="","",($D214-K214)/$D214)</f>
        <v/>
      </c>
      <c r="BH214" s="65" t="str">
        <f>IF(L214="","",($D214-L214)/$D214)</f>
        <v/>
      </c>
      <c r="BI214" s="68" t="str">
        <f>IF(M214="","",($D214-M214)/$D214)</f>
        <v/>
      </c>
      <c r="BJ214" s="68" t="str">
        <f>IF(N214="","",($D214-N214)/$D214)</f>
        <v/>
      </c>
      <c r="BK214" s="68" t="str">
        <f>IF(O214="","",($D214-O214)/$D214)</f>
        <v/>
      </c>
      <c r="BL214" s="68" t="str">
        <f>IF(P214="","",($D214-P214)/$D214)</f>
        <v/>
      </c>
      <c r="BM214" s="68" t="str">
        <f>IF(Q214="","",($D214-Q214)/$D214)</f>
        <v/>
      </c>
      <c r="BN214" s="68" t="str">
        <f>IF(R214="","",($D214-R214)/$D214)</f>
        <v/>
      </c>
      <c r="BO214" s="68" t="str">
        <f>IF(S214="","",($D214-S214)/$D214)</f>
        <v/>
      </c>
      <c r="BP214" s="68" t="str">
        <f>IF(T214="","",($D214-T214)/$D214)</f>
        <v/>
      </c>
      <c r="BQ214" s="68" t="str">
        <f>IF(U214="","",($D214-U214)/$D214)</f>
        <v/>
      </c>
      <c r="BR214" s="68" t="str">
        <f>IF(V214="","",($D214-V214)/$D214)</f>
        <v/>
      </c>
      <c r="BS214" s="68" t="str">
        <f>IF(W214="","",($D214-W214)/$D214)</f>
        <v/>
      </c>
      <c r="BT214" s="68" t="str">
        <f>IF(X214="","",($D214-X214)/$D214)</f>
        <v/>
      </c>
      <c r="BU214" s="68" t="str">
        <f>IF(Y214="","",($D214-Y214)/$D214)</f>
        <v/>
      </c>
      <c r="BV214" s="68" t="str">
        <f>IF(Z214="","",($D214-Z214)/$D214)</f>
        <v/>
      </c>
      <c r="BW214" s="68" t="str">
        <f>IF(AA214="","",($D214-AA214)/$D214)</f>
        <v/>
      </c>
      <c r="BX214" s="68" t="str">
        <f>IF(AB214="","",($D214-AB214)/$D214)</f>
        <v/>
      </c>
    </row>
    <row r="215" spans="1:76" x14ac:dyDescent="0.25">
      <c r="A215" s="100"/>
      <c r="B215" s="99"/>
      <c r="C215" s="98"/>
      <c r="D215" s="51"/>
      <c r="E215" s="97"/>
      <c r="F215" s="92" t="str">
        <f>IF(C215="","",IF(D215="",MAX(I215:AB215),D215))</f>
        <v/>
      </c>
      <c r="G215" s="46" t="str">
        <f>IF(OR(E215="",F215=""),"",ROUND(E215*F215,2))</f>
        <v/>
      </c>
      <c r="H215" s="14" t="str">
        <f>IF(C215&lt;&gt;"",IF(OR(D215="",E215=""),"ERROR",""),"")</f>
        <v/>
      </c>
      <c r="I215" s="54"/>
      <c r="J215" s="54"/>
      <c r="K215" s="54"/>
      <c r="L215" s="54"/>
      <c r="M215" s="54"/>
      <c r="N215" s="54"/>
      <c r="O215" s="54"/>
      <c r="P215" s="54"/>
      <c r="Q215" s="54"/>
      <c r="R215" s="54"/>
      <c r="S215" s="54"/>
      <c r="T215" s="54"/>
      <c r="U215" s="54"/>
      <c r="V215" s="54"/>
      <c r="W215" s="54"/>
      <c r="X215" s="54"/>
      <c r="Y215" s="54"/>
      <c r="Z215" s="54"/>
      <c r="AA215" s="54"/>
      <c r="AB215" s="54"/>
      <c r="AC215" s="3"/>
      <c r="AD215" s="3"/>
      <c r="AE215" s="3"/>
      <c r="AF215" s="42" t="str">
        <f>IF(MIN(AG215:AZ215)=0,"",MIN(AG215:AZ215))</f>
        <v/>
      </c>
      <c r="AG215" s="59" t="str">
        <f>IF($C215="","",IF(I$9="","",IF(I215="","NO",IF(I215&gt;$F215,"EXCEDE",ROUND($E215*I215,2)))))</f>
        <v/>
      </c>
      <c r="AH215" s="59" t="str">
        <f>IF($C215="","",IF(J$9="","",IF(J215="","NO",IF(J215&gt;$F215,"EXCEDE",ROUND($E215*J215,2)))))</f>
        <v/>
      </c>
      <c r="AI215" s="59" t="str">
        <f>IF($C215="","",IF(K$9="","",IF(K215="","NO",IF(K215&gt;$F215,"EXCEDE",ROUND($E215*K215,2)))))</f>
        <v/>
      </c>
      <c r="AJ215" s="59" t="str">
        <f>IF($C215="","",IF(L$9="","",IF(L215="","NO",IF(L215&gt;$F215,"EXCEDE",ROUND($E215*L215,2)))))</f>
        <v/>
      </c>
      <c r="AK215" s="59" t="str">
        <f>IF($C215="","",IF(M$9="","",IF(M215="","NO",IF(M215&gt;$F215,"EXCEDE",ROUND($E215*M215,2)))))</f>
        <v/>
      </c>
      <c r="AL215" s="59" t="str">
        <f>IF($C215="","",IF(N$9="","",IF(N215="","NO",IF(N215&gt;$F215,"EXCEDE",ROUND($E215*N215,2)))))</f>
        <v/>
      </c>
      <c r="AM215" s="59" t="str">
        <f>IF($C215="","",IF(O$9="","",IF(O215="","NO",IF(O215&gt;$F215,"EXCEDE",ROUND($E215*O215,2)))))</f>
        <v/>
      </c>
      <c r="AN215" s="59" t="str">
        <f>IF($C215="","",IF(P$9="","",IF(P215="","NO",IF(P215&gt;$F215,"EXCEDE",ROUND($E215*P215,2)))))</f>
        <v/>
      </c>
      <c r="AO215" s="59" t="str">
        <f>IF($C215="","",IF(Q$9="","",IF(Q215="","NO",IF(Q215&gt;$F215,"EXCEDE",ROUND($E215*Q215,2)))))</f>
        <v/>
      </c>
      <c r="AP215" s="59" t="str">
        <f>IF($C215="","",IF(R$9="","",IF(R215="","NO",IF(R215&gt;$F215,"EXCEDE",ROUND($E215*R215,2)))))</f>
        <v/>
      </c>
      <c r="AQ215" s="59" t="str">
        <f>IF($C215="","",IF(S$9="","",IF(S215="","NO",IF(S215&gt;$F215,"EXCEDE",ROUND($E215*S215,2)))))</f>
        <v/>
      </c>
      <c r="AR215" s="59" t="str">
        <f>IF($C215="","",IF(T$9="","",IF(T215="","NO",IF(T215&gt;$F215,"EXCEDE",ROUND($E215*T215,2)))))</f>
        <v/>
      </c>
      <c r="AS215" s="59" t="str">
        <f>IF($C215="","",IF(U$9="","",IF(U215="","NO",IF(U215&gt;$F215,"EXCEDE",ROUND($E215*U215,2)))))</f>
        <v/>
      </c>
      <c r="AT215" s="59" t="str">
        <f>IF($C215="","",IF(V$9="","",IF(V215="","NO",IF(V215&gt;$F215,"EXCEDE",ROUND($E215*V215,2)))))</f>
        <v/>
      </c>
      <c r="AU215" s="59" t="str">
        <f>IF($C215="","",IF(W$9="","",IF(W215="","NO",IF(W215&gt;$F215,"EXCEDE",ROUND($E215*W215,2)))))</f>
        <v/>
      </c>
      <c r="AV215" s="59" t="str">
        <f>IF($C215="","",IF(X$9="","",IF(X215="","NO",IF(X215&gt;$F215,"EXCEDE",ROUND($E215*X215,2)))))</f>
        <v/>
      </c>
      <c r="AW215" s="59" t="str">
        <f>IF($C215="","",IF(Y$9="","",IF(Y215="","NO",IF(Y215&gt;$F215,"EXCEDE",ROUND($E215*Y215,2)))))</f>
        <v/>
      </c>
      <c r="AX215" s="59" t="str">
        <f>IF($C215="","",IF(Z$9="","",IF(Z215="","NO",IF(Z215&gt;$F215,"EXCEDE",ROUND($E215*Z215,2)))))</f>
        <v/>
      </c>
      <c r="AY215" s="59" t="str">
        <f>IF($C215="","",IF(AA$9="","",IF(AA215="","NO",IF(AA215&gt;$F215,"EXCEDE",ROUND($E215*AA215,2)))))</f>
        <v/>
      </c>
      <c r="AZ215" s="59" t="str">
        <f>IF($C215="","",IF(AB$9="","",IF(AB215="","NO",IF(AB215&gt;$F215,"EXCEDE",ROUND($E215*AB215,2)))))</f>
        <v/>
      </c>
      <c r="BE215" s="65" t="str">
        <f>IF(I215="","",($D215-I215)/$D215)</f>
        <v/>
      </c>
      <c r="BF215" s="65" t="str">
        <f>IF(J215="","",($D215-J215)/$D215)</f>
        <v/>
      </c>
      <c r="BG215" s="65" t="str">
        <f>IF(K215="","",($D215-K215)/$D215)</f>
        <v/>
      </c>
      <c r="BH215" s="65" t="str">
        <f>IF(L215="","",($D215-L215)/$D215)</f>
        <v/>
      </c>
      <c r="BI215" s="68" t="str">
        <f>IF(M215="","",($D215-M215)/$D215)</f>
        <v/>
      </c>
      <c r="BJ215" s="68" t="str">
        <f>IF(N215="","",($D215-N215)/$D215)</f>
        <v/>
      </c>
      <c r="BK215" s="68" t="str">
        <f>IF(O215="","",($D215-O215)/$D215)</f>
        <v/>
      </c>
      <c r="BL215" s="68" t="str">
        <f>IF(P215="","",($D215-P215)/$D215)</f>
        <v/>
      </c>
      <c r="BM215" s="68" t="str">
        <f>IF(Q215="","",($D215-Q215)/$D215)</f>
        <v/>
      </c>
      <c r="BN215" s="68" t="str">
        <f>IF(R215="","",($D215-R215)/$D215)</f>
        <v/>
      </c>
      <c r="BO215" s="68" t="str">
        <f>IF(S215="","",($D215-S215)/$D215)</f>
        <v/>
      </c>
      <c r="BP215" s="68" t="str">
        <f>IF(T215="","",($D215-T215)/$D215)</f>
        <v/>
      </c>
      <c r="BQ215" s="68" t="str">
        <f>IF(U215="","",($D215-U215)/$D215)</f>
        <v/>
      </c>
      <c r="BR215" s="68" t="str">
        <f>IF(V215="","",($D215-V215)/$D215)</f>
        <v/>
      </c>
      <c r="BS215" s="68" t="str">
        <f>IF(W215="","",($D215-W215)/$D215)</f>
        <v/>
      </c>
      <c r="BT215" s="68" t="str">
        <f>IF(X215="","",($D215-X215)/$D215)</f>
        <v/>
      </c>
      <c r="BU215" s="68" t="str">
        <f>IF(Y215="","",($D215-Y215)/$D215)</f>
        <v/>
      </c>
      <c r="BV215" s="68" t="str">
        <f>IF(Z215="","",($D215-Z215)/$D215)</f>
        <v/>
      </c>
      <c r="BW215" s="68" t="str">
        <f>IF(AA215="","",($D215-AA215)/$D215)</f>
        <v/>
      </c>
      <c r="BX215" s="68" t="str">
        <f>IF(AB215="","",($D215-AB215)/$D215)</f>
        <v/>
      </c>
    </row>
    <row r="216" spans="1:76" x14ac:dyDescent="0.25">
      <c r="A216" s="100"/>
      <c r="B216" s="99"/>
      <c r="C216" s="98"/>
      <c r="D216" s="51"/>
      <c r="E216" s="97"/>
      <c r="F216" s="92" t="str">
        <f>IF(C216="","",IF(D216="",MAX(I216:AB216),D216))</f>
        <v/>
      </c>
      <c r="G216" s="46" t="str">
        <f>IF(OR(E216="",F216=""),"",ROUND(E216*F216,2))</f>
        <v/>
      </c>
      <c r="H216" s="14" t="str">
        <f>IF(C216&lt;&gt;"",IF(OR(D216="",E216=""),"ERROR",""),"")</f>
        <v/>
      </c>
      <c r="I216" s="54"/>
      <c r="J216" s="54"/>
      <c r="K216" s="54"/>
      <c r="L216" s="54"/>
      <c r="M216" s="54"/>
      <c r="N216" s="54"/>
      <c r="O216" s="54"/>
      <c r="P216" s="54"/>
      <c r="Q216" s="54"/>
      <c r="R216" s="54"/>
      <c r="S216" s="54"/>
      <c r="T216" s="54"/>
      <c r="U216" s="54"/>
      <c r="V216" s="54"/>
      <c r="W216" s="54"/>
      <c r="X216" s="54"/>
      <c r="Y216" s="54"/>
      <c r="Z216" s="54"/>
      <c r="AA216" s="54"/>
      <c r="AB216" s="54"/>
      <c r="AC216" s="3"/>
      <c r="AD216" s="3"/>
      <c r="AE216" s="3"/>
      <c r="AF216" s="42" t="str">
        <f>IF(MIN(AG216:AZ216)=0,"",MIN(AG216:AZ216))</f>
        <v/>
      </c>
      <c r="AG216" s="59" t="str">
        <f>IF($C216="","",IF(I$9="","",IF(I216="","NO",IF(I216&gt;$F216,"EXCEDE",ROUND($E216*I216,2)))))</f>
        <v/>
      </c>
      <c r="AH216" s="59" t="str">
        <f>IF($C216="","",IF(J$9="","",IF(J216="","NO",IF(J216&gt;$F216,"EXCEDE",ROUND($E216*J216,2)))))</f>
        <v/>
      </c>
      <c r="AI216" s="59" t="str">
        <f>IF($C216="","",IF(K$9="","",IF(K216="","NO",IF(K216&gt;$F216,"EXCEDE",ROUND($E216*K216,2)))))</f>
        <v/>
      </c>
      <c r="AJ216" s="59" t="str">
        <f>IF($C216="","",IF(L$9="","",IF(L216="","NO",IF(L216&gt;$F216,"EXCEDE",ROUND($E216*L216,2)))))</f>
        <v/>
      </c>
      <c r="AK216" s="59" t="str">
        <f>IF($C216="","",IF(M$9="","",IF(M216="","NO",IF(M216&gt;$F216,"EXCEDE",ROUND($E216*M216,2)))))</f>
        <v/>
      </c>
      <c r="AL216" s="59" t="str">
        <f>IF($C216="","",IF(N$9="","",IF(N216="","NO",IF(N216&gt;$F216,"EXCEDE",ROUND($E216*N216,2)))))</f>
        <v/>
      </c>
      <c r="AM216" s="59" t="str">
        <f>IF($C216="","",IF(O$9="","",IF(O216="","NO",IF(O216&gt;$F216,"EXCEDE",ROUND($E216*O216,2)))))</f>
        <v/>
      </c>
      <c r="AN216" s="59" t="str">
        <f>IF($C216="","",IF(P$9="","",IF(P216="","NO",IF(P216&gt;$F216,"EXCEDE",ROUND($E216*P216,2)))))</f>
        <v/>
      </c>
      <c r="AO216" s="59" t="str">
        <f>IF($C216="","",IF(Q$9="","",IF(Q216="","NO",IF(Q216&gt;$F216,"EXCEDE",ROUND($E216*Q216,2)))))</f>
        <v/>
      </c>
      <c r="AP216" s="59" t="str">
        <f>IF($C216="","",IF(R$9="","",IF(R216="","NO",IF(R216&gt;$F216,"EXCEDE",ROUND($E216*R216,2)))))</f>
        <v/>
      </c>
      <c r="AQ216" s="59" t="str">
        <f>IF($C216="","",IF(S$9="","",IF(S216="","NO",IF(S216&gt;$F216,"EXCEDE",ROUND($E216*S216,2)))))</f>
        <v/>
      </c>
      <c r="AR216" s="59" t="str">
        <f>IF($C216="","",IF(T$9="","",IF(T216="","NO",IF(T216&gt;$F216,"EXCEDE",ROUND($E216*T216,2)))))</f>
        <v/>
      </c>
      <c r="AS216" s="59" t="str">
        <f>IF($C216="","",IF(U$9="","",IF(U216="","NO",IF(U216&gt;$F216,"EXCEDE",ROUND($E216*U216,2)))))</f>
        <v/>
      </c>
      <c r="AT216" s="59" t="str">
        <f>IF($C216="","",IF(V$9="","",IF(V216="","NO",IF(V216&gt;$F216,"EXCEDE",ROUND($E216*V216,2)))))</f>
        <v/>
      </c>
      <c r="AU216" s="59" t="str">
        <f>IF($C216="","",IF(W$9="","",IF(W216="","NO",IF(W216&gt;$F216,"EXCEDE",ROUND($E216*W216,2)))))</f>
        <v/>
      </c>
      <c r="AV216" s="59" t="str">
        <f>IF($C216="","",IF(X$9="","",IF(X216="","NO",IF(X216&gt;$F216,"EXCEDE",ROUND($E216*X216,2)))))</f>
        <v/>
      </c>
      <c r="AW216" s="59" t="str">
        <f>IF($C216="","",IF(Y$9="","",IF(Y216="","NO",IF(Y216&gt;$F216,"EXCEDE",ROUND($E216*Y216,2)))))</f>
        <v/>
      </c>
      <c r="AX216" s="59" t="str">
        <f>IF($C216="","",IF(Z$9="","",IF(Z216="","NO",IF(Z216&gt;$F216,"EXCEDE",ROUND($E216*Z216,2)))))</f>
        <v/>
      </c>
      <c r="AY216" s="59" t="str">
        <f>IF($C216="","",IF(AA$9="","",IF(AA216="","NO",IF(AA216&gt;$F216,"EXCEDE",ROUND($E216*AA216,2)))))</f>
        <v/>
      </c>
      <c r="AZ216" s="59" t="str">
        <f>IF($C216="","",IF(AB$9="","",IF(AB216="","NO",IF(AB216&gt;$F216,"EXCEDE",ROUND($E216*AB216,2)))))</f>
        <v/>
      </c>
      <c r="BE216" s="65" t="str">
        <f>IF(I216="","",($D216-I216)/$D216)</f>
        <v/>
      </c>
      <c r="BF216" s="65" t="str">
        <f>IF(J216="","",($D216-J216)/$D216)</f>
        <v/>
      </c>
      <c r="BG216" s="65" t="str">
        <f>IF(K216="","",($D216-K216)/$D216)</f>
        <v/>
      </c>
      <c r="BH216" s="65" t="str">
        <f>IF(L216="","",($D216-L216)/$D216)</f>
        <v/>
      </c>
      <c r="BI216" s="68" t="str">
        <f>IF(M216="","",($D216-M216)/$D216)</f>
        <v/>
      </c>
      <c r="BJ216" s="68" t="str">
        <f>IF(N216="","",($D216-N216)/$D216)</f>
        <v/>
      </c>
      <c r="BK216" s="68" t="str">
        <f>IF(O216="","",($D216-O216)/$D216)</f>
        <v/>
      </c>
      <c r="BL216" s="68" t="str">
        <f>IF(P216="","",($D216-P216)/$D216)</f>
        <v/>
      </c>
      <c r="BM216" s="68" t="str">
        <f>IF(Q216="","",($D216-Q216)/$D216)</f>
        <v/>
      </c>
      <c r="BN216" s="68" t="str">
        <f>IF(R216="","",($D216-R216)/$D216)</f>
        <v/>
      </c>
      <c r="BO216" s="68" t="str">
        <f>IF(S216="","",($D216-S216)/$D216)</f>
        <v/>
      </c>
      <c r="BP216" s="68" t="str">
        <f>IF(T216="","",($D216-T216)/$D216)</f>
        <v/>
      </c>
      <c r="BQ216" s="68" t="str">
        <f>IF(U216="","",($D216-U216)/$D216)</f>
        <v/>
      </c>
      <c r="BR216" s="68" t="str">
        <f>IF(V216="","",($D216-V216)/$D216)</f>
        <v/>
      </c>
      <c r="BS216" s="68" t="str">
        <f>IF(W216="","",($D216-W216)/$D216)</f>
        <v/>
      </c>
      <c r="BT216" s="68" t="str">
        <f>IF(X216="","",($D216-X216)/$D216)</f>
        <v/>
      </c>
      <c r="BU216" s="68" t="str">
        <f>IF(Y216="","",($D216-Y216)/$D216)</f>
        <v/>
      </c>
      <c r="BV216" s="68" t="str">
        <f>IF(Z216="","",($D216-Z216)/$D216)</f>
        <v/>
      </c>
      <c r="BW216" s="68" t="str">
        <f>IF(AA216="","",($D216-AA216)/$D216)</f>
        <v/>
      </c>
      <c r="BX216" s="68" t="str">
        <f>IF(AB216="","",($D216-AB216)/$D216)</f>
        <v/>
      </c>
    </row>
    <row r="217" spans="1:76" x14ac:dyDescent="0.25">
      <c r="A217" s="100"/>
      <c r="B217" s="99"/>
      <c r="C217" s="98"/>
      <c r="D217" s="51"/>
      <c r="E217" s="97"/>
      <c r="F217" s="92" t="str">
        <f>IF(C217="","",IF(D217="",MAX(I217:AB217),D217))</f>
        <v/>
      </c>
      <c r="G217" s="46" t="str">
        <f>IF(OR(E217="",F217=""),"",ROUND(E217*F217,2))</f>
        <v/>
      </c>
      <c r="H217" s="14" t="str">
        <f>IF(C217&lt;&gt;"",IF(OR(D217="",E217=""),"ERROR",""),"")</f>
        <v/>
      </c>
      <c r="I217" s="54"/>
      <c r="J217" s="54"/>
      <c r="K217" s="54"/>
      <c r="L217" s="54"/>
      <c r="M217" s="54"/>
      <c r="N217" s="54"/>
      <c r="O217" s="54"/>
      <c r="P217" s="54"/>
      <c r="Q217" s="54"/>
      <c r="R217" s="54"/>
      <c r="S217" s="54"/>
      <c r="T217" s="54"/>
      <c r="U217" s="54"/>
      <c r="V217" s="54"/>
      <c r="W217" s="54"/>
      <c r="X217" s="54"/>
      <c r="Y217" s="54"/>
      <c r="Z217" s="54"/>
      <c r="AA217" s="54"/>
      <c r="AB217" s="54"/>
      <c r="AC217" s="3"/>
      <c r="AD217" s="3"/>
      <c r="AE217" s="3"/>
      <c r="AF217" s="42" t="str">
        <f>IF(MIN(AG217:AZ217)=0,"",MIN(AG217:AZ217))</f>
        <v/>
      </c>
      <c r="AG217" s="59" t="str">
        <f>IF($C217="","",IF(I$9="","",IF(I217="","NO",IF(I217&gt;$F217,"EXCEDE",ROUND($E217*I217,2)))))</f>
        <v/>
      </c>
      <c r="AH217" s="59" t="str">
        <f>IF($C217="","",IF(J$9="","",IF(J217="","NO",IF(J217&gt;$F217,"EXCEDE",ROUND($E217*J217,2)))))</f>
        <v/>
      </c>
      <c r="AI217" s="59" t="str">
        <f>IF($C217="","",IF(K$9="","",IF(K217="","NO",IF(K217&gt;$F217,"EXCEDE",ROUND($E217*K217,2)))))</f>
        <v/>
      </c>
      <c r="AJ217" s="59" t="str">
        <f>IF($C217="","",IF(L$9="","",IF(L217="","NO",IF(L217&gt;$F217,"EXCEDE",ROUND($E217*L217,2)))))</f>
        <v/>
      </c>
      <c r="AK217" s="59" t="str">
        <f>IF($C217="","",IF(M$9="","",IF(M217="","NO",IF(M217&gt;$F217,"EXCEDE",ROUND($E217*M217,2)))))</f>
        <v/>
      </c>
      <c r="AL217" s="59" t="str">
        <f>IF($C217="","",IF(N$9="","",IF(N217="","NO",IF(N217&gt;$F217,"EXCEDE",ROUND($E217*N217,2)))))</f>
        <v/>
      </c>
      <c r="AM217" s="59" t="str">
        <f>IF($C217="","",IF(O$9="","",IF(O217="","NO",IF(O217&gt;$F217,"EXCEDE",ROUND($E217*O217,2)))))</f>
        <v/>
      </c>
      <c r="AN217" s="59" t="str">
        <f>IF($C217="","",IF(P$9="","",IF(P217="","NO",IF(P217&gt;$F217,"EXCEDE",ROUND($E217*P217,2)))))</f>
        <v/>
      </c>
      <c r="AO217" s="59" t="str">
        <f>IF($C217="","",IF(Q$9="","",IF(Q217="","NO",IF(Q217&gt;$F217,"EXCEDE",ROUND($E217*Q217,2)))))</f>
        <v/>
      </c>
      <c r="AP217" s="59" t="str">
        <f>IF($C217="","",IF(R$9="","",IF(R217="","NO",IF(R217&gt;$F217,"EXCEDE",ROUND($E217*R217,2)))))</f>
        <v/>
      </c>
      <c r="AQ217" s="59" t="str">
        <f>IF($C217="","",IF(S$9="","",IF(S217="","NO",IF(S217&gt;$F217,"EXCEDE",ROUND($E217*S217,2)))))</f>
        <v/>
      </c>
      <c r="AR217" s="59" t="str">
        <f>IF($C217="","",IF(T$9="","",IF(T217="","NO",IF(T217&gt;$F217,"EXCEDE",ROUND($E217*T217,2)))))</f>
        <v/>
      </c>
      <c r="AS217" s="59" t="str">
        <f>IF($C217="","",IF(U$9="","",IF(U217="","NO",IF(U217&gt;$F217,"EXCEDE",ROUND($E217*U217,2)))))</f>
        <v/>
      </c>
      <c r="AT217" s="59" t="str">
        <f>IF($C217="","",IF(V$9="","",IF(V217="","NO",IF(V217&gt;$F217,"EXCEDE",ROUND($E217*V217,2)))))</f>
        <v/>
      </c>
      <c r="AU217" s="59" t="str">
        <f>IF($C217="","",IF(W$9="","",IF(W217="","NO",IF(W217&gt;$F217,"EXCEDE",ROUND($E217*W217,2)))))</f>
        <v/>
      </c>
      <c r="AV217" s="59" t="str">
        <f>IF($C217="","",IF(X$9="","",IF(X217="","NO",IF(X217&gt;$F217,"EXCEDE",ROUND($E217*X217,2)))))</f>
        <v/>
      </c>
      <c r="AW217" s="59" t="str">
        <f>IF($C217="","",IF(Y$9="","",IF(Y217="","NO",IF(Y217&gt;$F217,"EXCEDE",ROUND($E217*Y217,2)))))</f>
        <v/>
      </c>
      <c r="AX217" s="59" t="str">
        <f>IF($C217="","",IF(Z$9="","",IF(Z217="","NO",IF(Z217&gt;$F217,"EXCEDE",ROUND($E217*Z217,2)))))</f>
        <v/>
      </c>
      <c r="AY217" s="59" t="str">
        <f>IF($C217="","",IF(AA$9="","",IF(AA217="","NO",IF(AA217&gt;$F217,"EXCEDE",ROUND($E217*AA217,2)))))</f>
        <v/>
      </c>
      <c r="AZ217" s="59" t="str">
        <f>IF($C217="","",IF(AB$9="","",IF(AB217="","NO",IF(AB217&gt;$F217,"EXCEDE",ROUND($E217*AB217,2)))))</f>
        <v/>
      </c>
      <c r="BE217" s="65" t="str">
        <f>IF(I217="","",($D217-I217)/$D217)</f>
        <v/>
      </c>
      <c r="BF217" s="65" t="str">
        <f>IF(J217="","",($D217-J217)/$D217)</f>
        <v/>
      </c>
      <c r="BG217" s="65" t="str">
        <f>IF(K217="","",($D217-K217)/$D217)</f>
        <v/>
      </c>
      <c r="BH217" s="65" t="str">
        <f>IF(L217="","",($D217-L217)/$D217)</f>
        <v/>
      </c>
      <c r="BI217" s="68" t="str">
        <f>IF(M217="","",($D217-M217)/$D217)</f>
        <v/>
      </c>
      <c r="BJ217" s="68" t="str">
        <f>IF(N217="","",($D217-N217)/$D217)</f>
        <v/>
      </c>
      <c r="BK217" s="68" t="str">
        <f>IF(O217="","",($D217-O217)/$D217)</f>
        <v/>
      </c>
      <c r="BL217" s="68" t="str">
        <f>IF(P217="","",($D217-P217)/$D217)</f>
        <v/>
      </c>
      <c r="BM217" s="68" t="str">
        <f>IF(Q217="","",($D217-Q217)/$D217)</f>
        <v/>
      </c>
      <c r="BN217" s="68" t="str">
        <f>IF(R217="","",($D217-R217)/$D217)</f>
        <v/>
      </c>
      <c r="BO217" s="68" t="str">
        <f>IF(S217="","",($D217-S217)/$D217)</f>
        <v/>
      </c>
      <c r="BP217" s="68" t="str">
        <f>IF(T217="","",($D217-T217)/$D217)</f>
        <v/>
      </c>
      <c r="BQ217" s="68" t="str">
        <f>IF(U217="","",($D217-U217)/$D217)</f>
        <v/>
      </c>
      <c r="BR217" s="68" t="str">
        <f>IF(V217="","",($D217-V217)/$D217)</f>
        <v/>
      </c>
      <c r="BS217" s="68" t="str">
        <f>IF(W217="","",($D217-W217)/$D217)</f>
        <v/>
      </c>
      <c r="BT217" s="68" t="str">
        <f>IF(X217="","",($D217-X217)/$D217)</f>
        <v/>
      </c>
      <c r="BU217" s="68" t="str">
        <f>IF(Y217="","",($D217-Y217)/$D217)</f>
        <v/>
      </c>
      <c r="BV217" s="68" t="str">
        <f>IF(Z217="","",($D217-Z217)/$D217)</f>
        <v/>
      </c>
      <c r="BW217" s="68" t="str">
        <f>IF(AA217="","",($D217-AA217)/$D217)</f>
        <v/>
      </c>
      <c r="BX217" s="68" t="str">
        <f>IF(AB217="","",($D217-AB217)/$D217)</f>
        <v/>
      </c>
    </row>
    <row r="218" spans="1:76" x14ac:dyDescent="0.25">
      <c r="A218" s="100"/>
      <c r="B218" s="99"/>
      <c r="C218" s="98"/>
      <c r="D218" s="51"/>
      <c r="E218" s="97"/>
      <c r="F218" s="92" t="str">
        <f>IF(C218="","",IF(D218="",MAX(I218:AB218),D218))</f>
        <v/>
      </c>
      <c r="G218" s="46" t="str">
        <f>IF(OR(E218="",F218=""),"",ROUND(E218*F218,2))</f>
        <v/>
      </c>
      <c r="H218" s="14" t="str">
        <f>IF(C218&lt;&gt;"",IF(OR(D218="",E218=""),"ERROR",""),"")</f>
        <v/>
      </c>
      <c r="I218" s="54"/>
      <c r="J218" s="54"/>
      <c r="K218" s="54"/>
      <c r="L218" s="54"/>
      <c r="M218" s="54"/>
      <c r="N218" s="54"/>
      <c r="O218" s="54"/>
      <c r="P218" s="54"/>
      <c r="Q218" s="54"/>
      <c r="R218" s="54"/>
      <c r="S218" s="54"/>
      <c r="T218" s="54"/>
      <c r="U218" s="54"/>
      <c r="V218" s="54"/>
      <c r="W218" s="54"/>
      <c r="X218" s="54"/>
      <c r="Y218" s="54"/>
      <c r="Z218" s="54"/>
      <c r="AA218" s="54"/>
      <c r="AB218" s="54"/>
      <c r="AC218" s="3"/>
      <c r="AD218" s="3"/>
      <c r="AE218" s="3"/>
      <c r="AF218" s="42" t="str">
        <f>IF(MIN(AG218:AZ218)=0,"",MIN(AG218:AZ218))</f>
        <v/>
      </c>
      <c r="AG218" s="59" t="str">
        <f>IF($C218="","",IF(I$9="","",IF(I218="","NO",IF(I218&gt;$F218,"EXCEDE",ROUND($E218*I218,2)))))</f>
        <v/>
      </c>
      <c r="AH218" s="59" t="str">
        <f>IF($C218="","",IF(J$9="","",IF(J218="","NO",IF(J218&gt;$F218,"EXCEDE",ROUND($E218*J218,2)))))</f>
        <v/>
      </c>
      <c r="AI218" s="59" t="str">
        <f>IF($C218="","",IF(K$9="","",IF(K218="","NO",IF(K218&gt;$F218,"EXCEDE",ROUND($E218*K218,2)))))</f>
        <v/>
      </c>
      <c r="AJ218" s="59" t="str">
        <f>IF($C218="","",IF(L$9="","",IF(L218="","NO",IF(L218&gt;$F218,"EXCEDE",ROUND($E218*L218,2)))))</f>
        <v/>
      </c>
      <c r="AK218" s="59" t="str">
        <f>IF($C218="","",IF(M$9="","",IF(M218="","NO",IF(M218&gt;$F218,"EXCEDE",ROUND($E218*M218,2)))))</f>
        <v/>
      </c>
      <c r="AL218" s="59" t="str">
        <f>IF($C218="","",IF(N$9="","",IF(N218="","NO",IF(N218&gt;$F218,"EXCEDE",ROUND($E218*N218,2)))))</f>
        <v/>
      </c>
      <c r="AM218" s="59" t="str">
        <f>IF($C218="","",IF(O$9="","",IF(O218="","NO",IF(O218&gt;$F218,"EXCEDE",ROUND($E218*O218,2)))))</f>
        <v/>
      </c>
      <c r="AN218" s="59" t="str">
        <f>IF($C218="","",IF(P$9="","",IF(P218="","NO",IF(P218&gt;$F218,"EXCEDE",ROUND($E218*P218,2)))))</f>
        <v/>
      </c>
      <c r="AO218" s="59" t="str">
        <f>IF($C218="","",IF(Q$9="","",IF(Q218="","NO",IF(Q218&gt;$F218,"EXCEDE",ROUND($E218*Q218,2)))))</f>
        <v/>
      </c>
      <c r="AP218" s="59" t="str">
        <f>IF($C218="","",IF(R$9="","",IF(R218="","NO",IF(R218&gt;$F218,"EXCEDE",ROUND($E218*R218,2)))))</f>
        <v/>
      </c>
      <c r="AQ218" s="59" t="str">
        <f>IF($C218="","",IF(S$9="","",IF(S218="","NO",IF(S218&gt;$F218,"EXCEDE",ROUND($E218*S218,2)))))</f>
        <v/>
      </c>
      <c r="AR218" s="59" t="str">
        <f>IF($C218="","",IF(T$9="","",IF(T218="","NO",IF(T218&gt;$F218,"EXCEDE",ROUND($E218*T218,2)))))</f>
        <v/>
      </c>
      <c r="AS218" s="59" t="str">
        <f>IF($C218="","",IF(U$9="","",IF(U218="","NO",IF(U218&gt;$F218,"EXCEDE",ROUND($E218*U218,2)))))</f>
        <v/>
      </c>
      <c r="AT218" s="59" t="str">
        <f>IF($C218="","",IF(V$9="","",IF(V218="","NO",IF(V218&gt;$F218,"EXCEDE",ROUND($E218*V218,2)))))</f>
        <v/>
      </c>
      <c r="AU218" s="59" t="str">
        <f>IF($C218="","",IF(W$9="","",IF(W218="","NO",IF(W218&gt;$F218,"EXCEDE",ROUND($E218*W218,2)))))</f>
        <v/>
      </c>
      <c r="AV218" s="59" t="str">
        <f>IF($C218="","",IF(X$9="","",IF(X218="","NO",IF(X218&gt;$F218,"EXCEDE",ROUND($E218*X218,2)))))</f>
        <v/>
      </c>
      <c r="AW218" s="59" t="str">
        <f>IF($C218="","",IF(Y$9="","",IF(Y218="","NO",IF(Y218&gt;$F218,"EXCEDE",ROUND($E218*Y218,2)))))</f>
        <v/>
      </c>
      <c r="AX218" s="59" t="str">
        <f>IF($C218="","",IF(Z$9="","",IF(Z218="","NO",IF(Z218&gt;$F218,"EXCEDE",ROUND($E218*Z218,2)))))</f>
        <v/>
      </c>
      <c r="AY218" s="59" t="str">
        <f>IF($C218="","",IF(AA$9="","",IF(AA218="","NO",IF(AA218&gt;$F218,"EXCEDE",ROUND($E218*AA218,2)))))</f>
        <v/>
      </c>
      <c r="AZ218" s="59" t="str">
        <f>IF($C218="","",IF(AB$9="","",IF(AB218="","NO",IF(AB218&gt;$F218,"EXCEDE",ROUND($E218*AB218,2)))))</f>
        <v/>
      </c>
      <c r="BE218" s="65" t="str">
        <f>IF(I218="","",($D218-I218)/$D218)</f>
        <v/>
      </c>
      <c r="BF218" s="65" t="str">
        <f>IF(J218="","",($D218-J218)/$D218)</f>
        <v/>
      </c>
      <c r="BG218" s="65" t="str">
        <f>IF(K218="","",($D218-K218)/$D218)</f>
        <v/>
      </c>
      <c r="BH218" s="65" t="str">
        <f>IF(L218="","",($D218-L218)/$D218)</f>
        <v/>
      </c>
      <c r="BI218" s="68" t="str">
        <f>IF(M218="","",($D218-M218)/$D218)</f>
        <v/>
      </c>
      <c r="BJ218" s="68" t="str">
        <f>IF(N218="","",($D218-N218)/$D218)</f>
        <v/>
      </c>
      <c r="BK218" s="68" t="str">
        <f>IF(O218="","",($D218-O218)/$D218)</f>
        <v/>
      </c>
      <c r="BL218" s="68" t="str">
        <f>IF(P218="","",($D218-P218)/$D218)</f>
        <v/>
      </c>
      <c r="BM218" s="68" t="str">
        <f>IF(Q218="","",($D218-Q218)/$D218)</f>
        <v/>
      </c>
      <c r="BN218" s="68" t="str">
        <f>IF(R218="","",($D218-R218)/$D218)</f>
        <v/>
      </c>
      <c r="BO218" s="68" t="str">
        <f>IF(S218="","",($D218-S218)/$D218)</f>
        <v/>
      </c>
      <c r="BP218" s="68" t="str">
        <f>IF(T218="","",($D218-T218)/$D218)</f>
        <v/>
      </c>
      <c r="BQ218" s="68" t="str">
        <f>IF(U218="","",($D218-U218)/$D218)</f>
        <v/>
      </c>
      <c r="BR218" s="68" t="str">
        <f>IF(V218="","",($D218-V218)/$D218)</f>
        <v/>
      </c>
      <c r="BS218" s="68" t="str">
        <f>IF(W218="","",($D218-W218)/$D218)</f>
        <v/>
      </c>
      <c r="BT218" s="68" t="str">
        <f>IF(X218="","",($D218-X218)/$D218)</f>
        <v/>
      </c>
      <c r="BU218" s="68" t="str">
        <f>IF(Y218="","",($D218-Y218)/$D218)</f>
        <v/>
      </c>
      <c r="BV218" s="68" t="str">
        <f>IF(Z218="","",($D218-Z218)/$D218)</f>
        <v/>
      </c>
      <c r="BW218" s="68" t="str">
        <f>IF(AA218="","",($D218-AA218)/$D218)</f>
        <v/>
      </c>
      <c r="BX218" s="68" t="str">
        <f>IF(AB218="","",($D218-AB218)/$D218)</f>
        <v/>
      </c>
    </row>
    <row r="219" spans="1:76" x14ac:dyDescent="0.25">
      <c r="A219" s="100"/>
      <c r="B219" s="99"/>
      <c r="C219" s="98"/>
      <c r="D219" s="51"/>
      <c r="E219" s="97"/>
      <c r="F219" s="92" t="str">
        <f>IF(C219="","",IF(D219="",MAX(I219:AB219),D219))</f>
        <v/>
      </c>
      <c r="G219" s="46" t="str">
        <f>IF(OR(E219="",F219=""),"",ROUND(E219*F219,2))</f>
        <v/>
      </c>
      <c r="H219" s="14" t="str">
        <f>IF(C219&lt;&gt;"",IF(OR(D219="",E219=""),"ERROR",""),"")</f>
        <v/>
      </c>
      <c r="I219" s="54"/>
      <c r="J219" s="54"/>
      <c r="K219" s="54"/>
      <c r="L219" s="54"/>
      <c r="M219" s="54"/>
      <c r="N219" s="54"/>
      <c r="O219" s="54"/>
      <c r="P219" s="54"/>
      <c r="Q219" s="54"/>
      <c r="R219" s="54"/>
      <c r="S219" s="54"/>
      <c r="T219" s="54"/>
      <c r="U219" s="54"/>
      <c r="V219" s="54"/>
      <c r="W219" s="54"/>
      <c r="X219" s="54"/>
      <c r="Y219" s="54"/>
      <c r="Z219" s="54"/>
      <c r="AA219" s="54"/>
      <c r="AB219" s="54"/>
      <c r="AC219" s="3"/>
      <c r="AD219" s="3"/>
      <c r="AE219" s="3"/>
      <c r="AF219" s="42" t="str">
        <f>IF(MIN(AG219:AZ219)=0,"",MIN(AG219:AZ219))</f>
        <v/>
      </c>
      <c r="AG219" s="59" t="str">
        <f>IF($C219="","",IF(I$9="","",IF(I219="","NO",IF(I219&gt;$F219,"EXCEDE",ROUND($E219*I219,2)))))</f>
        <v/>
      </c>
      <c r="AH219" s="59" t="str">
        <f>IF($C219="","",IF(J$9="","",IF(J219="","NO",IF(J219&gt;$F219,"EXCEDE",ROUND($E219*J219,2)))))</f>
        <v/>
      </c>
      <c r="AI219" s="59" t="str">
        <f>IF($C219="","",IF(K$9="","",IF(K219="","NO",IF(K219&gt;$F219,"EXCEDE",ROUND($E219*K219,2)))))</f>
        <v/>
      </c>
      <c r="AJ219" s="59" t="str">
        <f>IF($C219="","",IF(L$9="","",IF(L219="","NO",IF(L219&gt;$F219,"EXCEDE",ROUND($E219*L219,2)))))</f>
        <v/>
      </c>
      <c r="AK219" s="59" t="str">
        <f>IF($C219="","",IF(M$9="","",IF(M219="","NO",IF(M219&gt;$F219,"EXCEDE",ROUND($E219*M219,2)))))</f>
        <v/>
      </c>
      <c r="AL219" s="59" t="str">
        <f>IF($C219="","",IF(N$9="","",IF(N219="","NO",IF(N219&gt;$F219,"EXCEDE",ROUND($E219*N219,2)))))</f>
        <v/>
      </c>
      <c r="AM219" s="59" t="str">
        <f>IF($C219="","",IF(O$9="","",IF(O219="","NO",IF(O219&gt;$F219,"EXCEDE",ROUND($E219*O219,2)))))</f>
        <v/>
      </c>
      <c r="AN219" s="59" t="str">
        <f>IF($C219="","",IF(P$9="","",IF(P219="","NO",IF(P219&gt;$F219,"EXCEDE",ROUND($E219*P219,2)))))</f>
        <v/>
      </c>
      <c r="AO219" s="59" t="str">
        <f>IF($C219="","",IF(Q$9="","",IF(Q219="","NO",IF(Q219&gt;$F219,"EXCEDE",ROUND($E219*Q219,2)))))</f>
        <v/>
      </c>
      <c r="AP219" s="59" t="str">
        <f>IF($C219="","",IF(R$9="","",IF(R219="","NO",IF(R219&gt;$F219,"EXCEDE",ROUND($E219*R219,2)))))</f>
        <v/>
      </c>
      <c r="AQ219" s="59" t="str">
        <f>IF($C219="","",IF(S$9="","",IF(S219="","NO",IF(S219&gt;$F219,"EXCEDE",ROUND($E219*S219,2)))))</f>
        <v/>
      </c>
      <c r="AR219" s="59" t="str">
        <f>IF($C219="","",IF(T$9="","",IF(T219="","NO",IF(T219&gt;$F219,"EXCEDE",ROUND($E219*T219,2)))))</f>
        <v/>
      </c>
      <c r="AS219" s="59" t="str">
        <f>IF($C219="","",IF(U$9="","",IF(U219="","NO",IF(U219&gt;$F219,"EXCEDE",ROUND($E219*U219,2)))))</f>
        <v/>
      </c>
      <c r="AT219" s="59" t="str">
        <f>IF($C219="","",IF(V$9="","",IF(V219="","NO",IF(V219&gt;$F219,"EXCEDE",ROUND($E219*V219,2)))))</f>
        <v/>
      </c>
      <c r="AU219" s="59" t="str">
        <f>IF($C219="","",IF(W$9="","",IF(W219="","NO",IF(W219&gt;$F219,"EXCEDE",ROUND($E219*W219,2)))))</f>
        <v/>
      </c>
      <c r="AV219" s="59" t="str">
        <f>IF($C219="","",IF(X$9="","",IF(X219="","NO",IF(X219&gt;$F219,"EXCEDE",ROUND($E219*X219,2)))))</f>
        <v/>
      </c>
      <c r="AW219" s="59" t="str">
        <f>IF($C219="","",IF(Y$9="","",IF(Y219="","NO",IF(Y219&gt;$F219,"EXCEDE",ROUND($E219*Y219,2)))))</f>
        <v/>
      </c>
      <c r="AX219" s="59" t="str">
        <f>IF($C219="","",IF(Z$9="","",IF(Z219="","NO",IF(Z219&gt;$F219,"EXCEDE",ROUND($E219*Z219,2)))))</f>
        <v/>
      </c>
      <c r="AY219" s="59" t="str">
        <f>IF($C219="","",IF(AA$9="","",IF(AA219="","NO",IF(AA219&gt;$F219,"EXCEDE",ROUND($E219*AA219,2)))))</f>
        <v/>
      </c>
      <c r="AZ219" s="59" t="str">
        <f>IF($C219="","",IF(AB$9="","",IF(AB219="","NO",IF(AB219&gt;$F219,"EXCEDE",ROUND($E219*AB219,2)))))</f>
        <v/>
      </c>
      <c r="BE219" s="65" t="str">
        <f>IF(I219="","",($D219-I219)/$D219)</f>
        <v/>
      </c>
      <c r="BF219" s="65" t="str">
        <f>IF(J219="","",($D219-J219)/$D219)</f>
        <v/>
      </c>
      <c r="BG219" s="65" t="str">
        <f>IF(K219="","",($D219-K219)/$D219)</f>
        <v/>
      </c>
      <c r="BH219" s="65" t="str">
        <f>IF(L219="","",($D219-L219)/$D219)</f>
        <v/>
      </c>
      <c r="BI219" s="68" t="str">
        <f>IF(M219="","",($D219-M219)/$D219)</f>
        <v/>
      </c>
      <c r="BJ219" s="68" t="str">
        <f>IF(N219="","",($D219-N219)/$D219)</f>
        <v/>
      </c>
      <c r="BK219" s="68" t="str">
        <f>IF(O219="","",($D219-O219)/$D219)</f>
        <v/>
      </c>
      <c r="BL219" s="68" t="str">
        <f>IF(P219="","",($D219-P219)/$D219)</f>
        <v/>
      </c>
      <c r="BM219" s="68" t="str">
        <f>IF(Q219="","",($D219-Q219)/$D219)</f>
        <v/>
      </c>
      <c r="BN219" s="68" t="str">
        <f>IF(R219="","",($D219-R219)/$D219)</f>
        <v/>
      </c>
      <c r="BO219" s="68" t="str">
        <f>IF(S219="","",($D219-S219)/$D219)</f>
        <v/>
      </c>
      <c r="BP219" s="68" t="str">
        <f>IF(T219="","",($D219-T219)/$D219)</f>
        <v/>
      </c>
      <c r="BQ219" s="68" t="str">
        <f>IF(U219="","",($D219-U219)/$D219)</f>
        <v/>
      </c>
      <c r="BR219" s="68" t="str">
        <f>IF(V219="","",($D219-V219)/$D219)</f>
        <v/>
      </c>
      <c r="BS219" s="68" t="str">
        <f>IF(W219="","",($D219-W219)/$D219)</f>
        <v/>
      </c>
      <c r="BT219" s="68" t="str">
        <f>IF(X219="","",($D219-X219)/$D219)</f>
        <v/>
      </c>
      <c r="BU219" s="68" t="str">
        <f>IF(Y219="","",($D219-Y219)/$D219)</f>
        <v/>
      </c>
      <c r="BV219" s="68" t="str">
        <f>IF(Z219="","",($D219-Z219)/$D219)</f>
        <v/>
      </c>
      <c r="BW219" s="68" t="str">
        <f>IF(AA219="","",($D219-AA219)/$D219)</f>
        <v/>
      </c>
      <c r="BX219" s="68" t="str">
        <f>IF(AB219="","",($D219-AB219)/$D219)</f>
        <v/>
      </c>
    </row>
    <row r="220" spans="1:76" x14ac:dyDescent="0.25">
      <c r="A220" s="100"/>
      <c r="B220" s="99"/>
      <c r="C220" s="98"/>
      <c r="D220" s="51"/>
      <c r="E220" s="97"/>
      <c r="F220" s="92" t="str">
        <f>IF(C220="","",IF(D220="",MAX(I220:AB220),D220))</f>
        <v/>
      </c>
      <c r="G220" s="46" t="str">
        <f>IF(OR(E220="",F220=""),"",ROUND(E220*F220,2))</f>
        <v/>
      </c>
      <c r="H220" s="14" t="str">
        <f>IF(C220&lt;&gt;"",IF(OR(D220="",E220=""),"ERROR",""),"")</f>
        <v/>
      </c>
      <c r="I220" s="54"/>
      <c r="J220" s="54"/>
      <c r="K220" s="54"/>
      <c r="L220" s="54"/>
      <c r="M220" s="54"/>
      <c r="N220" s="54"/>
      <c r="O220" s="54"/>
      <c r="P220" s="54"/>
      <c r="Q220" s="54"/>
      <c r="R220" s="54"/>
      <c r="S220" s="54"/>
      <c r="T220" s="54"/>
      <c r="U220" s="54"/>
      <c r="V220" s="54"/>
      <c r="W220" s="54"/>
      <c r="X220" s="54"/>
      <c r="Y220" s="54"/>
      <c r="Z220" s="54"/>
      <c r="AA220" s="54"/>
      <c r="AB220" s="54"/>
      <c r="AC220" s="3"/>
      <c r="AD220" s="3"/>
      <c r="AE220" s="3"/>
      <c r="AF220" s="42" t="str">
        <f>IF(MIN(AG220:AZ220)=0,"",MIN(AG220:AZ220))</f>
        <v/>
      </c>
      <c r="AG220" s="59" t="str">
        <f>IF($C220="","",IF(I$9="","",IF(I220="","NO",IF(I220&gt;$F220,"EXCEDE",ROUND($E220*I220,2)))))</f>
        <v/>
      </c>
      <c r="AH220" s="59" t="str">
        <f>IF($C220="","",IF(J$9="","",IF(J220="","NO",IF(J220&gt;$F220,"EXCEDE",ROUND($E220*J220,2)))))</f>
        <v/>
      </c>
      <c r="AI220" s="59" t="str">
        <f>IF($C220="","",IF(K$9="","",IF(K220="","NO",IF(K220&gt;$F220,"EXCEDE",ROUND($E220*K220,2)))))</f>
        <v/>
      </c>
      <c r="AJ220" s="59" t="str">
        <f>IF($C220="","",IF(L$9="","",IF(L220="","NO",IF(L220&gt;$F220,"EXCEDE",ROUND($E220*L220,2)))))</f>
        <v/>
      </c>
      <c r="AK220" s="59" t="str">
        <f>IF($C220="","",IF(M$9="","",IF(M220="","NO",IF(M220&gt;$F220,"EXCEDE",ROUND($E220*M220,2)))))</f>
        <v/>
      </c>
      <c r="AL220" s="59" t="str">
        <f>IF($C220="","",IF(N$9="","",IF(N220="","NO",IF(N220&gt;$F220,"EXCEDE",ROUND($E220*N220,2)))))</f>
        <v/>
      </c>
      <c r="AM220" s="59" t="str">
        <f>IF($C220="","",IF(O$9="","",IF(O220="","NO",IF(O220&gt;$F220,"EXCEDE",ROUND($E220*O220,2)))))</f>
        <v/>
      </c>
      <c r="AN220" s="59" t="str">
        <f>IF($C220="","",IF(P$9="","",IF(P220="","NO",IF(P220&gt;$F220,"EXCEDE",ROUND($E220*P220,2)))))</f>
        <v/>
      </c>
      <c r="AO220" s="59" t="str">
        <f>IF($C220="","",IF(Q$9="","",IF(Q220="","NO",IF(Q220&gt;$F220,"EXCEDE",ROUND($E220*Q220,2)))))</f>
        <v/>
      </c>
      <c r="AP220" s="59" t="str">
        <f>IF($C220="","",IF(R$9="","",IF(R220="","NO",IF(R220&gt;$F220,"EXCEDE",ROUND($E220*R220,2)))))</f>
        <v/>
      </c>
      <c r="AQ220" s="59" t="str">
        <f>IF($C220="","",IF(S$9="","",IF(S220="","NO",IF(S220&gt;$F220,"EXCEDE",ROUND($E220*S220,2)))))</f>
        <v/>
      </c>
      <c r="AR220" s="59" t="str">
        <f>IF($C220="","",IF(T$9="","",IF(T220="","NO",IF(T220&gt;$F220,"EXCEDE",ROUND($E220*T220,2)))))</f>
        <v/>
      </c>
      <c r="AS220" s="59" t="str">
        <f>IF($C220="","",IF(U$9="","",IF(U220="","NO",IF(U220&gt;$F220,"EXCEDE",ROUND($E220*U220,2)))))</f>
        <v/>
      </c>
      <c r="AT220" s="59" t="str">
        <f>IF($C220="","",IF(V$9="","",IF(V220="","NO",IF(V220&gt;$F220,"EXCEDE",ROUND($E220*V220,2)))))</f>
        <v/>
      </c>
      <c r="AU220" s="59" t="str">
        <f>IF($C220="","",IF(W$9="","",IF(W220="","NO",IF(W220&gt;$F220,"EXCEDE",ROUND($E220*W220,2)))))</f>
        <v/>
      </c>
      <c r="AV220" s="59" t="str">
        <f>IF($C220="","",IF(X$9="","",IF(X220="","NO",IF(X220&gt;$F220,"EXCEDE",ROUND($E220*X220,2)))))</f>
        <v/>
      </c>
      <c r="AW220" s="59" t="str">
        <f>IF($C220="","",IF(Y$9="","",IF(Y220="","NO",IF(Y220&gt;$F220,"EXCEDE",ROUND($E220*Y220,2)))))</f>
        <v/>
      </c>
      <c r="AX220" s="59" t="str">
        <f>IF($C220="","",IF(Z$9="","",IF(Z220="","NO",IF(Z220&gt;$F220,"EXCEDE",ROUND($E220*Z220,2)))))</f>
        <v/>
      </c>
      <c r="AY220" s="59" t="str">
        <f>IF($C220="","",IF(AA$9="","",IF(AA220="","NO",IF(AA220&gt;$F220,"EXCEDE",ROUND($E220*AA220,2)))))</f>
        <v/>
      </c>
      <c r="AZ220" s="59" t="str">
        <f>IF($C220="","",IF(AB$9="","",IF(AB220="","NO",IF(AB220&gt;$F220,"EXCEDE",ROUND($E220*AB220,2)))))</f>
        <v/>
      </c>
      <c r="BE220" s="65" t="str">
        <f>IF(I220="","",($D220-I220)/$D220)</f>
        <v/>
      </c>
      <c r="BF220" s="65" t="str">
        <f>IF(J220="","",($D220-J220)/$D220)</f>
        <v/>
      </c>
      <c r="BG220" s="65" t="str">
        <f>IF(K220="","",($D220-K220)/$D220)</f>
        <v/>
      </c>
      <c r="BH220" s="65" t="str">
        <f>IF(L220="","",($D220-L220)/$D220)</f>
        <v/>
      </c>
      <c r="BI220" s="68" t="str">
        <f>IF(M220="","",($D220-M220)/$D220)</f>
        <v/>
      </c>
      <c r="BJ220" s="68" t="str">
        <f>IF(N220="","",($D220-N220)/$D220)</f>
        <v/>
      </c>
      <c r="BK220" s="68" t="str">
        <f>IF(O220="","",($D220-O220)/$D220)</f>
        <v/>
      </c>
      <c r="BL220" s="68" t="str">
        <f>IF(P220="","",($D220-P220)/$D220)</f>
        <v/>
      </c>
      <c r="BM220" s="68" t="str">
        <f>IF(Q220="","",($D220-Q220)/$D220)</f>
        <v/>
      </c>
      <c r="BN220" s="68" t="str">
        <f>IF(R220="","",($D220-R220)/$D220)</f>
        <v/>
      </c>
      <c r="BO220" s="68" t="str">
        <f>IF(S220="","",($D220-S220)/$D220)</f>
        <v/>
      </c>
      <c r="BP220" s="68" t="str">
        <f>IF(T220="","",($D220-T220)/$D220)</f>
        <v/>
      </c>
      <c r="BQ220" s="68" t="str">
        <f>IF(U220="","",($D220-U220)/$D220)</f>
        <v/>
      </c>
      <c r="BR220" s="68" t="str">
        <f>IF(V220="","",($D220-V220)/$D220)</f>
        <v/>
      </c>
      <c r="BS220" s="68" t="str">
        <f>IF(W220="","",($D220-W220)/$D220)</f>
        <v/>
      </c>
      <c r="BT220" s="68" t="str">
        <f>IF(X220="","",($D220-X220)/$D220)</f>
        <v/>
      </c>
      <c r="BU220" s="68" t="str">
        <f>IF(Y220="","",($D220-Y220)/$D220)</f>
        <v/>
      </c>
      <c r="BV220" s="68" t="str">
        <f>IF(Z220="","",($D220-Z220)/$D220)</f>
        <v/>
      </c>
      <c r="BW220" s="68" t="str">
        <f>IF(AA220="","",($D220-AA220)/$D220)</f>
        <v/>
      </c>
      <c r="BX220" s="68" t="str">
        <f>IF(AB220="","",($D220-AB220)/$D220)</f>
        <v/>
      </c>
    </row>
    <row r="221" spans="1:76" x14ac:dyDescent="0.25">
      <c r="A221" s="100"/>
      <c r="B221" s="99"/>
      <c r="C221" s="98"/>
      <c r="D221" s="51"/>
      <c r="E221" s="97"/>
      <c r="F221" s="92" t="str">
        <f>IF(C221="","",IF(D221="",MAX(I221:AB221),D221))</f>
        <v/>
      </c>
      <c r="G221" s="46" t="str">
        <f>IF(OR(E221="",F221=""),"",ROUND(E221*F221,2))</f>
        <v/>
      </c>
      <c r="H221" s="14" t="str">
        <f>IF(C221&lt;&gt;"",IF(OR(D221="",E221=""),"ERROR",""),"")</f>
        <v/>
      </c>
      <c r="I221" s="54"/>
      <c r="J221" s="54"/>
      <c r="K221" s="54"/>
      <c r="L221" s="54"/>
      <c r="M221" s="54"/>
      <c r="N221" s="54"/>
      <c r="O221" s="54"/>
      <c r="P221" s="54"/>
      <c r="Q221" s="54"/>
      <c r="R221" s="54"/>
      <c r="S221" s="54"/>
      <c r="T221" s="54"/>
      <c r="U221" s="54"/>
      <c r="V221" s="54"/>
      <c r="W221" s="54"/>
      <c r="X221" s="54"/>
      <c r="Y221" s="54"/>
      <c r="Z221" s="54"/>
      <c r="AA221" s="54"/>
      <c r="AB221" s="54"/>
      <c r="AC221" s="3"/>
      <c r="AD221" s="3"/>
      <c r="AE221" s="3"/>
      <c r="AF221" s="42" t="str">
        <f>IF(MIN(AG221:AZ221)=0,"",MIN(AG221:AZ221))</f>
        <v/>
      </c>
      <c r="AG221" s="59" t="str">
        <f>IF($C221="","",IF(I$9="","",IF(I221="","NO",IF(I221&gt;$F221,"EXCEDE",ROUND($E221*I221,2)))))</f>
        <v/>
      </c>
      <c r="AH221" s="59" t="str">
        <f>IF($C221="","",IF(J$9="","",IF(J221="","NO",IF(J221&gt;$F221,"EXCEDE",ROUND($E221*J221,2)))))</f>
        <v/>
      </c>
      <c r="AI221" s="59" t="str">
        <f>IF($C221="","",IF(K$9="","",IF(K221="","NO",IF(K221&gt;$F221,"EXCEDE",ROUND($E221*K221,2)))))</f>
        <v/>
      </c>
      <c r="AJ221" s="59" t="str">
        <f>IF($C221="","",IF(L$9="","",IF(L221="","NO",IF(L221&gt;$F221,"EXCEDE",ROUND($E221*L221,2)))))</f>
        <v/>
      </c>
      <c r="AK221" s="59" t="str">
        <f>IF($C221="","",IF(M$9="","",IF(M221="","NO",IF(M221&gt;$F221,"EXCEDE",ROUND($E221*M221,2)))))</f>
        <v/>
      </c>
      <c r="AL221" s="59" t="str">
        <f>IF($C221="","",IF(N$9="","",IF(N221="","NO",IF(N221&gt;$F221,"EXCEDE",ROUND($E221*N221,2)))))</f>
        <v/>
      </c>
      <c r="AM221" s="59" t="str">
        <f>IF($C221="","",IF(O$9="","",IF(O221="","NO",IF(O221&gt;$F221,"EXCEDE",ROUND($E221*O221,2)))))</f>
        <v/>
      </c>
      <c r="AN221" s="59" t="str">
        <f>IF($C221="","",IF(P$9="","",IF(P221="","NO",IF(P221&gt;$F221,"EXCEDE",ROUND($E221*P221,2)))))</f>
        <v/>
      </c>
      <c r="AO221" s="59" t="str">
        <f>IF($C221="","",IF(Q$9="","",IF(Q221="","NO",IF(Q221&gt;$F221,"EXCEDE",ROUND($E221*Q221,2)))))</f>
        <v/>
      </c>
      <c r="AP221" s="59" t="str">
        <f>IF($C221="","",IF(R$9="","",IF(R221="","NO",IF(R221&gt;$F221,"EXCEDE",ROUND($E221*R221,2)))))</f>
        <v/>
      </c>
      <c r="AQ221" s="59" t="str">
        <f>IF($C221="","",IF(S$9="","",IF(S221="","NO",IF(S221&gt;$F221,"EXCEDE",ROUND($E221*S221,2)))))</f>
        <v/>
      </c>
      <c r="AR221" s="59" t="str">
        <f>IF($C221="","",IF(T$9="","",IF(T221="","NO",IF(T221&gt;$F221,"EXCEDE",ROUND($E221*T221,2)))))</f>
        <v/>
      </c>
      <c r="AS221" s="59" t="str">
        <f>IF($C221="","",IF(U$9="","",IF(U221="","NO",IF(U221&gt;$F221,"EXCEDE",ROUND($E221*U221,2)))))</f>
        <v/>
      </c>
      <c r="AT221" s="59" t="str">
        <f>IF($C221="","",IF(V$9="","",IF(V221="","NO",IF(V221&gt;$F221,"EXCEDE",ROUND($E221*V221,2)))))</f>
        <v/>
      </c>
      <c r="AU221" s="59" t="str">
        <f>IF($C221="","",IF(W$9="","",IF(W221="","NO",IF(W221&gt;$F221,"EXCEDE",ROUND($E221*W221,2)))))</f>
        <v/>
      </c>
      <c r="AV221" s="59" t="str">
        <f>IF($C221="","",IF(X$9="","",IF(X221="","NO",IF(X221&gt;$F221,"EXCEDE",ROUND($E221*X221,2)))))</f>
        <v/>
      </c>
      <c r="AW221" s="59" t="str">
        <f>IF($C221="","",IF(Y$9="","",IF(Y221="","NO",IF(Y221&gt;$F221,"EXCEDE",ROUND($E221*Y221,2)))))</f>
        <v/>
      </c>
      <c r="AX221" s="59" t="str">
        <f>IF($C221="","",IF(Z$9="","",IF(Z221="","NO",IF(Z221&gt;$F221,"EXCEDE",ROUND($E221*Z221,2)))))</f>
        <v/>
      </c>
      <c r="AY221" s="59" t="str">
        <f>IF($C221="","",IF(AA$9="","",IF(AA221="","NO",IF(AA221&gt;$F221,"EXCEDE",ROUND($E221*AA221,2)))))</f>
        <v/>
      </c>
      <c r="AZ221" s="59" t="str">
        <f>IF($C221="","",IF(AB$9="","",IF(AB221="","NO",IF(AB221&gt;$F221,"EXCEDE",ROUND($E221*AB221,2)))))</f>
        <v/>
      </c>
      <c r="BE221" s="65" t="str">
        <f>IF(I221="","",($D221-I221)/$D221)</f>
        <v/>
      </c>
      <c r="BF221" s="65" t="str">
        <f>IF(J221="","",($D221-J221)/$D221)</f>
        <v/>
      </c>
      <c r="BG221" s="65" t="str">
        <f>IF(K221="","",($D221-K221)/$D221)</f>
        <v/>
      </c>
      <c r="BH221" s="65" t="str">
        <f>IF(L221="","",($D221-L221)/$D221)</f>
        <v/>
      </c>
      <c r="BI221" s="68" t="str">
        <f>IF(M221="","",($D221-M221)/$D221)</f>
        <v/>
      </c>
      <c r="BJ221" s="68" t="str">
        <f>IF(N221="","",($D221-N221)/$D221)</f>
        <v/>
      </c>
      <c r="BK221" s="68" t="str">
        <f>IF(O221="","",($D221-O221)/$D221)</f>
        <v/>
      </c>
      <c r="BL221" s="68" t="str">
        <f>IF(P221="","",($D221-P221)/$D221)</f>
        <v/>
      </c>
      <c r="BM221" s="68" t="str">
        <f>IF(Q221="","",($D221-Q221)/$D221)</f>
        <v/>
      </c>
      <c r="BN221" s="68" t="str">
        <f>IF(R221="","",($D221-R221)/$D221)</f>
        <v/>
      </c>
      <c r="BO221" s="68" t="str">
        <f>IF(S221="","",($D221-S221)/$D221)</f>
        <v/>
      </c>
      <c r="BP221" s="68" t="str">
        <f>IF(T221="","",($D221-T221)/$D221)</f>
        <v/>
      </c>
      <c r="BQ221" s="68" t="str">
        <f>IF(U221="","",($D221-U221)/$D221)</f>
        <v/>
      </c>
      <c r="BR221" s="68" t="str">
        <f>IF(V221="","",($D221-V221)/$D221)</f>
        <v/>
      </c>
      <c r="BS221" s="68" t="str">
        <f>IF(W221="","",($D221-W221)/$D221)</f>
        <v/>
      </c>
      <c r="BT221" s="68" t="str">
        <f>IF(X221="","",($D221-X221)/$D221)</f>
        <v/>
      </c>
      <c r="BU221" s="68" t="str">
        <f>IF(Y221="","",($D221-Y221)/$D221)</f>
        <v/>
      </c>
      <c r="BV221" s="68" t="str">
        <f>IF(Z221="","",($D221-Z221)/$D221)</f>
        <v/>
      </c>
      <c r="BW221" s="68" t="str">
        <f>IF(AA221="","",($D221-AA221)/$D221)</f>
        <v/>
      </c>
      <c r="BX221" s="68" t="str">
        <f>IF(AB221="","",($D221-AB221)/$D221)</f>
        <v/>
      </c>
    </row>
    <row r="222" spans="1:76" x14ac:dyDescent="0.25">
      <c r="A222" s="100"/>
      <c r="B222" s="99"/>
      <c r="C222" s="98"/>
      <c r="D222" s="51"/>
      <c r="E222" s="97"/>
      <c r="F222" s="92" t="str">
        <f>IF(C222="","",IF(D222="",MAX(I222:AB222),D222))</f>
        <v/>
      </c>
      <c r="G222" s="46" t="str">
        <f>IF(OR(E222="",F222=""),"",ROUND(E222*F222,2))</f>
        <v/>
      </c>
      <c r="H222" s="14" t="str">
        <f>IF(C222&lt;&gt;"",IF(OR(D222="",E222=""),"ERROR",""),"")</f>
        <v/>
      </c>
      <c r="I222" s="54"/>
      <c r="J222" s="54"/>
      <c r="K222" s="54"/>
      <c r="L222" s="54"/>
      <c r="M222" s="54"/>
      <c r="N222" s="54"/>
      <c r="O222" s="54"/>
      <c r="P222" s="54"/>
      <c r="Q222" s="54"/>
      <c r="R222" s="54"/>
      <c r="S222" s="54"/>
      <c r="T222" s="54"/>
      <c r="U222" s="54"/>
      <c r="V222" s="54"/>
      <c r="W222" s="54"/>
      <c r="X222" s="54"/>
      <c r="Y222" s="54"/>
      <c r="Z222" s="54"/>
      <c r="AA222" s="54"/>
      <c r="AB222" s="54"/>
      <c r="AC222" s="3"/>
      <c r="AD222" s="3"/>
      <c r="AE222" s="3"/>
      <c r="AF222" s="42" t="str">
        <f>IF(MIN(AG222:AZ222)=0,"",MIN(AG222:AZ222))</f>
        <v/>
      </c>
      <c r="AG222" s="59" t="str">
        <f>IF($C222="","",IF(I$9="","",IF(I222="","NO",IF(I222&gt;$F222,"EXCEDE",ROUND($E222*I222,2)))))</f>
        <v/>
      </c>
      <c r="AH222" s="59" t="str">
        <f>IF($C222="","",IF(J$9="","",IF(J222="","NO",IF(J222&gt;$F222,"EXCEDE",ROUND($E222*J222,2)))))</f>
        <v/>
      </c>
      <c r="AI222" s="59" t="str">
        <f>IF($C222="","",IF(K$9="","",IF(K222="","NO",IF(K222&gt;$F222,"EXCEDE",ROUND($E222*K222,2)))))</f>
        <v/>
      </c>
      <c r="AJ222" s="59" t="str">
        <f>IF($C222="","",IF(L$9="","",IF(L222="","NO",IF(L222&gt;$F222,"EXCEDE",ROUND($E222*L222,2)))))</f>
        <v/>
      </c>
      <c r="AK222" s="59" t="str">
        <f>IF($C222="","",IF(M$9="","",IF(M222="","NO",IF(M222&gt;$F222,"EXCEDE",ROUND($E222*M222,2)))))</f>
        <v/>
      </c>
      <c r="AL222" s="59" t="str">
        <f>IF($C222="","",IF(N$9="","",IF(N222="","NO",IF(N222&gt;$F222,"EXCEDE",ROUND($E222*N222,2)))))</f>
        <v/>
      </c>
      <c r="AM222" s="59" t="str">
        <f>IF($C222="","",IF(O$9="","",IF(O222="","NO",IF(O222&gt;$F222,"EXCEDE",ROUND($E222*O222,2)))))</f>
        <v/>
      </c>
      <c r="AN222" s="59" t="str">
        <f>IF($C222="","",IF(P$9="","",IF(P222="","NO",IF(P222&gt;$F222,"EXCEDE",ROUND($E222*P222,2)))))</f>
        <v/>
      </c>
      <c r="AO222" s="59" t="str">
        <f>IF($C222="","",IF(Q$9="","",IF(Q222="","NO",IF(Q222&gt;$F222,"EXCEDE",ROUND($E222*Q222,2)))))</f>
        <v/>
      </c>
      <c r="AP222" s="59" t="str">
        <f>IF($C222="","",IF(R$9="","",IF(R222="","NO",IF(R222&gt;$F222,"EXCEDE",ROUND($E222*R222,2)))))</f>
        <v/>
      </c>
      <c r="AQ222" s="59" t="str">
        <f>IF($C222="","",IF(S$9="","",IF(S222="","NO",IF(S222&gt;$F222,"EXCEDE",ROUND($E222*S222,2)))))</f>
        <v/>
      </c>
      <c r="AR222" s="59" t="str">
        <f>IF($C222="","",IF(T$9="","",IF(T222="","NO",IF(T222&gt;$F222,"EXCEDE",ROUND($E222*T222,2)))))</f>
        <v/>
      </c>
      <c r="AS222" s="59" t="str">
        <f>IF($C222="","",IF(U$9="","",IF(U222="","NO",IF(U222&gt;$F222,"EXCEDE",ROUND($E222*U222,2)))))</f>
        <v/>
      </c>
      <c r="AT222" s="59" t="str">
        <f>IF($C222="","",IF(V$9="","",IF(V222="","NO",IF(V222&gt;$F222,"EXCEDE",ROUND($E222*V222,2)))))</f>
        <v/>
      </c>
      <c r="AU222" s="59" t="str">
        <f>IF($C222="","",IF(W$9="","",IF(W222="","NO",IF(W222&gt;$F222,"EXCEDE",ROUND($E222*W222,2)))))</f>
        <v/>
      </c>
      <c r="AV222" s="59" t="str">
        <f>IF($C222="","",IF(X$9="","",IF(X222="","NO",IF(X222&gt;$F222,"EXCEDE",ROUND($E222*X222,2)))))</f>
        <v/>
      </c>
      <c r="AW222" s="59" t="str">
        <f>IF($C222="","",IF(Y$9="","",IF(Y222="","NO",IF(Y222&gt;$F222,"EXCEDE",ROUND($E222*Y222,2)))))</f>
        <v/>
      </c>
      <c r="AX222" s="59" t="str">
        <f>IF($C222="","",IF(Z$9="","",IF(Z222="","NO",IF(Z222&gt;$F222,"EXCEDE",ROUND($E222*Z222,2)))))</f>
        <v/>
      </c>
      <c r="AY222" s="59" t="str">
        <f>IF($C222="","",IF(AA$9="","",IF(AA222="","NO",IF(AA222&gt;$F222,"EXCEDE",ROUND($E222*AA222,2)))))</f>
        <v/>
      </c>
      <c r="AZ222" s="59" t="str">
        <f>IF($C222="","",IF(AB$9="","",IF(AB222="","NO",IF(AB222&gt;$F222,"EXCEDE",ROUND($E222*AB222,2)))))</f>
        <v/>
      </c>
      <c r="BE222" s="65" t="str">
        <f>IF(I222="","",($D222-I222)/$D222)</f>
        <v/>
      </c>
      <c r="BF222" s="65" t="str">
        <f>IF(J222="","",($D222-J222)/$D222)</f>
        <v/>
      </c>
      <c r="BG222" s="65" t="str">
        <f>IF(K222="","",($D222-K222)/$D222)</f>
        <v/>
      </c>
      <c r="BH222" s="65" t="str">
        <f>IF(L222="","",($D222-L222)/$D222)</f>
        <v/>
      </c>
      <c r="BI222" s="68" t="str">
        <f>IF(M222="","",($D222-M222)/$D222)</f>
        <v/>
      </c>
      <c r="BJ222" s="68" t="str">
        <f>IF(N222="","",($D222-N222)/$D222)</f>
        <v/>
      </c>
      <c r="BK222" s="68" t="str">
        <f>IF(O222="","",($D222-O222)/$D222)</f>
        <v/>
      </c>
      <c r="BL222" s="68" t="str">
        <f>IF(P222="","",($D222-P222)/$D222)</f>
        <v/>
      </c>
      <c r="BM222" s="68" t="str">
        <f>IF(Q222="","",($D222-Q222)/$D222)</f>
        <v/>
      </c>
      <c r="BN222" s="68" t="str">
        <f>IF(R222="","",($D222-R222)/$D222)</f>
        <v/>
      </c>
      <c r="BO222" s="68" t="str">
        <f>IF(S222="","",($D222-S222)/$D222)</f>
        <v/>
      </c>
      <c r="BP222" s="68" t="str">
        <f>IF(T222="","",($D222-T222)/$D222)</f>
        <v/>
      </c>
      <c r="BQ222" s="68" t="str">
        <f>IF(U222="","",($D222-U222)/$D222)</f>
        <v/>
      </c>
      <c r="BR222" s="68" t="str">
        <f>IF(V222="","",($D222-V222)/$D222)</f>
        <v/>
      </c>
      <c r="BS222" s="68" t="str">
        <f>IF(W222="","",($D222-W222)/$D222)</f>
        <v/>
      </c>
      <c r="BT222" s="68" t="str">
        <f>IF(X222="","",($D222-X222)/$D222)</f>
        <v/>
      </c>
      <c r="BU222" s="68" t="str">
        <f>IF(Y222="","",($D222-Y222)/$D222)</f>
        <v/>
      </c>
      <c r="BV222" s="68" t="str">
        <f>IF(Z222="","",($D222-Z222)/$D222)</f>
        <v/>
      </c>
      <c r="BW222" s="68" t="str">
        <f>IF(AA222="","",($D222-AA222)/$D222)</f>
        <v/>
      </c>
      <c r="BX222" s="68" t="str">
        <f>IF(AB222="","",($D222-AB222)/$D222)</f>
        <v/>
      </c>
    </row>
    <row r="223" spans="1:76" x14ac:dyDescent="0.25">
      <c r="A223" s="100"/>
      <c r="B223" s="99"/>
      <c r="C223" s="98"/>
      <c r="D223" s="51"/>
      <c r="E223" s="97"/>
      <c r="F223" s="92" t="str">
        <f>IF(C223="","",IF(D223="",MAX(I223:AB223),D223))</f>
        <v/>
      </c>
      <c r="G223" s="46" t="str">
        <f>IF(OR(E223="",F223=""),"",ROUND(E223*F223,2))</f>
        <v/>
      </c>
      <c r="H223" s="14" t="str">
        <f>IF(C223&lt;&gt;"",IF(OR(D223="",E223=""),"ERROR",""),"")</f>
        <v/>
      </c>
      <c r="I223" s="54"/>
      <c r="J223" s="54"/>
      <c r="K223" s="54"/>
      <c r="L223" s="54"/>
      <c r="M223" s="54"/>
      <c r="N223" s="54"/>
      <c r="O223" s="54"/>
      <c r="P223" s="54"/>
      <c r="Q223" s="54"/>
      <c r="R223" s="54"/>
      <c r="S223" s="54"/>
      <c r="T223" s="54"/>
      <c r="U223" s="54"/>
      <c r="V223" s="54"/>
      <c r="W223" s="54"/>
      <c r="X223" s="54"/>
      <c r="Y223" s="54"/>
      <c r="Z223" s="54"/>
      <c r="AA223" s="54"/>
      <c r="AB223" s="54"/>
      <c r="AC223" s="3"/>
      <c r="AD223" s="3"/>
      <c r="AE223" s="3"/>
      <c r="AF223" s="42" t="str">
        <f>IF(MIN(AG223:AZ223)=0,"",MIN(AG223:AZ223))</f>
        <v/>
      </c>
      <c r="AG223" s="59" t="str">
        <f>IF($C223="","",IF(I$9="","",IF(I223="","NO",IF(I223&gt;$F223,"EXCEDE",ROUND($E223*I223,2)))))</f>
        <v/>
      </c>
      <c r="AH223" s="59" t="str">
        <f>IF($C223="","",IF(J$9="","",IF(J223="","NO",IF(J223&gt;$F223,"EXCEDE",ROUND($E223*J223,2)))))</f>
        <v/>
      </c>
      <c r="AI223" s="59" t="str">
        <f>IF($C223="","",IF(K$9="","",IF(K223="","NO",IF(K223&gt;$F223,"EXCEDE",ROUND($E223*K223,2)))))</f>
        <v/>
      </c>
      <c r="AJ223" s="59" t="str">
        <f>IF($C223="","",IF(L$9="","",IF(L223="","NO",IF(L223&gt;$F223,"EXCEDE",ROUND($E223*L223,2)))))</f>
        <v/>
      </c>
      <c r="AK223" s="59" t="str">
        <f>IF($C223="","",IF(M$9="","",IF(M223="","NO",IF(M223&gt;$F223,"EXCEDE",ROUND($E223*M223,2)))))</f>
        <v/>
      </c>
      <c r="AL223" s="59" t="str">
        <f>IF($C223="","",IF(N$9="","",IF(N223="","NO",IF(N223&gt;$F223,"EXCEDE",ROUND($E223*N223,2)))))</f>
        <v/>
      </c>
      <c r="AM223" s="59" t="str">
        <f>IF($C223="","",IF(O$9="","",IF(O223="","NO",IF(O223&gt;$F223,"EXCEDE",ROUND($E223*O223,2)))))</f>
        <v/>
      </c>
      <c r="AN223" s="59" t="str">
        <f>IF($C223="","",IF(P$9="","",IF(P223="","NO",IF(P223&gt;$F223,"EXCEDE",ROUND($E223*P223,2)))))</f>
        <v/>
      </c>
      <c r="AO223" s="59" t="str">
        <f>IF($C223="","",IF(Q$9="","",IF(Q223="","NO",IF(Q223&gt;$F223,"EXCEDE",ROUND($E223*Q223,2)))))</f>
        <v/>
      </c>
      <c r="AP223" s="59" t="str">
        <f>IF($C223="","",IF(R$9="","",IF(R223="","NO",IF(R223&gt;$F223,"EXCEDE",ROUND($E223*R223,2)))))</f>
        <v/>
      </c>
      <c r="AQ223" s="59" t="str">
        <f>IF($C223="","",IF(S$9="","",IF(S223="","NO",IF(S223&gt;$F223,"EXCEDE",ROUND($E223*S223,2)))))</f>
        <v/>
      </c>
      <c r="AR223" s="59" t="str">
        <f>IF($C223="","",IF(T$9="","",IF(T223="","NO",IF(T223&gt;$F223,"EXCEDE",ROUND($E223*T223,2)))))</f>
        <v/>
      </c>
      <c r="AS223" s="59" t="str">
        <f>IF($C223="","",IF(U$9="","",IF(U223="","NO",IF(U223&gt;$F223,"EXCEDE",ROUND($E223*U223,2)))))</f>
        <v/>
      </c>
      <c r="AT223" s="59" t="str">
        <f>IF($C223="","",IF(V$9="","",IF(V223="","NO",IF(V223&gt;$F223,"EXCEDE",ROUND($E223*V223,2)))))</f>
        <v/>
      </c>
      <c r="AU223" s="59" t="str">
        <f>IF($C223="","",IF(W$9="","",IF(W223="","NO",IF(W223&gt;$F223,"EXCEDE",ROUND($E223*W223,2)))))</f>
        <v/>
      </c>
      <c r="AV223" s="59" t="str">
        <f>IF($C223="","",IF(X$9="","",IF(X223="","NO",IF(X223&gt;$F223,"EXCEDE",ROUND($E223*X223,2)))))</f>
        <v/>
      </c>
      <c r="AW223" s="59" t="str">
        <f>IF($C223="","",IF(Y$9="","",IF(Y223="","NO",IF(Y223&gt;$F223,"EXCEDE",ROUND($E223*Y223,2)))))</f>
        <v/>
      </c>
      <c r="AX223" s="59" t="str">
        <f>IF($C223="","",IF(Z$9="","",IF(Z223="","NO",IF(Z223&gt;$F223,"EXCEDE",ROUND($E223*Z223,2)))))</f>
        <v/>
      </c>
      <c r="AY223" s="59" t="str">
        <f>IF($C223="","",IF(AA$9="","",IF(AA223="","NO",IF(AA223&gt;$F223,"EXCEDE",ROUND($E223*AA223,2)))))</f>
        <v/>
      </c>
      <c r="AZ223" s="59" t="str">
        <f>IF($C223="","",IF(AB$9="","",IF(AB223="","NO",IF(AB223&gt;$F223,"EXCEDE",ROUND($E223*AB223,2)))))</f>
        <v/>
      </c>
      <c r="BE223" s="65" t="str">
        <f>IF(I223="","",($D223-I223)/$D223)</f>
        <v/>
      </c>
      <c r="BF223" s="65" t="str">
        <f>IF(J223="","",($D223-J223)/$D223)</f>
        <v/>
      </c>
      <c r="BG223" s="65" t="str">
        <f>IF(K223="","",($D223-K223)/$D223)</f>
        <v/>
      </c>
      <c r="BH223" s="65" t="str">
        <f>IF(L223="","",($D223-L223)/$D223)</f>
        <v/>
      </c>
      <c r="BI223" s="68" t="str">
        <f>IF(M223="","",($D223-M223)/$D223)</f>
        <v/>
      </c>
      <c r="BJ223" s="68" t="str">
        <f>IF(N223="","",($D223-N223)/$D223)</f>
        <v/>
      </c>
      <c r="BK223" s="68" t="str">
        <f>IF(O223="","",($D223-O223)/$D223)</f>
        <v/>
      </c>
      <c r="BL223" s="68" t="str">
        <f>IF(P223="","",($D223-P223)/$D223)</f>
        <v/>
      </c>
      <c r="BM223" s="68" t="str">
        <f>IF(Q223="","",($D223-Q223)/$D223)</f>
        <v/>
      </c>
      <c r="BN223" s="68" t="str">
        <f>IF(R223="","",($D223-R223)/$D223)</f>
        <v/>
      </c>
      <c r="BO223" s="68" t="str">
        <f>IF(S223="","",($D223-S223)/$D223)</f>
        <v/>
      </c>
      <c r="BP223" s="68" t="str">
        <f>IF(T223="","",($D223-T223)/$D223)</f>
        <v/>
      </c>
      <c r="BQ223" s="68" t="str">
        <f>IF(U223="","",($D223-U223)/$D223)</f>
        <v/>
      </c>
      <c r="BR223" s="68" t="str">
        <f>IF(V223="","",($D223-V223)/$D223)</f>
        <v/>
      </c>
      <c r="BS223" s="68" t="str">
        <f>IF(W223="","",($D223-W223)/$D223)</f>
        <v/>
      </c>
      <c r="BT223" s="68" t="str">
        <f>IF(X223="","",($D223-X223)/$D223)</f>
        <v/>
      </c>
      <c r="BU223" s="68" t="str">
        <f>IF(Y223="","",($D223-Y223)/$D223)</f>
        <v/>
      </c>
      <c r="BV223" s="68" t="str">
        <f>IF(Z223="","",($D223-Z223)/$D223)</f>
        <v/>
      </c>
      <c r="BW223" s="68" t="str">
        <f>IF(AA223="","",($D223-AA223)/$D223)</f>
        <v/>
      </c>
      <c r="BX223" s="68" t="str">
        <f>IF(AB223="","",($D223-AB223)/$D223)</f>
        <v/>
      </c>
    </row>
    <row r="224" spans="1:76" x14ac:dyDescent="0.25">
      <c r="A224" s="100"/>
      <c r="B224" s="99"/>
      <c r="C224" s="98"/>
      <c r="D224" s="51"/>
      <c r="E224" s="97"/>
      <c r="F224" s="92" t="str">
        <f>IF(C224="","",IF(D224="",MAX(I224:AB224),D224))</f>
        <v/>
      </c>
      <c r="G224" s="46" t="str">
        <f>IF(OR(E224="",F224=""),"",ROUND(E224*F224,2))</f>
        <v/>
      </c>
      <c r="H224" s="14" t="str">
        <f>IF(C224&lt;&gt;"",IF(OR(D224="",E224=""),"ERROR",""),"")</f>
        <v/>
      </c>
      <c r="I224" s="54"/>
      <c r="J224" s="54"/>
      <c r="K224" s="54"/>
      <c r="L224" s="54"/>
      <c r="M224" s="54"/>
      <c r="N224" s="54"/>
      <c r="O224" s="54"/>
      <c r="P224" s="54"/>
      <c r="Q224" s="54"/>
      <c r="R224" s="54"/>
      <c r="S224" s="54"/>
      <c r="T224" s="54"/>
      <c r="U224" s="54"/>
      <c r="V224" s="54"/>
      <c r="W224" s="54"/>
      <c r="X224" s="54"/>
      <c r="Y224" s="54"/>
      <c r="Z224" s="54"/>
      <c r="AA224" s="54"/>
      <c r="AB224" s="54"/>
      <c r="AC224" s="3"/>
      <c r="AD224" s="3"/>
      <c r="AE224" s="3"/>
      <c r="AF224" s="42" t="str">
        <f>IF(MIN(AG224:AZ224)=0,"",MIN(AG224:AZ224))</f>
        <v/>
      </c>
      <c r="AG224" s="59" t="str">
        <f>IF($C224="","",IF(I$9="","",IF(I224="","NO",IF(I224&gt;$F224,"EXCEDE",ROUND($E224*I224,2)))))</f>
        <v/>
      </c>
      <c r="AH224" s="59" t="str">
        <f>IF($C224="","",IF(J$9="","",IF(J224="","NO",IF(J224&gt;$F224,"EXCEDE",ROUND($E224*J224,2)))))</f>
        <v/>
      </c>
      <c r="AI224" s="59" t="str">
        <f>IF($C224="","",IF(K$9="","",IF(K224="","NO",IF(K224&gt;$F224,"EXCEDE",ROUND($E224*K224,2)))))</f>
        <v/>
      </c>
      <c r="AJ224" s="59" t="str">
        <f>IF($C224="","",IF(L$9="","",IF(L224="","NO",IF(L224&gt;$F224,"EXCEDE",ROUND($E224*L224,2)))))</f>
        <v/>
      </c>
      <c r="AK224" s="59" t="str">
        <f>IF($C224="","",IF(M$9="","",IF(M224="","NO",IF(M224&gt;$F224,"EXCEDE",ROUND($E224*M224,2)))))</f>
        <v/>
      </c>
      <c r="AL224" s="59" t="str">
        <f>IF($C224="","",IF(N$9="","",IF(N224="","NO",IF(N224&gt;$F224,"EXCEDE",ROUND($E224*N224,2)))))</f>
        <v/>
      </c>
      <c r="AM224" s="59" t="str">
        <f>IF($C224="","",IF(O$9="","",IF(O224="","NO",IF(O224&gt;$F224,"EXCEDE",ROUND($E224*O224,2)))))</f>
        <v/>
      </c>
      <c r="AN224" s="59" t="str">
        <f>IF($C224="","",IF(P$9="","",IF(P224="","NO",IF(P224&gt;$F224,"EXCEDE",ROUND($E224*P224,2)))))</f>
        <v/>
      </c>
      <c r="AO224" s="59" t="str">
        <f>IF($C224="","",IF(Q$9="","",IF(Q224="","NO",IF(Q224&gt;$F224,"EXCEDE",ROUND($E224*Q224,2)))))</f>
        <v/>
      </c>
      <c r="AP224" s="59" t="str">
        <f>IF($C224="","",IF(R$9="","",IF(R224="","NO",IF(R224&gt;$F224,"EXCEDE",ROUND($E224*R224,2)))))</f>
        <v/>
      </c>
      <c r="AQ224" s="59" t="str">
        <f>IF($C224="","",IF(S$9="","",IF(S224="","NO",IF(S224&gt;$F224,"EXCEDE",ROUND($E224*S224,2)))))</f>
        <v/>
      </c>
      <c r="AR224" s="59" t="str">
        <f>IF($C224="","",IF(T$9="","",IF(T224="","NO",IF(T224&gt;$F224,"EXCEDE",ROUND($E224*T224,2)))))</f>
        <v/>
      </c>
      <c r="AS224" s="59" t="str">
        <f>IF($C224="","",IF(U$9="","",IF(U224="","NO",IF(U224&gt;$F224,"EXCEDE",ROUND($E224*U224,2)))))</f>
        <v/>
      </c>
      <c r="AT224" s="59" t="str">
        <f>IF($C224="","",IF(V$9="","",IF(V224="","NO",IF(V224&gt;$F224,"EXCEDE",ROUND($E224*V224,2)))))</f>
        <v/>
      </c>
      <c r="AU224" s="59" t="str">
        <f>IF($C224="","",IF(W$9="","",IF(W224="","NO",IF(W224&gt;$F224,"EXCEDE",ROUND($E224*W224,2)))))</f>
        <v/>
      </c>
      <c r="AV224" s="59" t="str">
        <f>IF($C224="","",IF(X$9="","",IF(X224="","NO",IF(X224&gt;$F224,"EXCEDE",ROUND($E224*X224,2)))))</f>
        <v/>
      </c>
      <c r="AW224" s="59" t="str">
        <f>IF($C224="","",IF(Y$9="","",IF(Y224="","NO",IF(Y224&gt;$F224,"EXCEDE",ROUND($E224*Y224,2)))))</f>
        <v/>
      </c>
      <c r="AX224" s="59" t="str">
        <f>IF($C224="","",IF(Z$9="","",IF(Z224="","NO",IF(Z224&gt;$F224,"EXCEDE",ROUND($E224*Z224,2)))))</f>
        <v/>
      </c>
      <c r="AY224" s="59" t="str">
        <f>IF($C224="","",IF(AA$9="","",IF(AA224="","NO",IF(AA224&gt;$F224,"EXCEDE",ROUND($E224*AA224,2)))))</f>
        <v/>
      </c>
      <c r="AZ224" s="59" t="str">
        <f>IF($C224="","",IF(AB$9="","",IF(AB224="","NO",IF(AB224&gt;$F224,"EXCEDE",ROUND($E224*AB224,2)))))</f>
        <v/>
      </c>
      <c r="BE224" s="65" t="str">
        <f>IF(I224="","",($D224-I224)/$D224)</f>
        <v/>
      </c>
      <c r="BF224" s="65" t="str">
        <f>IF(J224="","",($D224-J224)/$D224)</f>
        <v/>
      </c>
      <c r="BG224" s="65" t="str">
        <f>IF(K224="","",($D224-K224)/$D224)</f>
        <v/>
      </c>
      <c r="BH224" s="65" t="str">
        <f>IF(L224="","",($D224-L224)/$D224)</f>
        <v/>
      </c>
      <c r="BI224" s="68" t="str">
        <f>IF(M224="","",($D224-M224)/$D224)</f>
        <v/>
      </c>
      <c r="BJ224" s="68" t="str">
        <f>IF(N224="","",($D224-N224)/$D224)</f>
        <v/>
      </c>
      <c r="BK224" s="68" t="str">
        <f>IF(O224="","",($D224-O224)/$D224)</f>
        <v/>
      </c>
      <c r="BL224" s="68" t="str">
        <f>IF(P224="","",($D224-P224)/$D224)</f>
        <v/>
      </c>
      <c r="BM224" s="68" t="str">
        <f>IF(Q224="","",($D224-Q224)/$D224)</f>
        <v/>
      </c>
      <c r="BN224" s="68" t="str">
        <f>IF(R224="","",($D224-R224)/$D224)</f>
        <v/>
      </c>
      <c r="BO224" s="68" t="str">
        <f>IF(S224="","",($D224-S224)/$D224)</f>
        <v/>
      </c>
      <c r="BP224" s="68" t="str">
        <f>IF(T224="","",($D224-T224)/$D224)</f>
        <v/>
      </c>
      <c r="BQ224" s="68" t="str">
        <f>IF(U224="","",($D224-U224)/$D224)</f>
        <v/>
      </c>
      <c r="BR224" s="68" t="str">
        <f>IF(V224="","",($D224-V224)/$D224)</f>
        <v/>
      </c>
      <c r="BS224" s="68" t="str">
        <f>IF(W224="","",($D224-W224)/$D224)</f>
        <v/>
      </c>
      <c r="BT224" s="68" t="str">
        <f>IF(X224="","",($D224-X224)/$D224)</f>
        <v/>
      </c>
      <c r="BU224" s="68" t="str">
        <f>IF(Y224="","",($D224-Y224)/$D224)</f>
        <v/>
      </c>
      <c r="BV224" s="68" t="str">
        <f>IF(Z224="","",($D224-Z224)/$D224)</f>
        <v/>
      </c>
      <c r="BW224" s="68" t="str">
        <f>IF(AA224="","",($D224-AA224)/$D224)</f>
        <v/>
      </c>
      <c r="BX224" s="68" t="str">
        <f>IF(AB224="","",($D224-AB224)/$D224)</f>
        <v/>
      </c>
    </row>
    <row r="225" spans="1:76" x14ac:dyDescent="0.25">
      <c r="A225" s="100"/>
      <c r="B225" s="99"/>
      <c r="C225" s="98"/>
      <c r="D225" s="51"/>
      <c r="E225" s="97"/>
      <c r="F225" s="92" t="str">
        <f>IF(C225="","",IF(D225="",MAX(I225:AB225),D225))</f>
        <v/>
      </c>
      <c r="G225" s="46" t="str">
        <f>IF(OR(E225="",F225=""),"",ROUND(E225*F225,2))</f>
        <v/>
      </c>
      <c r="H225" s="14" t="str">
        <f>IF(C225&lt;&gt;"",IF(OR(D225="",E225=""),"ERROR",""),"")</f>
        <v/>
      </c>
      <c r="I225" s="54"/>
      <c r="J225" s="54"/>
      <c r="K225" s="54"/>
      <c r="L225" s="54"/>
      <c r="M225" s="54"/>
      <c r="N225" s="54"/>
      <c r="O225" s="54"/>
      <c r="P225" s="54"/>
      <c r="Q225" s="54"/>
      <c r="R225" s="54"/>
      <c r="S225" s="54"/>
      <c r="T225" s="54"/>
      <c r="U225" s="54"/>
      <c r="V225" s="54"/>
      <c r="W225" s="54"/>
      <c r="X225" s="54"/>
      <c r="Y225" s="54"/>
      <c r="Z225" s="54"/>
      <c r="AA225" s="54"/>
      <c r="AB225" s="54"/>
      <c r="AC225" s="3"/>
      <c r="AD225" s="3"/>
      <c r="AE225" s="3"/>
      <c r="AF225" s="42" t="str">
        <f>IF(MIN(AG225:AZ225)=0,"",MIN(AG225:AZ225))</f>
        <v/>
      </c>
      <c r="AG225" s="59" t="str">
        <f>IF($C225="","",IF(I$9="","",IF(I225="","NO",IF(I225&gt;$F225,"EXCEDE",ROUND($E225*I225,2)))))</f>
        <v/>
      </c>
      <c r="AH225" s="59" t="str">
        <f>IF($C225="","",IF(J$9="","",IF(J225="","NO",IF(J225&gt;$F225,"EXCEDE",ROUND($E225*J225,2)))))</f>
        <v/>
      </c>
      <c r="AI225" s="59" t="str">
        <f>IF($C225="","",IF(K$9="","",IF(K225="","NO",IF(K225&gt;$F225,"EXCEDE",ROUND($E225*K225,2)))))</f>
        <v/>
      </c>
      <c r="AJ225" s="59" t="str">
        <f>IF($C225="","",IF(L$9="","",IF(L225="","NO",IF(L225&gt;$F225,"EXCEDE",ROUND($E225*L225,2)))))</f>
        <v/>
      </c>
      <c r="AK225" s="59" t="str">
        <f>IF($C225="","",IF(M$9="","",IF(M225="","NO",IF(M225&gt;$F225,"EXCEDE",ROUND($E225*M225,2)))))</f>
        <v/>
      </c>
      <c r="AL225" s="59" t="str">
        <f>IF($C225="","",IF(N$9="","",IF(N225="","NO",IF(N225&gt;$F225,"EXCEDE",ROUND($E225*N225,2)))))</f>
        <v/>
      </c>
      <c r="AM225" s="59" t="str">
        <f>IF($C225="","",IF(O$9="","",IF(O225="","NO",IF(O225&gt;$F225,"EXCEDE",ROUND($E225*O225,2)))))</f>
        <v/>
      </c>
      <c r="AN225" s="59" t="str">
        <f>IF($C225="","",IF(P$9="","",IF(P225="","NO",IF(P225&gt;$F225,"EXCEDE",ROUND($E225*P225,2)))))</f>
        <v/>
      </c>
      <c r="AO225" s="59" t="str">
        <f>IF($C225="","",IF(Q$9="","",IF(Q225="","NO",IF(Q225&gt;$F225,"EXCEDE",ROUND($E225*Q225,2)))))</f>
        <v/>
      </c>
      <c r="AP225" s="59" t="str">
        <f>IF($C225="","",IF(R$9="","",IF(R225="","NO",IF(R225&gt;$F225,"EXCEDE",ROUND($E225*R225,2)))))</f>
        <v/>
      </c>
      <c r="AQ225" s="59" t="str">
        <f>IF($C225="","",IF(S$9="","",IF(S225="","NO",IF(S225&gt;$F225,"EXCEDE",ROUND($E225*S225,2)))))</f>
        <v/>
      </c>
      <c r="AR225" s="59" t="str">
        <f>IF($C225="","",IF(T$9="","",IF(T225="","NO",IF(T225&gt;$F225,"EXCEDE",ROUND($E225*T225,2)))))</f>
        <v/>
      </c>
      <c r="AS225" s="59" t="str">
        <f>IF($C225="","",IF(U$9="","",IF(U225="","NO",IF(U225&gt;$F225,"EXCEDE",ROUND($E225*U225,2)))))</f>
        <v/>
      </c>
      <c r="AT225" s="59" t="str">
        <f>IF($C225="","",IF(V$9="","",IF(V225="","NO",IF(V225&gt;$F225,"EXCEDE",ROUND($E225*V225,2)))))</f>
        <v/>
      </c>
      <c r="AU225" s="59" t="str">
        <f>IF($C225="","",IF(W$9="","",IF(W225="","NO",IF(W225&gt;$F225,"EXCEDE",ROUND($E225*W225,2)))))</f>
        <v/>
      </c>
      <c r="AV225" s="59" t="str">
        <f>IF($C225="","",IF(X$9="","",IF(X225="","NO",IF(X225&gt;$F225,"EXCEDE",ROUND($E225*X225,2)))))</f>
        <v/>
      </c>
      <c r="AW225" s="59" t="str">
        <f>IF($C225="","",IF(Y$9="","",IF(Y225="","NO",IF(Y225&gt;$F225,"EXCEDE",ROUND($E225*Y225,2)))))</f>
        <v/>
      </c>
      <c r="AX225" s="59" t="str">
        <f>IF($C225="","",IF(Z$9="","",IF(Z225="","NO",IF(Z225&gt;$F225,"EXCEDE",ROUND($E225*Z225,2)))))</f>
        <v/>
      </c>
      <c r="AY225" s="59" t="str">
        <f>IF($C225="","",IF(AA$9="","",IF(AA225="","NO",IF(AA225&gt;$F225,"EXCEDE",ROUND($E225*AA225,2)))))</f>
        <v/>
      </c>
      <c r="AZ225" s="59" t="str">
        <f>IF($C225="","",IF(AB$9="","",IF(AB225="","NO",IF(AB225&gt;$F225,"EXCEDE",ROUND($E225*AB225,2)))))</f>
        <v/>
      </c>
      <c r="BE225" s="65" t="str">
        <f>IF(I225="","",($D225-I225)/$D225)</f>
        <v/>
      </c>
      <c r="BF225" s="65" t="str">
        <f>IF(J225="","",($D225-J225)/$D225)</f>
        <v/>
      </c>
      <c r="BG225" s="65" t="str">
        <f>IF(K225="","",($D225-K225)/$D225)</f>
        <v/>
      </c>
      <c r="BH225" s="65" t="str">
        <f>IF(L225="","",($D225-L225)/$D225)</f>
        <v/>
      </c>
      <c r="BI225" s="68" t="str">
        <f>IF(M225="","",($D225-M225)/$D225)</f>
        <v/>
      </c>
      <c r="BJ225" s="68" t="str">
        <f>IF(N225="","",($D225-N225)/$D225)</f>
        <v/>
      </c>
      <c r="BK225" s="68" t="str">
        <f>IF(O225="","",($D225-O225)/$D225)</f>
        <v/>
      </c>
      <c r="BL225" s="68" t="str">
        <f>IF(P225="","",($D225-P225)/$D225)</f>
        <v/>
      </c>
      <c r="BM225" s="68" t="str">
        <f>IF(Q225="","",($D225-Q225)/$D225)</f>
        <v/>
      </c>
      <c r="BN225" s="68" t="str">
        <f>IF(R225="","",($D225-R225)/$D225)</f>
        <v/>
      </c>
      <c r="BO225" s="68" t="str">
        <f>IF(S225="","",($D225-S225)/$D225)</f>
        <v/>
      </c>
      <c r="BP225" s="68" t="str">
        <f>IF(T225="","",($D225-T225)/$D225)</f>
        <v/>
      </c>
      <c r="BQ225" s="68" t="str">
        <f>IF(U225="","",($D225-U225)/$D225)</f>
        <v/>
      </c>
      <c r="BR225" s="68" t="str">
        <f>IF(V225="","",($D225-V225)/$D225)</f>
        <v/>
      </c>
      <c r="BS225" s="68" t="str">
        <f>IF(W225="","",($D225-W225)/$D225)</f>
        <v/>
      </c>
      <c r="BT225" s="68" t="str">
        <f>IF(X225="","",($D225-X225)/$D225)</f>
        <v/>
      </c>
      <c r="BU225" s="68" t="str">
        <f>IF(Y225="","",($D225-Y225)/$D225)</f>
        <v/>
      </c>
      <c r="BV225" s="68" t="str">
        <f>IF(Z225="","",($D225-Z225)/$D225)</f>
        <v/>
      </c>
      <c r="BW225" s="68" t="str">
        <f>IF(AA225="","",($D225-AA225)/$D225)</f>
        <v/>
      </c>
      <c r="BX225" s="68" t="str">
        <f>IF(AB225="","",($D225-AB225)/$D225)</f>
        <v/>
      </c>
    </row>
    <row r="226" spans="1:76" x14ac:dyDescent="0.25">
      <c r="A226" s="100"/>
      <c r="B226" s="99"/>
      <c r="C226" s="98"/>
      <c r="D226" s="51"/>
      <c r="E226" s="97"/>
      <c r="F226" s="92" t="str">
        <f>IF(C226="","",IF(D226="",MAX(I226:AB226),D226))</f>
        <v/>
      </c>
      <c r="G226" s="46" t="str">
        <f>IF(OR(E226="",F226=""),"",ROUND(E226*F226,2))</f>
        <v/>
      </c>
      <c r="H226" s="14" t="str">
        <f>IF(C226&lt;&gt;"",IF(OR(D226="",E226=""),"ERROR",""),"")</f>
        <v/>
      </c>
      <c r="I226" s="54"/>
      <c r="J226" s="54"/>
      <c r="K226" s="54"/>
      <c r="L226" s="54"/>
      <c r="M226" s="54"/>
      <c r="N226" s="54"/>
      <c r="O226" s="54"/>
      <c r="P226" s="54"/>
      <c r="Q226" s="54"/>
      <c r="R226" s="54"/>
      <c r="S226" s="54"/>
      <c r="T226" s="54"/>
      <c r="U226" s="54"/>
      <c r="V226" s="54"/>
      <c r="W226" s="54"/>
      <c r="X226" s="54"/>
      <c r="Y226" s="54"/>
      <c r="Z226" s="54"/>
      <c r="AA226" s="54"/>
      <c r="AB226" s="54"/>
      <c r="AC226" s="3"/>
      <c r="AD226" s="3"/>
      <c r="AE226" s="3"/>
      <c r="AF226" s="42" t="str">
        <f>IF(MIN(AG226:AZ226)=0,"",MIN(AG226:AZ226))</f>
        <v/>
      </c>
      <c r="AG226" s="59" t="str">
        <f>IF($C226="","",IF(I$9="","",IF(I226="","NO",IF(I226&gt;$F226,"EXCEDE",ROUND($E226*I226,2)))))</f>
        <v/>
      </c>
      <c r="AH226" s="59" t="str">
        <f>IF($C226="","",IF(J$9="","",IF(J226="","NO",IF(J226&gt;$F226,"EXCEDE",ROUND($E226*J226,2)))))</f>
        <v/>
      </c>
      <c r="AI226" s="59" t="str">
        <f>IF($C226="","",IF(K$9="","",IF(K226="","NO",IF(K226&gt;$F226,"EXCEDE",ROUND($E226*K226,2)))))</f>
        <v/>
      </c>
      <c r="AJ226" s="59" t="str">
        <f>IF($C226="","",IF(L$9="","",IF(L226="","NO",IF(L226&gt;$F226,"EXCEDE",ROUND($E226*L226,2)))))</f>
        <v/>
      </c>
      <c r="AK226" s="59" t="str">
        <f>IF($C226="","",IF(M$9="","",IF(M226="","NO",IF(M226&gt;$F226,"EXCEDE",ROUND($E226*M226,2)))))</f>
        <v/>
      </c>
      <c r="AL226" s="59" t="str">
        <f>IF($C226="","",IF(N$9="","",IF(N226="","NO",IF(N226&gt;$F226,"EXCEDE",ROUND($E226*N226,2)))))</f>
        <v/>
      </c>
      <c r="AM226" s="59" t="str">
        <f>IF($C226="","",IF(O$9="","",IF(O226="","NO",IF(O226&gt;$F226,"EXCEDE",ROUND($E226*O226,2)))))</f>
        <v/>
      </c>
      <c r="AN226" s="59" t="str">
        <f>IF($C226="","",IF(P$9="","",IF(P226="","NO",IF(P226&gt;$F226,"EXCEDE",ROUND($E226*P226,2)))))</f>
        <v/>
      </c>
      <c r="AO226" s="59" t="str">
        <f>IF($C226="","",IF(Q$9="","",IF(Q226="","NO",IF(Q226&gt;$F226,"EXCEDE",ROUND($E226*Q226,2)))))</f>
        <v/>
      </c>
      <c r="AP226" s="59" t="str">
        <f>IF($C226="","",IF(R$9="","",IF(R226="","NO",IF(R226&gt;$F226,"EXCEDE",ROUND($E226*R226,2)))))</f>
        <v/>
      </c>
      <c r="AQ226" s="59" t="str">
        <f>IF($C226="","",IF(S$9="","",IF(S226="","NO",IF(S226&gt;$F226,"EXCEDE",ROUND($E226*S226,2)))))</f>
        <v/>
      </c>
      <c r="AR226" s="59" t="str">
        <f>IF($C226="","",IF(T$9="","",IF(T226="","NO",IF(T226&gt;$F226,"EXCEDE",ROUND($E226*T226,2)))))</f>
        <v/>
      </c>
      <c r="AS226" s="59" t="str">
        <f>IF($C226="","",IF(U$9="","",IF(U226="","NO",IF(U226&gt;$F226,"EXCEDE",ROUND($E226*U226,2)))))</f>
        <v/>
      </c>
      <c r="AT226" s="59" t="str">
        <f>IF($C226="","",IF(V$9="","",IF(V226="","NO",IF(V226&gt;$F226,"EXCEDE",ROUND($E226*V226,2)))))</f>
        <v/>
      </c>
      <c r="AU226" s="59" t="str">
        <f>IF($C226="","",IF(W$9="","",IF(W226="","NO",IF(W226&gt;$F226,"EXCEDE",ROUND($E226*W226,2)))))</f>
        <v/>
      </c>
      <c r="AV226" s="59" t="str">
        <f>IF($C226="","",IF(X$9="","",IF(X226="","NO",IF(X226&gt;$F226,"EXCEDE",ROUND($E226*X226,2)))))</f>
        <v/>
      </c>
      <c r="AW226" s="59" t="str">
        <f>IF($C226="","",IF(Y$9="","",IF(Y226="","NO",IF(Y226&gt;$F226,"EXCEDE",ROUND($E226*Y226,2)))))</f>
        <v/>
      </c>
      <c r="AX226" s="59" t="str">
        <f>IF($C226="","",IF(Z$9="","",IF(Z226="","NO",IF(Z226&gt;$F226,"EXCEDE",ROUND($E226*Z226,2)))))</f>
        <v/>
      </c>
      <c r="AY226" s="59" t="str">
        <f>IF($C226="","",IF(AA$9="","",IF(AA226="","NO",IF(AA226&gt;$F226,"EXCEDE",ROUND($E226*AA226,2)))))</f>
        <v/>
      </c>
      <c r="AZ226" s="59" t="str">
        <f>IF($C226="","",IF(AB$9="","",IF(AB226="","NO",IF(AB226&gt;$F226,"EXCEDE",ROUND($E226*AB226,2)))))</f>
        <v/>
      </c>
      <c r="BE226" s="65" t="str">
        <f>IF(I226="","",($D226-I226)/$D226)</f>
        <v/>
      </c>
      <c r="BF226" s="65" t="str">
        <f>IF(J226="","",($D226-J226)/$D226)</f>
        <v/>
      </c>
      <c r="BG226" s="65" t="str">
        <f>IF(K226="","",($D226-K226)/$D226)</f>
        <v/>
      </c>
      <c r="BH226" s="65" t="str">
        <f>IF(L226="","",($D226-L226)/$D226)</f>
        <v/>
      </c>
      <c r="BI226" s="68" t="str">
        <f>IF(M226="","",($D226-M226)/$D226)</f>
        <v/>
      </c>
      <c r="BJ226" s="68" t="str">
        <f>IF(N226="","",($D226-N226)/$D226)</f>
        <v/>
      </c>
      <c r="BK226" s="68" t="str">
        <f>IF(O226="","",($D226-O226)/$D226)</f>
        <v/>
      </c>
      <c r="BL226" s="68" t="str">
        <f>IF(P226="","",($D226-P226)/$D226)</f>
        <v/>
      </c>
      <c r="BM226" s="68" t="str">
        <f>IF(Q226="","",($D226-Q226)/$D226)</f>
        <v/>
      </c>
      <c r="BN226" s="68" t="str">
        <f>IF(R226="","",($D226-R226)/$D226)</f>
        <v/>
      </c>
      <c r="BO226" s="68" t="str">
        <f>IF(S226="","",($D226-S226)/$D226)</f>
        <v/>
      </c>
      <c r="BP226" s="68" t="str">
        <f>IF(T226="","",($D226-T226)/$D226)</f>
        <v/>
      </c>
      <c r="BQ226" s="68" t="str">
        <f>IF(U226="","",($D226-U226)/$D226)</f>
        <v/>
      </c>
      <c r="BR226" s="68" t="str">
        <f>IF(V226="","",($D226-V226)/$D226)</f>
        <v/>
      </c>
      <c r="BS226" s="68" t="str">
        <f>IF(W226="","",($D226-W226)/$D226)</f>
        <v/>
      </c>
      <c r="BT226" s="68" t="str">
        <f>IF(X226="","",($D226-X226)/$D226)</f>
        <v/>
      </c>
      <c r="BU226" s="68" t="str">
        <f>IF(Y226="","",($D226-Y226)/$D226)</f>
        <v/>
      </c>
      <c r="BV226" s="68" t="str">
        <f>IF(Z226="","",($D226-Z226)/$D226)</f>
        <v/>
      </c>
      <c r="BW226" s="68" t="str">
        <f>IF(AA226="","",($D226-AA226)/$D226)</f>
        <v/>
      </c>
      <c r="BX226" s="68" t="str">
        <f>IF(AB226="","",($D226-AB226)/$D226)</f>
        <v/>
      </c>
    </row>
    <row r="227" spans="1:76" x14ac:dyDescent="0.25">
      <c r="A227" s="100"/>
      <c r="B227" s="99"/>
      <c r="C227" s="98"/>
      <c r="D227" s="51"/>
      <c r="E227" s="97"/>
      <c r="F227" s="92" t="str">
        <f>IF(C227="","",IF(D227="",MAX(I227:AB227),D227))</f>
        <v/>
      </c>
      <c r="G227" s="46" t="str">
        <f>IF(OR(E227="",F227=""),"",ROUND(E227*F227,2))</f>
        <v/>
      </c>
      <c r="H227" s="14" t="str">
        <f>IF(C227&lt;&gt;"",IF(OR(D227="",E227=""),"ERROR",""),"")</f>
        <v/>
      </c>
      <c r="I227" s="54"/>
      <c r="J227" s="54"/>
      <c r="K227" s="54"/>
      <c r="L227" s="54"/>
      <c r="M227" s="54"/>
      <c r="N227" s="54"/>
      <c r="O227" s="54"/>
      <c r="P227" s="54"/>
      <c r="Q227" s="54"/>
      <c r="R227" s="54"/>
      <c r="S227" s="54"/>
      <c r="T227" s="54"/>
      <c r="U227" s="54"/>
      <c r="V227" s="54"/>
      <c r="W227" s="54"/>
      <c r="X227" s="54"/>
      <c r="Y227" s="54"/>
      <c r="Z227" s="54"/>
      <c r="AA227" s="54"/>
      <c r="AB227" s="54"/>
      <c r="AC227" s="3"/>
      <c r="AD227" s="3"/>
      <c r="AE227" s="3"/>
      <c r="AF227" s="42" t="str">
        <f>IF(MIN(AG227:AZ227)=0,"",MIN(AG227:AZ227))</f>
        <v/>
      </c>
      <c r="AG227" s="59" t="str">
        <f>IF($C227="","",IF(I$9="","",IF(I227="","NO",IF(I227&gt;$F227,"EXCEDE",ROUND($E227*I227,2)))))</f>
        <v/>
      </c>
      <c r="AH227" s="59" t="str">
        <f>IF($C227="","",IF(J$9="","",IF(J227="","NO",IF(J227&gt;$F227,"EXCEDE",ROUND($E227*J227,2)))))</f>
        <v/>
      </c>
      <c r="AI227" s="59" t="str">
        <f>IF($C227="","",IF(K$9="","",IF(K227="","NO",IF(K227&gt;$F227,"EXCEDE",ROUND($E227*K227,2)))))</f>
        <v/>
      </c>
      <c r="AJ227" s="59" t="str">
        <f>IF($C227="","",IF(L$9="","",IF(L227="","NO",IF(L227&gt;$F227,"EXCEDE",ROUND($E227*L227,2)))))</f>
        <v/>
      </c>
      <c r="AK227" s="59" t="str">
        <f>IF($C227="","",IF(M$9="","",IF(M227="","NO",IF(M227&gt;$F227,"EXCEDE",ROUND($E227*M227,2)))))</f>
        <v/>
      </c>
      <c r="AL227" s="59" t="str">
        <f>IF($C227="","",IF(N$9="","",IF(N227="","NO",IF(N227&gt;$F227,"EXCEDE",ROUND($E227*N227,2)))))</f>
        <v/>
      </c>
      <c r="AM227" s="59" t="str">
        <f>IF($C227="","",IF(O$9="","",IF(O227="","NO",IF(O227&gt;$F227,"EXCEDE",ROUND($E227*O227,2)))))</f>
        <v/>
      </c>
      <c r="AN227" s="59" t="str">
        <f>IF($C227="","",IF(P$9="","",IF(P227="","NO",IF(P227&gt;$F227,"EXCEDE",ROUND($E227*P227,2)))))</f>
        <v/>
      </c>
      <c r="AO227" s="59" t="str">
        <f>IF($C227="","",IF(Q$9="","",IF(Q227="","NO",IF(Q227&gt;$F227,"EXCEDE",ROUND($E227*Q227,2)))))</f>
        <v/>
      </c>
      <c r="AP227" s="59" t="str">
        <f>IF($C227="","",IF(R$9="","",IF(R227="","NO",IF(R227&gt;$F227,"EXCEDE",ROUND($E227*R227,2)))))</f>
        <v/>
      </c>
      <c r="AQ227" s="59" t="str">
        <f>IF($C227="","",IF(S$9="","",IF(S227="","NO",IF(S227&gt;$F227,"EXCEDE",ROUND($E227*S227,2)))))</f>
        <v/>
      </c>
      <c r="AR227" s="59" t="str">
        <f>IF($C227="","",IF(T$9="","",IF(T227="","NO",IF(T227&gt;$F227,"EXCEDE",ROUND($E227*T227,2)))))</f>
        <v/>
      </c>
      <c r="AS227" s="59" t="str">
        <f>IF($C227="","",IF(U$9="","",IF(U227="","NO",IF(U227&gt;$F227,"EXCEDE",ROUND($E227*U227,2)))))</f>
        <v/>
      </c>
      <c r="AT227" s="59" t="str">
        <f>IF($C227="","",IF(V$9="","",IF(V227="","NO",IF(V227&gt;$F227,"EXCEDE",ROUND($E227*V227,2)))))</f>
        <v/>
      </c>
      <c r="AU227" s="59" t="str">
        <f>IF($C227="","",IF(W$9="","",IF(W227="","NO",IF(W227&gt;$F227,"EXCEDE",ROUND($E227*W227,2)))))</f>
        <v/>
      </c>
      <c r="AV227" s="59" t="str">
        <f>IF($C227="","",IF(X$9="","",IF(X227="","NO",IF(X227&gt;$F227,"EXCEDE",ROUND($E227*X227,2)))))</f>
        <v/>
      </c>
      <c r="AW227" s="59" t="str">
        <f>IF($C227="","",IF(Y$9="","",IF(Y227="","NO",IF(Y227&gt;$F227,"EXCEDE",ROUND($E227*Y227,2)))))</f>
        <v/>
      </c>
      <c r="AX227" s="59" t="str">
        <f>IF($C227="","",IF(Z$9="","",IF(Z227="","NO",IF(Z227&gt;$F227,"EXCEDE",ROUND($E227*Z227,2)))))</f>
        <v/>
      </c>
      <c r="AY227" s="59" t="str">
        <f>IF($C227="","",IF(AA$9="","",IF(AA227="","NO",IF(AA227&gt;$F227,"EXCEDE",ROUND($E227*AA227,2)))))</f>
        <v/>
      </c>
      <c r="AZ227" s="59" t="str">
        <f>IF($C227="","",IF(AB$9="","",IF(AB227="","NO",IF(AB227&gt;$F227,"EXCEDE",ROUND($E227*AB227,2)))))</f>
        <v/>
      </c>
      <c r="BE227" s="65" t="str">
        <f>IF(I227="","",($D227-I227)/$D227)</f>
        <v/>
      </c>
      <c r="BF227" s="65" t="str">
        <f>IF(J227="","",($D227-J227)/$D227)</f>
        <v/>
      </c>
      <c r="BG227" s="65" t="str">
        <f>IF(K227="","",($D227-K227)/$D227)</f>
        <v/>
      </c>
      <c r="BH227" s="65" t="str">
        <f>IF(L227="","",($D227-L227)/$D227)</f>
        <v/>
      </c>
      <c r="BI227" s="68" t="str">
        <f>IF(M227="","",($D227-M227)/$D227)</f>
        <v/>
      </c>
      <c r="BJ227" s="68" t="str">
        <f>IF(N227="","",($D227-N227)/$D227)</f>
        <v/>
      </c>
      <c r="BK227" s="68" t="str">
        <f>IF(O227="","",($D227-O227)/$D227)</f>
        <v/>
      </c>
      <c r="BL227" s="68" t="str">
        <f>IF(P227="","",($D227-P227)/$D227)</f>
        <v/>
      </c>
      <c r="BM227" s="68" t="str">
        <f>IF(Q227="","",($D227-Q227)/$D227)</f>
        <v/>
      </c>
      <c r="BN227" s="68" t="str">
        <f>IF(R227="","",($D227-R227)/$D227)</f>
        <v/>
      </c>
      <c r="BO227" s="68" t="str">
        <f>IF(S227="","",($D227-S227)/$D227)</f>
        <v/>
      </c>
      <c r="BP227" s="68" t="str">
        <f>IF(T227="","",($D227-T227)/$D227)</f>
        <v/>
      </c>
      <c r="BQ227" s="68" t="str">
        <f>IF(U227="","",($D227-U227)/$D227)</f>
        <v/>
      </c>
      <c r="BR227" s="68" t="str">
        <f>IF(V227="","",($D227-V227)/$D227)</f>
        <v/>
      </c>
      <c r="BS227" s="68" t="str">
        <f>IF(W227="","",($D227-W227)/$D227)</f>
        <v/>
      </c>
      <c r="BT227" s="68" t="str">
        <f>IF(X227="","",($D227-X227)/$D227)</f>
        <v/>
      </c>
      <c r="BU227" s="68" t="str">
        <f>IF(Y227="","",($D227-Y227)/$D227)</f>
        <v/>
      </c>
      <c r="BV227" s="68" t="str">
        <f>IF(Z227="","",($D227-Z227)/$D227)</f>
        <v/>
      </c>
      <c r="BW227" s="68" t="str">
        <f>IF(AA227="","",($D227-AA227)/$D227)</f>
        <v/>
      </c>
      <c r="BX227" s="68" t="str">
        <f>IF(AB227="","",($D227-AB227)/$D227)</f>
        <v/>
      </c>
    </row>
    <row r="228" spans="1:76" x14ac:dyDescent="0.25">
      <c r="A228" s="100"/>
      <c r="B228" s="99"/>
      <c r="C228" s="98"/>
      <c r="D228" s="51"/>
      <c r="E228" s="97"/>
      <c r="F228" s="92" t="str">
        <f>IF(C228="","",IF(D228="",MAX(I228:AB228),D228))</f>
        <v/>
      </c>
      <c r="G228" s="46" t="str">
        <f>IF(OR(E228="",F228=""),"",ROUND(E228*F228,2))</f>
        <v/>
      </c>
      <c r="H228" s="14" t="str">
        <f>IF(C228&lt;&gt;"",IF(OR(D228="",E228=""),"ERROR",""),"")</f>
        <v/>
      </c>
      <c r="I228" s="54"/>
      <c r="J228" s="54"/>
      <c r="K228" s="54"/>
      <c r="L228" s="54"/>
      <c r="M228" s="54"/>
      <c r="N228" s="54"/>
      <c r="O228" s="54"/>
      <c r="P228" s="54"/>
      <c r="Q228" s="54"/>
      <c r="R228" s="54"/>
      <c r="S228" s="54"/>
      <c r="T228" s="54"/>
      <c r="U228" s="54"/>
      <c r="V228" s="54"/>
      <c r="W228" s="54"/>
      <c r="X228" s="54"/>
      <c r="Y228" s="54"/>
      <c r="Z228" s="54"/>
      <c r="AA228" s="54"/>
      <c r="AB228" s="54"/>
      <c r="AC228" s="3"/>
      <c r="AD228" s="3"/>
      <c r="AE228" s="3"/>
      <c r="AF228" s="42" t="str">
        <f>IF(MIN(AG228:AZ228)=0,"",MIN(AG228:AZ228))</f>
        <v/>
      </c>
      <c r="AG228" s="59" t="str">
        <f>IF($C228="","",IF(I$9="","",IF(I228="","NO",IF(I228&gt;$F228,"EXCEDE",ROUND($E228*I228,2)))))</f>
        <v/>
      </c>
      <c r="AH228" s="59" t="str">
        <f>IF($C228="","",IF(J$9="","",IF(J228="","NO",IF(J228&gt;$F228,"EXCEDE",ROUND($E228*J228,2)))))</f>
        <v/>
      </c>
      <c r="AI228" s="59" t="str">
        <f>IF($C228="","",IF(K$9="","",IF(K228="","NO",IF(K228&gt;$F228,"EXCEDE",ROUND($E228*K228,2)))))</f>
        <v/>
      </c>
      <c r="AJ228" s="59" t="str">
        <f>IF($C228="","",IF(L$9="","",IF(L228="","NO",IF(L228&gt;$F228,"EXCEDE",ROUND($E228*L228,2)))))</f>
        <v/>
      </c>
      <c r="AK228" s="59" t="str">
        <f>IF($C228="","",IF(M$9="","",IF(M228="","NO",IF(M228&gt;$F228,"EXCEDE",ROUND($E228*M228,2)))))</f>
        <v/>
      </c>
      <c r="AL228" s="59" t="str">
        <f>IF($C228="","",IF(N$9="","",IF(N228="","NO",IF(N228&gt;$F228,"EXCEDE",ROUND($E228*N228,2)))))</f>
        <v/>
      </c>
      <c r="AM228" s="59" t="str">
        <f>IF($C228="","",IF(O$9="","",IF(O228="","NO",IF(O228&gt;$F228,"EXCEDE",ROUND($E228*O228,2)))))</f>
        <v/>
      </c>
      <c r="AN228" s="59" t="str">
        <f>IF($C228="","",IF(P$9="","",IF(P228="","NO",IF(P228&gt;$F228,"EXCEDE",ROUND($E228*P228,2)))))</f>
        <v/>
      </c>
      <c r="AO228" s="59" t="str">
        <f>IF($C228="","",IF(Q$9="","",IF(Q228="","NO",IF(Q228&gt;$F228,"EXCEDE",ROUND($E228*Q228,2)))))</f>
        <v/>
      </c>
      <c r="AP228" s="59" t="str">
        <f>IF($C228="","",IF(R$9="","",IF(R228="","NO",IF(R228&gt;$F228,"EXCEDE",ROUND($E228*R228,2)))))</f>
        <v/>
      </c>
      <c r="AQ228" s="59" t="str">
        <f>IF($C228="","",IF(S$9="","",IF(S228="","NO",IF(S228&gt;$F228,"EXCEDE",ROUND($E228*S228,2)))))</f>
        <v/>
      </c>
      <c r="AR228" s="59" t="str">
        <f>IF($C228="","",IF(T$9="","",IF(T228="","NO",IF(T228&gt;$F228,"EXCEDE",ROUND($E228*T228,2)))))</f>
        <v/>
      </c>
      <c r="AS228" s="59" t="str">
        <f>IF($C228="","",IF(U$9="","",IF(U228="","NO",IF(U228&gt;$F228,"EXCEDE",ROUND($E228*U228,2)))))</f>
        <v/>
      </c>
      <c r="AT228" s="59" t="str">
        <f>IF($C228="","",IF(V$9="","",IF(V228="","NO",IF(V228&gt;$F228,"EXCEDE",ROUND($E228*V228,2)))))</f>
        <v/>
      </c>
      <c r="AU228" s="59" t="str">
        <f>IF($C228="","",IF(W$9="","",IF(W228="","NO",IF(W228&gt;$F228,"EXCEDE",ROUND($E228*W228,2)))))</f>
        <v/>
      </c>
      <c r="AV228" s="59" t="str">
        <f>IF($C228="","",IF(X$9="","",IF(X228="","NO",IF(X228&gt;$F228,"EXCEDE",ROUND($E228*X228,2)))))</f>
        <v/>
      </c>
      <c r="AW228" s="59" t="str">
        <f>IF($C228="","",IF(Y$9="","",IF(Y228="","NO",IF(Y228&gt;$F228,"EXCEDE",ROUND($E228*Y228,2)))))</f>
        <v/>
      </c>
      <c r="AX228" s="59" t="str">
        <f>IF($C228="","",IF(Z$9="","",IF(Z228="","NO",IF(Z228&gt;$F228,"EXCEDE",ROUND($E228*Z228,2)))))</f>
        <v/>
      </c>
      <c r="AY228" s="59" t="str">
        <f>IF($C228="","",IF(AA$9="","",IF(AA228="","NO",IF(AA228&gt;$F228,"EXCEDE",ROUND($E228*AA228,2)))))</f>
        <v/>
      </c>
      <c r="AZ228" s="59" t="str">
        <f>IF($C228="","",IF(AB$9="","",IF(AB228="","NO",IF(AB228&gt;$F228,"EXCEDE",ROUND($E228*AB228,2)))))</f>
        <v/>
      </c>
      <c r="BE228" s="65" t="str">
        <f>IF(I228="","",($D228-I228)/$D228)</f>
        <v/>
      </c>
      <c r="BF228" s="65" t="str">
        <f>IF(J228="","",($D228-J228)/$D228)</f>
        <v/>
      </c>
      <c r="BG228" s="65" t="str">
        <f>IF(K228="","",($D228-K228)/$D228)</f>
        <v/>
      </c>
      <c r="BH228" s="65" t="str">
        <f>IF(L228="","",($D228-L228)/$D228)</f>
        <v/>
      </c>
      <c r="BI228" s="68" t="str">
        <f>IF(M228="","",($D228-M228)/$D228)</f>
        <v/>
      </c>
      <c r="BJ228" s="68" t="str">
        <f>IF(N228="","",($D228-N228)/$D228)</f>
        <v/>
      </c>
      <c r="BK228" s="68" t="str">
        <f>IF(O228="","",($D228-O228)/$D228)</f>
        <v/>
      </c>
      <c r="BL228" s="68" t="str">
        <f>IF(P228="","",($D228-P228)/$D228)</f>
        <v/>
      </c>
      <c r="BM228" s="68" t="str">
        <f>IF(Q228="","",($D228-Q228)/$D228)</f>
        <v/>
      </c>
      <c r="BN228" s="68" t="str">
        <f>IF(R228="","",($D228-R228)/$D228)</f>
        <v/>
      </c>
      <c r="BO228" s="68" t="str">
        <f>IF(S228="","",($D228-S228)/$D228)</f>
        <v/>
      </c>
      <c r="BP228" s="68" t="str">
        <f>IF(T228="","",($D228-T228)/$D228)</f>
        <v/>
      </c>
      <c r="BQ228" s="68" t="str">
        <f>IF(U228="","",($D228-U228)/$D228)</f>
        <v/>
      </c>
      <c r="BR228" s="68" t="str">
        <f>IF(V228="","",($D228-V228)/$D228)</f>
        <v/>
      </c>
      <c r="BS228" s="68" t="str">
        <f>IF(W228="","",($D228-W228)/$D228)</f>
        <v/>
      </c>
      <c r="BT228" s="68" t="str">
        <f>IF(X228="","",($D228-X228)/$D228)</f>
        <v/>
      </c>
      <c r="BU228" s="68" t="str">
        <f>IF(Y228="","",($D228-Y228)/$D228)</f>
        <v/>
      </c>
      <c r="BV228" s="68" t="str">
        <f>IF(Z228="","",($D228-Z228)/$D228)</f>
        <v/>
      </c>
      <c r="BW228" s="68" t="str">
        <f>IF(AA228="","",($D228-AA228)/$D228)</f>
        <v/>
      </c>
      <c r="BX228" s="68" t="str">
        <f>IF(AB228="","",($D228-AB228)/$D228)</f>
        <v/>
      </c>
    </row>
    <row r="229" spans="1:76" x14ac:dyDescent="0.25">
      <c r="A229" s="100"/>
      <c r="B229" s="99"/>
      <c r="C229" s="98"/>
      <c r="D229" s="51"/>
      <c r="E229" s="97"/>
      <c r="F229" s="92" t="str">
        <f>IF(C229="","",IF(D229="",MAX(I229:AB229),D229))</f>
        <v/>
      </c>
      <c r="G229" s="46" t="str">
        <f>IF(OR(E229="",F229=""),"",ROUND(E229*F229,2))</f>
        <v/>
      </c>
      <c r="H229" s="14" t="str">
        <f>IF(C229&lt;&gt;"",IF(OR(D229="",E229=""),"ERROR",""),"")</f>
        <v/>
      </c>
      <c r="I229" s="54"/>
      <c r="J229" s="54"/>
      <c r="K229" s="54"/>
      <c r="L229" s="54"/>
      <c r="M229" s="54"/>
      <c r="N229" s="54"/>
      <c r="O229" s="54"/>
      <c r="P229" s="54"/>
      <c r="Q229" s="54"/>
      <c r="R229" s="54"/>
      <c r="S229" s="54"/>
      <c r="T229" s="54"/>
      <c r="U229" s="54"/>
      <c r="V229" s="54"/>
      <c r="W229" s="54"/>
      <c r="X229" s="54"/>
      <c r="Y229" s="54"/>
      <c r="Z229" s="54"/>
      <c r="AA229" s="54"/>
      <c r="AB229" s="54"/>
      <c r="AC229" s="3"/>
      <c r="AD229" s="3"/>
      <c r="AE229" s="3"/>
      <c r="AF229" s="42" t="str">
        <f>IF(MIN(AG229:AZ229)=0,"",MIN(AG229:AZ229))</f>
        <v/>
      </c>
      <c r="AG229" s="59" t="str">
        <f>IF($C229="","",IF(I$9="","",IF(I229="","NO",IF(I229&gt;$F229,"EXCEDE",ROUND($E229*I229,2)))))</f>
        <v/>
      </c>
      <c r="AH229" s="59" t="str">
        <f>IF($C229="","",IF(J$9="","",IF(J229="","NO",IF(J229&gt;$F229,"EXCEDE",ROUND($E229*J229,2)))))</f>
        <v/>
      </c>
      <c r="AI229" s="59" t="str">
        <f>IF($C229="","",IF(K$9="","",IF(K229="","NO",IF(K229&gt;$F229,"EXCEDE",ROUND($E229*K229,2)))))</f>
        <v/>
      </c>
      <c r="AJ229" s="59" t="str">
        <f>IF($C229="","",IF(L$9="","",IF(L229="","NO",IF(L229&gt;$F229,"EXCEDE",ROUND($E229*L229,2)))))</f>
        <v/>
      </c>
      <c r="AK229" s="59" t="str">
        <f>IF($C229="","",IF(M$9="","",IF(M229="","NO",IF(M229&gt;$F229,"EXCEDE",ROUND($E229*M229,2)))))</f>
        <v/>
      </c>
      <c r="AL229" s="59" t="str">
        <f>IF($C229="","",IF(N$9="","",IF(N229="","NO",IF(N229&gt;$F229,"EXCEDE",ROUND($E229*N229,2)))))</f>
        <v/>
      </c>
      <c r="AM229" s="59" t="str">
        <f>IF($C229="","",IF(O$9="","",IF(O229="","NO",IF(O229&gt;$F229,"EXCEDE",ROUND($E229*O229,2)))))</f>
        <v/>
      </c>
      <c r="AN229" s="59" t="str">
        <f>IF($C229="","",IF(P$9="","",IF(P229="","NO",IF(P229&gt;$F229,"EXCEDE",ROUND($E229*P229,2)))))</f>
        <v/>
      </c>
      <c r="AO229" s="59" t="str">
        <f>IF($C229="","",IF(Q$9="","",IF(Q229="","NO",IF(Q229&gt;$F229,"EXCEDE",ROUND($E229*Q229,2)))))</f>
        <v/>
      </c>
      <c r="AP229" s="59" t="str">
        <f>IF($C229="","",IF(R$9="","",IF(R229="","NO",IF(R229&gt;$F229,"EXCEDE",ROUND($E229*R229,2)))))</f>
        <v/>
      </c>
      <c r="AQ229" s="59" t="str">
        <f>IF($C229="","",IF(S$9="","",IF(S229="","NO",IF(S229&gt;$F229,"EXCEDE",ROUND($E229*S229,2)))))</f>
        <v/>
      </c>
      <c r="AR229" s="59" t="str">
        <f>IF($C229="","",IF(T$9="","",IF(T229="","NO",IF(T229&gt;$F229,"EXCEDE",ROUND($E229*T229,2)))))</f>
        <v/>
      </c>
      <c r="AS229" s="59" t="str">
        <f>IF($C229="","",IF(U$9="","",IF(U229="","NO",IF(U229&gt;$F229,"EXCEDE",ROUND($E229*U229,2)))))</f>
        <v/>
      </c>
      <c r="AT229" s="59" t="str">
        <f>IF($C229="","",IF(V$9="","",IF(V229="","NO",IF(V229&gt;$F229,"EXCEDE",ROUND($E229*V229,2)))))</f>
        <v/>
      </c>
      <c r="AU229" s="59" t="str">
        <f>IF($C229="","",IF(W$9="","",IF(W229="","NO",IF(W229&gt;$F229,"EXCEDE",ROUND($E229*W229,2)))))</f>
        <v/>
      </c>
      <c r="AV229" s="59" t="str">
        <f>IF($C229="","",IF(X$9="","",IF(X229="","NO",IF(X229&gt;$F229,"EXCEDE",ROUND($E229*X229,2)))))</f>
        <v/>
      </c>
      <c r="AW229" s="59" t="str">
        <f>IF($C229="","",IF(Y$9="","",IF(Y229="","NO",IF(Y229&gt;$F229,"EXCEDE",ROUND($E229*Y229,2)))))</f>
        <v/>
      </c>
      <c r="AX229" s="59" t="str">
        <f>IF($C229="","",IF(Z$9="","",IF(Z229="","NO",IF(Z229&gt;$F229,"EXCEDE",ROUND($E229*Z229,2)))))</f>
        <v/>
      </c>
      <c r="AY229" s="59" t="str">
        <f>IF($C229="","",IF(AA$9="","",IF(AA229="","NO",IF(AA229&gt;$F229,"EXCEDE",ROUND($E229*AA229,2)))))</f>
        <v/>
      </c>
      <c r="AZ229" s="59" t="str">
        <f>IF($C229="","",IF(AB$9="","",IF(AB229="","NO",IF(AB229&gt;$F229,"EXCEDE",ROUND($E229*AB229,2)))))</f>
        <v/>
      </c>
      <c r="BE229" s="65" t="str">
        <f>IF(I229="","",($D229-I229)/$D229)</f>
        <v/>
      </c>
      <c r="BF229" s="65" t="str">
        <f>IF(J229="","",($D229-J229)/$D229)</f>
        <v/>
      </c>
      <c r="BG229" s="65" t="str">
        <f>IF(K229="","",($D229-K229)/$D229)</f>
        <v/>
      </c>
      <c r="BH229" s="65" t="str">
        <f>IF(L229="","",($D229-L229)/$D229)</f>
        <v/>
      </c>
      <c r="BI229" s="68" t="str">
        <f>IF(M229="","",($D229-M229)/$D229)</f>
        <v/>
      </c>
      <c r="BJ229" s="68" t="str">
        <f>IF(N229="","",($D229-N229)/$D229)</f>
        <v/>
      </c>
      <c r="BK229" s="68" t="str">
        <f>IF(O229="","",($D229-O229)/$D229)</f>
        <v/>
      </c>
      <c r="BL229" s="68" t="str">
        <f>IF(P229="","",($D229-P229)/$D229)</f>
        <v/>
      </c>
      <c r="BM229" s="68" t="str">
        <f>IF(Q229="","",($D229-Q229)/$D229)</f>
        <v/>
      </c>
      <c r="BN229" s="68" t="str">
        <f>IF(R229="","",($D229-R229)/$D229)</f>
        <v/>
      </c>
      <c r="BO229" s="68" t="str">
        <f>IF(S229="","",($D229-S229)/$D229)</f>
        <v/>
      </c>
      <c r="BP229" s="68" t="str">
        <f>IF(T229="","",($D229-T229)/$D229)</f>
        <v/>
      </c>
      <c r="BQ229" s="68" t="str">
        <f>IF(U229="","",($D229-U229)/$D229)</f>
        <v/>
      </c>
      <c r="BR229" s="68" t="str">
        <f>IF(V229="","",($D229-V229)/$D229)</f>
        <v/>
      </c>
      <c r="BS229" s="68" t="str">
        <f>IF(W229="","",($D229-W229)/$D229)</f>
        <v/>
      </c>
      <c r="BT229" s="68" t="str">
        <f>IF(X229="","",($D229-X229)/$D229)</f>
        <v/>
      </c>
      <c r="BU229" s="68" t="str">
        <f>IF(Y229="","",($D229-Y229)/$D229)</f>
        <v/>
      </c>
      <c r="BV229" s="68" t="str">
        <f>IF(Z229="","",($D229-Z229)/$D229)</f>
        <v/>
      </c>
      <c r="BW229" s="68" t="str">
        <f>IF(AA229="","",($D229-AA229)/$D229)</f>
        <v/>
      </c>
      <c r="BX229" s="68" t="str">
        <f>IF(AB229="","",($D229-AB229)/$D229)</f>
        <v/>
      </c>
    </row>
    <row r="230" spans="1:76" x14ac:dyDescent="0.25">
      <c r="A230" s="100"/>
      <c r="B230" s="99"/>
      <c r="C230" s="98"/>
      <c r="D230" s="51"/>
      <c r="E230" s="97"/>
      <c r="F230" s="92" t="str">
        <f>IF(C230="","",IF(D230="",MAX(I230:AB230),D230))</f>
        <v/>
      </c>
      <c r="G230" s="46" t="str">
        <f>IF(OR(E230="",F230=""),"",ROUND(E230*F230,2))</f>
        <v/>
      </c>
      <c r="H230" s="14" t="str">
        <f>IF(C230&lt;&gt;"",IF(OR(D230="",E230=""),"ERROR",""),"")</f>
        <v/>
      </c>
      <c r="I230" s="54"/>
      <c r="J230" s="54"/>
      <c r="K230" s="54"/>
      <c r="L230" s="54"/>
      <c r="M230" s="54"/>
      <c r="N230" s="54"/>
      <c r="O230" s="54"/>
      <c r="P230" s="54"/>
      <c r="Q230" s="54"/>
      <c r="R230" s="54"/>
      <c r="S230" s="54"/>
      <c r="T230" s="54"/>
      <c r="U230" s="54"/>
      <c r="V230" s="54"/>
      <c r="W230" s="54"/>
      <c r="X230" s="54"/>
      <c r="Y230" s="54"/>
      <c r="Z230" s="54"/>
      <c r="AA230" s="54"/>
      <c r="AB230" s="54"/>
      <c r="AC230" s="3"/>
      <c r="AD230" s="3"/>
      <c r="AE230" s="3"/>
      <c r="AF230" s="42" t="str">
        <f>IF(MIN(AG230:AZ230)=0,"",MIN(AG230:AZ230))</f>
        <v/>
      </c>
      <c r="AG230" s="59" t="str">
        <f>IF($C230="","",IF(I$9="","",IF(I230="","NO",IF(I230&gt;$F230,"EXCEDE",ROUND($E230*I230,2)))))</f>
        <v/>
      </c>
      <c r="AH230" s="59" t="str">
        <f>IF($C230="","",IF(J$9="","",IF(J230="","NO",IF(J230&gt;$F230,"EXCEDE",ROUND($E230*J230,2)))))</f>
        <v/>
      </c>
      <c r="AI230" s="59" t="str">
        <f>IF($C230="","",IF(K$9="","",IF(K230="","NO",IF(K230&gt;$F230,"EXCEDE",ROUND($E230*K230,2)))))</f>
        <v/>
      </c>
      <c r="AJ230" s="59" t="str">
        <f>IF($C230="","",IF(L$9="","",IF(L230="","NO",IF(L230&gt;$F230,"EXCEDE",ROUND($E230*L230,2)))))</f>
        <v/>
      </c>
      <c r="AK230" s="59" t="str">
        <f>IF($C230="","",IF(M$9="","",IF(M230="","NO",IF(M230&gt;$F230,"EXCEDE",ROUND($E230*M230,2)))))</f>
        <v/>
      </c>
      <c r="AL230" s="59" t="str">
        <f>IF($C230="","",IF(N$9="","",IF(N230="","NO",IF(N230&gt;$F230,"EXCEDE",ROUND($E230*N230,2)))))</f>
        <v/>
      </c>
      <c r="AM230" s="59" t="str">
        <f>IF($C230="","",IF(O$9="","",IF(O230="","NO",IF(O230&gt;$F230,"EXCEDE",ROUND($E230*O230,2)))))</f>
        <v/>
      </c>
      <c r="AN230" s="59" t="str">
        <f>IF($C230="","",IF(P$9="","",IF(P230="","NO",IF(P230&gt;$F230,"EXCEDE",ROUND($E230*P230,2)))))</f>
        <v/>
      </c>
      <c r="AO230" s="59" t="str">
        <f>IF($C230="","",IF(Q$9="","",IF(Q230="","NO",IF(Q230&gt;$F230,"EXCEDE",ROUND($E230*Q230,2)))))</f>
        <v/>
      </c>
      <c r="AP230" s="59" t="str">
        <f>IF($C230="","",IF(R$9="","",IF(R230="","NO",IF(R230&gt;$F230,"EXCEDE",ROUND($E230*R230,2)))))</f>
        <v/>
      </c>
      <c r="AQ230" s="59" t="str">
        <f>IF($C230="","",IF(S$9="","",IF(S230="","NO",IF(S230&gt;$F230,"EXCEDE",ROUND($E230*S230,2)))))</f>
        <v/>
      </c>
      <c r="AR230" s="59" t="str">
        <f>IF($C230="","",IF(T$9="","",IF(T230="","NO",IF(T230&gt;$F230,"EXCEDE",ROUND($E230*T230,2)))))</f>
        <v/>
      </c>
      <c r="AS230" s="59" t="str">
        <f>IF($C230="","",IF(U$9="","",IF(U230="","NO",IF(U230&gt;$F230,"EXCEDE",ROUND($E230*U230,2)))))</f>
        <v/>
      </c>
      <c r="AT230" s="59" t="str">
        <f>IF($C230="","",IF(V$9="","",IF(V230="","NO",IF(V230&gt;$F230,"EXCEDE",ROUND($E230*V230,2)))))</f>
        <v/>
      </c>
      <c r="AU230" s="59" t="str">
        <f>IF($C230="","",IF(W$9="","",IF(W230="","NO",IF(W230&gt;$F230,"EXCEDE",ROUND($E230*W230,2)))))</f>
        <v/>
      </c>
      <c r="AV230" s="59" t="str">
        <f>IF($C230="","",IF(X$9="","",IF(X230="","NO",IF(X230&gt;$F230,"EXCEDE",ROUND($E230*X230,2)))))</f>
        <v/>
      </c>
      <c r="AW230" s="59" t="str">
        <f>IF($C230="","",IF(Y$9="","",IF(Y230="","NO",IF(Y230&gt;$F230,"EXCEDE",ROUND($E230*Y230,2)))))</f>
        <v/>
      </c>
      <c r="AX230" s="59" t="str">
        <f>IF($C230="","",IF(Z$9="","",IF(Z230="","NO",IF(Z230&gt;$F230,"EXCEDE",ROUND($E230*Z230,2)))))</f>
        <v/>
      </c>
      <c r="AY230" s="59" t="str">
        <f>IF($C230="","",IF(AA$9="","",IF(AA230="","NO",IF(AA230&gt;$F230,"EXCEDE",ROUND($E230*AA230,2)))))</f>
        <v/>
      </c>
      <c r="AZ230" s="59" t="str">
        <f>IF($C230="","",IF(AB$9="","",IF(AB230="","NO",IF(AB230&gt;$F230,"EXCEDE",ROUND($E230*AB230,2)))))</f>
        <v/>
      </c>
      <c r="BE230" s="65" t="str">
        <f>IF(I230="","",($D230-I230)/$D230)</f>
        <v/>
      </c>
      <c r="BF230" s="65" t="str">
        <f>IF(J230="","",($D230-J230)/$D230)</f>
        <v/>
      </c>
      <c r="BG230" s="65" t="str">
        <f>IF(K230="","",($D230-K230)/$D230)</f>
        <v/>
      </c>
      <c r="BH230" s="65" t="str">
        <f>IF(L230="","",($D230-L230)/$D230)</f>
        <v/>
      </c>
      <c r="BI230" s="68" t="str">
        <f>IF(M230="","",($D230-M230)/$D230)</f>
        <v/>
      </c>
      <c r="BJ230" s="68" t="str">
        <f>IF(N230="","",($D230-N230)/$D230)</f>
        <v/>
      </c>
      <c r="BK230" s="68" t="str">
        <f>IF(O230="","",($D230-O230)/$D230)</f>
        <v/>
      </c>
      <c r="BL230" s="68" t="str">
        <f>IF(P230="","",($D230-P230)/$D230)</f>
        <v/>
      </c>
      <c r="BM230" s="68" t="str">
        <f>IF(Q230="","",($D230-Q230)/$D230)</f>
        <v/>
      </c>
      <c r="BN230" s="68" t="str">
        <f>IF(R230="","",($D230-R230)/$D230)</f>
        <v/>
      </c>
      <c r="BO230" s="68" t="str">
        <f>IF(S230="","",($D230-S230)/$D230)</f>
        <v/>
      </c>
      <c r="BP230" s="68" t="str">
        <f>IF(T230="","",($D230-T230)/$D230)</f>
        <v/>
      </c>
      <c r="BQ230" s="68" t="str">
        <f>IF(U230="","",($D230-U230)/$D230)</f>
        <v/>
      </c>
      <c r="BR230" s="68" t="str">
        <f>IF(V230="","",($D230-V230)/$D230)</f>
        <v/>
      </c>
      <c r="BS230" s="68" t="str">
        <f>IF(W230="","",($D230-W230)/$D230)</f>
        <v/>
      </c>
      <c r="BT230" s="68" t="str">
        <f>IF(X230="","",($D230-X230)/$D230)</f>
        <v/>
      </c>
      <c r="BU230" s="68" t="str">
        <f>IF(Y230="","",($D230-Y230)/$D230)</f>
        <v/>
      </c>
      <c r="BV230" s="68" t="str">
        <f>IF(Z230="","",($D230-Z230)/$D230)</f>
        <v/>
      </c>
      <c r="BW230" s="68" t="str">
        <f>IF(AA230="","",($D230-AA230)/$D230)</f>
        <v/>
      </c>
      <c r="BX230" s="68" t="str">
        <f>IF(AB230="","",($D230-AB230)/$D230)</f>
        <v/>
      </c>
    </row>
    <row r="231" spans="1:76" x14ac:dyDescent="0.25">
      <c r="A231" s="100"/>
      <c r="B231" s="99"/>
      <c r="C231" s="98"/>
      <c r="D231" s="51"/>
      <c r="E231" s="97"/>
      <c r="F231" s="92" t="str">
        <f>IF(C231="","",IF(D231="",MAX(I231:AB231),D231))</f>
        <v/>
      </c>
      <c r="G231" s="46" t="str">
        <f>IF(OR(E231="",F231=""),"",ROUND(E231*F231,2))</f>
        <v/>
      </c>
      <c r="H231" s="14" t="str">
        <f>IF(C231&lt;&gt;"",IF(OR(D231="",E231=""),"ERROR",""),"")</f>
        <v/>
      </c>
      <c r="I231" s="54"/>
      <c r="J231" s="54"/>
      <c r="K231" s="54"/>
      <c r="L231" s="54"/>
      <c r="M231" s="54"/>
      <c r="N231" s="54"/>
      <c r="O231" s="54"/>
      <c r="P231" s="54"/>
      <c r="Q231" s="54"/>
      <c r="R231" s="54"/>
      <c r="S231" s="54"/>
      <c r="T231" s="54"/>
      <c r="U231" s="54"/>
      <c r="V231" s="54"/>
      <c r="W231" s="54"/>
      <c r="X231" s="54"/>
      <c r="Y231" s="54"/>
      <c r="Z231" s="54"/>
      <c r="AA231" s="54"/>
      <c r="AB231" s="54"/>
      <c r="AC231" s="3"/>
      <c r="AD231" s="3"/>
      <c r="AE231" s="3"/>
      <c r="AF231" s="42" t="str">
        <f>IF(MIN(AG231:AZ231)=0,"",MIN(AG231:AZ231))</f>
        <v/>
      </c>
      <c r="AG231" s="59" t="str">
        <f>IF($C231="","",IF(I$9="","",IF(I231="","NO",IF(I231&gt;$F231,"EXCEDE",ROUND($E231*I231,2)))))</f>
        <v/>
      </c>
      <c r="AH231" s="59" t="str">
        <f>IF($C231="","",IF(J$9="","",IF(J231="","NO",IF(J231&gt;$F231,"EXCEDE",ROUND($E231*J231,2)))))</f>
        <v/>
      </c>
      <c r="AI231" s="59" t="str">
        <f>IF($C231="","",IF(K$9="","",IF(K231="","NO",IF(K231&gt;$F231,"EXCEDE",ROUND($E231*K231,2)))))</f>
        <v/>
      </c>
      <c r="AJ231" s="59" t="str">
        <f>IF($C231="","",IF(L$9="","",IF(L231="","NO",IF(L231&gt;$F231,"EXCEDE",ROUND($E231*L231,2)))))</f>
        <v/>
      </c>
      <c r="AK231" s="59" t="str">
        <f>IF($C231="","",IF(M$9="","",IF(M231="","NO",IF(M231&gt;$F231,"EXCEDE",ROUND($E231*M231,2)))))</f>
        <v/>
      </c>
      <c r="AL231" s="59" t="str">
        <f>IF($C231="","",IF(N$9="","",IF(N231="","NO",IF(N231&gt;$F231,"EXCEDE",ROUND($E231*N231,2)))))</f>
        <v/>
      </c>
      <c r="AM231" s="59" t="str">
        <f>IF($C231="","",IF(O$9="","",IF(O231="","NO",IF(O231&gt;$F231,"EXCEDE",ROUND($E231*O231,2)))))</f>
        <v/>
      </c>
      <c r="AN231" s="59" t="str">
        <f>IF($C231="","",IF(P$9="","",IF(P231="","NO",IF(P231&gt;$F231,"EXCEDE",ROUND($E231*P231,2)))))</f>
        <v/>
      </c>
      <c r="AO231" s="59" t="str">
        <f>IF($C231="","",IF(Q$9="","",IF(Q231="","NO",IF(Q231&gt;$F231,"EXCEDE",ROUND($E231*Q231,2)))))</f>
        <v/>
      </c>
      <c r="AP231" s="59" t="str">
        <f>IF($C231="","",IF(R$9="","",IF(R231="","NO",IF(R231&gt;$F231,"EXCEDE",ROUND($E231*R231,2)))))</f>
        <v/>
      </c>
      <c r="AQ231" s="59" t="str">
        <f>IF($C231="","",IF(S$9="","",IF(S231="","NO",IF(S231&gt;$F231,"EXCEDE",ROUND($E231*S231,2)))))</f>
        <v/>
      </c>
      <c r="AR231" s="59" t="str">
        <f>IF($C231="","",IF(T$9="","",IF(T231="","NO",IF(T231&gt;$F231,"EXCEDE",ROUND($E231*T231,2)))))</f>
        <v/>
      </c>
      <c r="AS231" s="59" t="str">
        <f>IF($C231="","",IF(U$9="","",IF(U231="","NO",IF(U231&gt;$F231,"EXCEDE",ROUND($E231*U231,2)))))</f>
        <v/>
      </c>
      <c r="AT231" s="59" t="str">
        <f>IF($C231="","",IF(V$9="","",IF(V231="","NO",IF(V231&gt;$F231,"EXCEDE",ROUND($E231*V231,2)))))</f>
        <v/>
      </c>
      <c r="AU231" s="59" t="str">
        <f>IF($C231="","",IF(W$9="","",IF(W231="","NO",IF(W231&gt;$F231,"EXCEDE",ROUND($E231*W231,2)))))</f>
        <v/>
      </c>
      <c r="AV231" s="59" t="str">
        <f>IF($C231="","",IF(X$9="","",IF(X231="","NO",IF(X231&gt;$F231,"EXCEDE",ROUND($E231*X231,2)))))</f>
        <v/>
      </c>
      <c r="AW231" s="59" t="str">
        <f>IF($C231="","",IF(Y$9="","",IF(Y231="","NO",IF(Y231&gt;$F231,"EXCEDE",ROUND($E231*Y231,2)))))</f>
        <v/>
      </c>
      <c r="AX231" s="59" t="str">
        <f>IF($C231="","",IF(Z$9="","",IF(Z231="","NO",IF(Z231&gt;$F231,"EXCEDE",ROUND($E231*Z231,2)))))</f>
        <v/>
      </c>
      <c r="AY231" s="59" t="str">
        <f>IF($C231="","",IF(AA$9="","",IF(AA231="","NO",IF(AA231&gt;$F231,"EXCEDE",ROUND($E231*AA231,2)))))</f>
        <v/>
      </c>
      <c r="AZ231" s="59" t="str">
        <f>IF($C231="","",IF(AB$9="","",IF(AB231="","NO",IF(AB231&gt;$F231,"EXCEDE",ROUND($E231*AB231,2)))))</f>
        <v/>
      </c>
      <c r="BE231" s="65" t="str">
        <f>IF(I231="","",($D231-I231)/$D231)</f>
        <v/>
      </c>
      <c r="BF231" s="65" t="str">
        <f>IF(J231="","",($D231-J231)/$D231)</f>
        <v/>
      </c>
      <c r="BG231" s="65" t="str">
        <f>IF(K231="","",($D231-K231)/$D231)</f>
        <v/>
      </c>
      <c r="BH231" s="65" t="str">
        <f>IF(L231="","",($D231-L231)/$D231)</f>
        <v/>
      </c>
      <c r="BI231" s="68" t="str">
        <f>IF(M231="","",($D231-M231)/$D231)</f>
        <v/>
      </c>
      <c r="BJ231" s="68" t="str">
        <f>IF(N231="","",($D231-N231)/$D231)</f>
        <v/>
      </c>
      <c r="BK231" s="68" t="str">
        <f>IF(O231="","",($D231-O231)/$D231)</f>
        <v/>
      </c>
      <c r="BL231" s="68" t="str">
        <f>IF(P231="","",($D231-P231)/$D231)</f>
        <v/>
      </c>
      <c r="BM231" s="68" t="str">
        <f>IF(Q231="","",($D231-Q231)/$D231)</f>
        <v/>
      </c>
      <c r="BN231" s="68" t="str">
        <f>IF(R231="","",($D231-R231)/$D231)</f>
        <v/>
      </c>
      <c r="BO231" s="68" t="str">
        <f>IF(S231="","",($D231-S231)/$D231)</f>
        <v/>
      </c>
      <c r="BP231" s="68" t="str">
        <f>IF(T231="","",($D231-T231)/$D231)</f>
        <v/>
      </c>
      <c r="BQ231" s="68" t="str">
        <f>IF(U231="","",($D231-U231)/$D231)</f>
        <v/>
      </c>
      <c r="BR231" s="68" t="str">
        <f>IF(V231="","",($D231-V231)/$D231)</f>
        <v/>
      </c>
      <c r="BS231" s="68" t="str">
        <f>IF(W231="","",($D231-W231)/$D231)</f>
        <v/>
      </c>
      <c r="BT231" s="68" t="str">
        <f>IF(X231="","",($D231-X231)/$D231)</f>
        <v/>
      </c>
      <c r="BU231" s="68" t="str">
        <f>IF(Y231="","",($D231-Y231)/$D231)</f>
        <v/>
      </c>
      <c r="BV231" s="68" t="str">
        <f>IF(Z231="","",($D231-Z231)/$D231)</f>
        <v/>
      </c>
      <c r="BW231" s="68" t="str">
        <f>IF(AA231="","",($D231-AA231)/$D231)</f>
        <v/>
      </c>
      <c r="BX231" s="68" t="str">
        <f>IF(AB231="","",($D231-AB231)/$D231)</f>
        <v/>
      </c>
    </row>
    <row r="232" spans="1:76" x14ac:dyDescent="0.25">
      <c r="A232" s="100"/>
      <c r="B232" s="99"/>
      <c r="C232" s="98"/>
      <c r="D232" s="51"/>
      <c r="E232" s="97"/>
      <c r="F232" s="92" t="str">
        <f>IF(C232="","",IF(D232="",MAX(I232:AB232),D232))</f>
        <v/>
      </c>
      <c r="G232" s="46" t="str">
        <f>IF(OR(E232="",F232=""),"",ROUND(E232*F232,2))</f>
        <v/>
      </c>
      <c r="H232" s="14" t="str">
        <f>IF(C232&lt;&gt;"",IF(OR(D232="",E232=""),"ERROR",""),"")</f>
        <v/>
      </c>
      <c r="I232" s="54"/>
      <c r="J232" s="54"/>
      <c r="K232" s="54"/>
      <c r="L232" s="54"/>
      <c r="M232" s="54"/>
      <c r="N232" s="54"/>
      <c r="O232" s="54"/>
      <c r="P232" s="54"/>
      <c r="Q232" s="54"/>
      <c r="R232" s="54"/>
      <c r="S232" s="54"/>
      <c r="T232" s="54"/>
      <c r="U232" s="54"/>
      <c r="V232" s="54"/>
      <c r="W232" s="54"/>
      <c r="X232" s="54"/>
      <c r="Y232" s="54"/>
      <c r="Z232" s="54"/>
      <c r="AA232" s="54"/>
      <c r="AB232" s="54"/>
      <c r="AC232" s="3"/>
      <c r="AD232" s="3"/>
      <c r="AE232" s="3"/>
      <c r="AF232" s="42" t="str">
        <f>IF(MIN(AG232:AZ232)=0,"",MIN(AG232:AZ232))</f>
        <v/>
      </c>
      <c r="AG232" s="59" t="str">
        <f>IF($C232="","",IF(I$9="","",IF(I232="","NO",IF(I232&gt;$F232,"EXCEDE",ROUND($E232*I232,2)))))</f>
        <v/>
      </c>
      <c r="AH232" s="59" t="str">
        <f>IF($C232="","",IF(J$9="","",IF(J232="","NO",IF(J232&gt;$F232,"EXCEDE",ROUND($E232*J232,2)))))</f>
        <v/>
      </c>
      <c r="AI232" s="59" t="str">
        <f>IF($C232="","",IF(K$9="","",IF(K232="","NO",IF(K232&gt;$F232,"EXCEDE",ROUND($E232*K232,2)))))</f>
        <v/>
      </c>
      <c r="AJ232" s="59" t="str">
        <f>IF($C232="","",IF(L$9="","",IF(L232="","NO",IF(L232&gt;$F232,"EXCEDE",ROUND($E232*L232,2)))))</f>
        <v/>
      </c>
      <c r="AK232" s="59" t="str">
        <f>IF($C232="","",IF(M$9="","",IF(M232="","NO",IF(M232&gt;$F232,"EXCEDE",ROUND($E232*M232,2)))))</f>
        <v/>
      </c>
      <c r="AL232" s="59" t="str">
        <f>IF($C232="","",IF(N$9="","",IF(N232="","NO",IF(N232&gt;$F232,"EXCEDE",ROUND($E232*N232,2)))))</f>
        <v/>
      </c>
      <c r="AM232" s="59" t="str">
        <f>IF($C232="","",IF(O$9="","",IF(O232="","NO",IF(O232&gt;$F232,"EXCEDE",ROUND($E232*O232,2)))))</f>
        <v/>
      </c>
      <c r="AN232" s="59" t="str">
        <f>IF($C232="","",IF(P$9="","",IF(P232="","NO",IF(P232&gt;$F232,"EXCEDE",ROUND($E232*P232,2)))))</f>
        <v/>
      </c>
      <c r="AO232" s="59" t="str">
        <f>IF($C232="","",IF(Q$9="","",IF(Q232="","NO",IF(Q232&gt;$F232,"EXCEDE",ROUND($E232*Q232,2)))))</f>
        <v/>
      </c>
      <c r="AP232" s="59" t="str">
        <f>IF($C232="","",IF(R$9="","",IF(R232="","NO",IF(R232&gt;$F232,"EXCEDE",ROUND($E232*R232,2)))))</f>
        <v/>
      </c>
      <c r="AQ232" s="59" t="str">
        <f>IF($C232="","",IF(S$9="","",IF(S232="","NO",IF(S232&gt;$F232,"EXCEDE",ROUND($E232*S232,2)))))</f>
        <v/>
      </c>
      <c r="AR232" s="59" t="str">
        <f>IF($C232="","",IF(T$9="","",IF(T232="","NO",IF(T232&gt;$F232,"EXCEDE",ROUND($E232*T232,2)))))</f>
        <v/>
      </c>
      <c r="AS232" s="59" t="str">
        <f>IF($C232="","",IF(U$9="","",IF(U232="","NO",IF(U232&gt;$F232,"EXCEDE",ROUND($E232*U232,2)))))</f>
        <v/>
      </c>
      <c r="AT232" s="59" t="str">
        <f>IF($C232="","",IF(V$9="","",IF(V232="","NO",IF(V232&gt;$F232,"EXCEDE",ROUND($E232*V232,2)))))</f>
        <v/>
      </c>
      <c r="AU232" s="59" t="str">
        <f>IF($C232="","",IF(W$9="","",IF(W232="","NO",IF(W232&gt;$F232,"EXCEDE",ROUND($E232*W232,2)))))</f>
        <v/>
      </c>
      <c r="AV232" s="59" t="str">
        <f>IF($C232="","",IF(X$9="","",IF(X232="","NO",IF(X232&gt;$F232,"EXCEDE",ROUND($E232*X232,2)))))</f>
        <v/>
      </c>
      <c r="AW232" s="59" t="str">
        <f>IF($C232="","",IF(Y$9="","",IF(Y232="","NO",IF(Y232&gt;$F232,"EXCEDE",ROUND($E232*Y232,2)))))</f>
        <v/>
      </c>
      <c r="AX232" s="59" t="str">
        <f>IF($C232="","",IF(Z$9="","",IF(Z232="","NO",IF(Z232&gt;$F232,"EXCEDE",ROUND($E232*Z232,2)))))</f>
        <v/>
      </c>
      <c r="AY232" s="59" t="str">
        <f>IF($C232="","",IF(AA$9="","",IF(AA232="","NO",IF(AA232&gt;$F232,"EXCEDE",ROUND($E232*AA232,2)))))</f>
        <v/>
      </c>
      <c r="AZ232" s="59" t="str">
        <f>IF($C232="","",IF(AB$9="","",IF(AB232="","NO",IF(AB232&gt;$F232,"EXCEDE",ROUND($E232*AB232,2)))))</f>
        <v/>
      </c>
      <c r="BE232" s="65" t="str">
        <f>IF(I232="","",($D232-I232)/$D232)</f>
        <v/>
      </c>
      <c r="BF232" s="65" t="str">
        <f>IF(J232="","",($D232-J232)/$D232)</f>
        <v/>
      </c>
      <c r="BG232" s="65" t="str">
        <f>IF(K232="","",($D232-K232)/$D232)</f>
        <v/>
      </c>
      <c r="BH232" s="65" t="str">
        <f>IF(L232="","",($D232-L232)/$D232)</f>
        <v/>
      </c>
      <c r="BI232" s="68" t="str">
        <f>IF(M232="","",($D232-M232)/$D232)</f>
        <v/>
      </c>
      <c r="BJ232" s="68" t="str">
        <f>IF(N232="","",($D232-N232)/$D232)</f>
        <v/>
      </c>
      <c r="BK232" s="68" t="str">
        <f>IF(O232="","",($D232-O232)/$D232)</f>
        <v/>
      </c>
      <c r="BL232" s="68" t="str">
        <f>IF(P232="","",($D232-P232)/$D232)</f>
        <v/>
      </c>
      <c r="BM232" s="68" t="str">
        <f>IF(Q232="","",($D232-Q232)/$D232)</f>
        <v/>
      </c>
      <c r="BN232" s="68" t="str">
        <f>IF(R232="","",($D232-R232)/$D232)</f>
        <v/>
      </c>
      <c r="BO232" s="68" t="str">
        <f>IF(S232="","",($D232-S232)/$D232)</f>
        <v/>
      </c>
      <c r="BP232" s="68" t="str">
        <f>IF(T232="","",($D232-T232)/$D232)</f>
        <v/>
      </c>
      <c r="BQ232" s="68" t="str">
        <f>IF(U232="","",($D232-U232)/$D232)</f>
        <v/>
      </c>
      <c r="BR232" s="68" t="str">
        <f>IF(V232="","",($D232-V232)/$D232)</f>
        <v/>
      </c>
      <c r="BS232" s="68" t="str">
        <f>IF(W232="","",($D232-W232)/$D232)</f>
        <v/>
      </c>
      <c r="BT232" s="68" t="str">
        <f>IF(X232="","",($D232-X232)/$D232)</f>
        <v/>
      </c>
      <c r="BU232" s="68" t="str">
        <f>IF(Y232="","",($D232-Y232)/$D232)</f>
        <v/>
      </c>
      <c r="BV232" s="68" t="str">
        <f>IF(Z232="","",($D232-Z232)/$D232)</f>
        <v/>
      </c>
      <c r="BW232" s="68" t="str">
        <f>IF(AA232="","",($D232-AA232)/$D232)</f>
        <v/>
      </c>
      <c r="BX232" s="68" t="str">
        <f>IF(AB232="","",($D232-AB232)/$D232)</f>
        <v/>
      </c>
    </row>
    <row r="233" spans="1:76" x14ac:dyDescent="0.25">
      <c r="A233" s="100"/>
      <c r="B233" s="99"/>
      <c r="C233" s="98"/>
      <c r="D233" s="51"/>
      <c r="E233" s="97"/>
      <c r="F233" s="92" t="str">
        <f>IF(C233="","",IF(D233="",MAX(I233:AB233),D233))</f>
        <v/>
      </c>
      <c r="G233" s="46" t="str">
        <f>IF(OR(E233="",F233=""),"",ROUND(E233*F233,2))</f>
        <v/>
      </c>
      <c r="H233" s="14" t="str">
        <f>IF(C233&lt;&gt;"",IF(OR(D233="",E233=""),"ERROR",""),"")</f>
        <v/>
      </c>
      <c r="I233" s="54"/>
      <c r="J233" s="54"/>
      <c r="K233" s="54"/>
      <c r="L233" s="54"/>
      <c r="M233" s="54"/>
      <c r="N233" s="54"/>
      <c r="O233" s="54"/>
      <c r="P233" s="54"/>
      <c r="Q233" s="54"/>
      <c r="R233" s="54"/>
      <c r="S233" s="54"/>
      <c r="T233" s="54"/>
      <c r="U233" s="54"/>
      <c r="V233" s="54"/>
      <c r="W233" s="54"/>
      <c r="X233" s="54"/>
      <c r="Y233" s="54"/>
      <c r="Z233" s="54"/>
      <c r="AA233" s="54"/>
      <c r="AB233" s="54"/>
      <c r="AC233" s="3"/>
      <c r="AD233" s="3"/>
      <c r="AE233" s="3"/>
      <c r="AF233" s="42" t="str">
        <f>IF(MIN(AG233:AZ233)=0,"",MIN(AG233:AZ233))</f>
        <v/>
      </c>
      <c r="AG233" s="59" t="str">
        <f>IF($C233="","",IF(I$9="","",IF(I233="","NO",IF(I233&gt;$F233,"EXCEDE",ROUND($E233*I233,2)))))</f>
        <v/>
      </c>
      <c r="AH233" s="59" t="str">
        <f>IF($C233="","",IF(J$9="","",IF(J233="","NO",IF(J233&gt;$F233,"EXCEDE",ROUND($E233*J233,2)))))</f>
        <v/>
      </c>
      <c r="AI233" s="59" t="str">
        <f>IF($C233="","",IF(K$9="","",IF(K233="","NO",IF(K233&gt;$F233,"EXCEDE",ROUND($E233*K233,2)))))</f>
        <v/>
      </c>
      <c r="AJ233" s="59" t="str">
        <f>IF($C233="","",IF(L$9="","",IF(L233="","NO",IF(L233&gt;$F233,"EXCEDE",ROUND($E233*L233,2)))))</f>
        <v/>
      </c>
      <c r="AK233" s="59" t="str">
        <f>IF($C233="","",IF(M$9="","",IF(M233="","NO",IF(M233&gt;$F233,"EXCEDE",ROUND($E233*M233,2)))))</f>
        <v/>
      </c>
      <c r="AL233" s="59" t="str">
        <f>IF($C233="","",IF(N$9="","",IF(N233="","NO",IF(N233&gt;$F233,"EXCEDE",ROUND($E233*N233,2)))))</f>
        <v/>
      </c>
      <c r="AM233" s="59" t="str">
        <f>IF($C233="","",IF(O$9="","",IF(O233="","NO",IF(O233&gt;$F233,"EXCEDE",ROUND($E233*O233,2)))))</f>
        <v/>
      </c>
      <c r="AN233" s="59" t="str">
        <f>IF($C233="","",IF(P$9="","",IF(P233="","NO",IF(P233&gt;$F233,"EXCEDE",ROUND($E233*P233,2)))))</f>
        <v/>
      </c>
      <c r="AO233" s="59" t="str">
        <f>IF($C233="","",IF(Q$9="","",IF(Q233="","NO",IF(Q233&gt;$F233,"EXCEDE",ROUND($E233*Q233,2)))))</f>
        <v/>
      </c>
      <c r="AP233" s="59" t="str">
        <f>IF($C233="","",IF(R$9="","",IF(R233="","NO",IF(R233&gt;$F233,"EXCEDE",ROUND($E233*R233,2)))))</f>
        <v/>
      </c>
      <c r="AQ233" s="59" t="str">
        <f>IF($C233="","",IF(S$9="","",IF(S233="","NO",IF(S233&gt;$F233,"EXCEDE",ROUND($E233*S233,2)))))</f>
        <v/>
      </c>
      <c r="AR233" s="59" t="str">
        <f>IF($C233="","",IF(T$9="","",IF(T233="","NO",IF(T233&gt;$F233,"EXCEDE",ROUND($E233*T233,2)))))</f>
        <v/>
      </c>
      <c r="AS233" s="59" t="str">
        <f>IF($C233="","",IF(U$9="","",IF(U233="","NO",IF(U233&gt;$F233,"EXCEDE",ROUND($E233*U233,2)))))</f>
        <v/>
      </c>
      <c r="AT233" s="59" t="str">
        <f>IF($C233="","",IF(V$9="","",IF(V233="","NO",IF(V233&gt;$F233,"EXCEDE",ROUND($E233*V233,2)))))</f>
        <v/>
      </c>
      <c r="AU233" s="59" t="str">
        <f>IF($C233="","",IF(W$9="","",IF(W233="","NO",IF(W233&gt;$F233,"EXCEDE",ROUND($E233*W233,2)))))</f>
        <v/>
      </c>
      <c r="AV233" s="59" t="str">
        <f>IF($C233="","",IF(X$9="","",IF(X233="","NO",IF(X233&gt;$F233,"EXCEDE",ROUND($E233*X233,2)))))</f>
        <v/>
      </c>
      <c r="AW233" s="59" t="str">
        <f>IF($C233="","",IF(Y$9="","",IF(Y233="","NO",IF(Y233&gt;$F233,"EXCEDE",ROUND($E233*Y233,2)))))</f>
        <v/>
      </c>
      <c r="AX233" s="59" t="str">
        <f>IF($C233="","",IF(Z$9="","",IF(Z233="","NO",IF(Z233&gt;$F233,"EXCEDE",ROUND($E233*Z233,2)))))</f>
        <v/>
      </c>
      <c r="AY233" s="59" t="str">
        <f>IF($C233="","",IF(AA$9="","",IF(AA233="","NO",IF(AA233&gt;$F233,"EXCEDE",ROUND($E233*AA233,2)))))</f>
        <v/>
      </c>
      <c r="AZ233" s="59" t="str">
        <f>IF($C233="","",IF(AB$9="","",IF(AB233="","NO",IF(AB233&gt;$F233,"EXCEDE",ROUND($E233*AB233,2)))))</f>
        <v/>
      </c>
      <c r="BE233" s="65" t="str">
        <f>IF(I233="","",($D233-I233)/$D233)</f>
        <v/>
      </c>
      <c r="BF233" s="65" t="str">
        <f>IF(J233="","",($D233-J233)/$D233)</f>
        <v/>
      </c>
      <c r="BG233" s="65" t="str">
        <f>IF(K233="","",($D233-K233)/$D233)</f>
        <v/>
      </c>
      <c r="BH233" s="65" t="str">
        <f>IF(L233="","",($D233-L233)/$D233)</f>
        <v/>
      </c>
      <c r="BI233" s="68" t="str">
        <f>IF(M233="","",($D233-M233)/$D233)</f>
        <v/>
      </c>
      <c r="BJ233" s="68" t="str">
        <f>IF(N233="","",($D233-N233)/$D233)</f>
        <v/>
      </c>
      <c r="BK233" s="68" t="str">
        <f>IF(O233="","",($D233-O233)/$D233)</f>
        <v/>
      </c>
      <c r="BL233" s="68" t="str">
        <f>IF(P233="","",($D233-P233)/$D233)</f>
        <v/>
      </c>
      <c r="BM233" s="68" t="str">
        <f>IF(Q233="","",($D233-Q233)/$D233)</f>
        <v/>
      </c>
      <c r="BN233" s="68" t="str">
        <f>IF(R233="","",($D233-R233)/$D233)</f>
        <v/>
      </c>
      <c r="BO233" s="68" t="str">
        <f>IF(S233="","",($D233-S233)/$D233)</f>
        <v/>
      </c>
      <c r="BP233" s="68" t="str">
        <f>IF(T233="","",($D233-T233)/$D233)</f>
        <v/>
      </c>
      <c r="BQ233" s="68" t="str">
        <f>IF(U233="","",($D233-U233)/$D233)</f>
        <v/>
      </c>
      <c r="BR233" s="68" t="str">
        <f>IF(V233="","",($D233-V233)/$D233)</f>
        <v/>
      </c>
      <c r="BS233" s="68" t="str">
        <f>IF(W233="","",($D233-W233)/$D233)</f>
        <v/>
      </c>
      <c r="BT233" s="68" t="str">
        <f>IF(X233="","",($D233-X233)/$D233)</f>
        <v/>
      </c>
      <c r="BU233" s="68" t="str">
        <f>IF(Y233="","",($D233-Y233)/$D233)</f>
        <v/>
      </c>
      <c r="BV233" s="68" t="str">
        <f>IF(Z233="","",($D233-Z233)/$D233)</f>
        <v/>
      </c>
      <c r="BW233" s="68" t="str">
        <f>IF(AA233="","",($D233-AA233)/$D233)</f>
        <v/>
      </c>
      <c r="BX233" s="68" t="str">
        <f>IF(AB233="","",($D233-AB233)/$D233)</f>
        <v/>
      </c>
    </row>
    <row r="234" spans="1:76" x14ac:dyDescent="0.25">
      <c r="A234" s="100"/>
      <c r="B234" s="99"/>
      <c r="C234" s="98"/>
      <c r="D234" s="51"/>
      <c r="E234" s="97"/>
      <c r="F234" s="92" t="str">
        <f>IF(C234="","",IF(D234="",MAX(I234:AB234),D234))</f>
        <v/>
      </c>
      <c r="G234" s="46" t="str">
        <f>IF(OR(E234="",F234=""),"",ROUND(E234*F234,2))</f>
        <v/>
      </c>
      <c r="H234" s="14" t="str">
        <f>IF(C234&lt;&gt;"",IF(OR(D234="",E234=""),"ERROR",""),"")</f>
        <v/>
      </c>
      <c r="I234" s="54"/>
      <c r="J234" s="54"/>
      <c r="K234" s="54"/>
      <c r="L234" s="54"/>
      <c r="M234" s="54"/>
      <c r="N234" s="54"/>
      <c r="O234" s="54"/>
      <c r="P234" s="54"/>
      <c r="Q234" s="54"/>
      <c r="R234" s="54"/>
      <c r="S234" s="54"/>
      <c r="T234" s="54"/>
      <c r="U234" s="54"/>
      <c r="V234" s="54"/>
      <c r="W234" s="54"/>
      <c r="X234" s="54"/>
      <c r="Y234" s="54"/>
      <c r="Z234" s="54"/>
      <c r="AA234" s="54"/>
      <c r="AB234" s="54"/>
      <c r="AC234" s="3"/>
      <c r="AD234" s="3"/>
      <c r="AE234" s="3"/>
      <c r="AF234" s="42" t="str">
        <f>IF(MIN(AG234:AZ234)=0,"",MIN(AG234:AZ234))</f>
        <v/>
      </c>
      <c r="AG234" s="59" t="str">
        <f>IF($C234="","",IF(I$9="","",IF(I234="","NO",IF(I234&gt;$F234,"EXCEDE",ROUND($E234*I234,2)))))</f>
        <v/>
      </c>
      <c r="AH234" s="59" t="str">
        <f>IF($C234="","",IF(J$9="","",IF(J234="","NO",IF(J234&gt;$F234,"EXCEDE",ROUND($E234*J234,2)))))</f>
        <v/>
      </c>
      <c r="AI234" s="59" t="str">
        <f>IF($C234="","",IF(K$9="","",IF(K234="","NO",IF(K234&gt;$F234,"EXCEDE",ROUND($E234*K234,2)))))</f>
        <v/>
      </c>
      <c r="AJ234" s="59" t="str">
        <f>IF($C234="","",IF(L$9="","",IF(L234="","NO",IF(L234&gt;$F234,"EXCEDE",ROUND($E234*L234,2)))))</f>
        <v/>
      </c>
      <c r="AK234" s="59" t="str">
        <f>IF($C234="","",IF(M$9="","",IF(M234="","NO",IF(M234&gt;$F234,"EXCEDE",ROUND($E234*M234,2)))))</f>
        <v/>
      </c>
      <c r="AL234" s="59" t="str">
        <f>IF($C234="","",IF(N$9="","",IF(N234="","NO",IF(N234&gt;$F234,"EXCEDE",ROUND($E234*N234,2)))))</f>
        <v/>
      </c>
      <c r="AM234" s="59" t="str">
        <f>IF($C234="","",IF(O$9="","",IF(O234="","NO",IF(O234&gt;$F234,"EXCEDE",ROUND($E234*O234,2)))))</f>
        <v/>
      </c>
      <c r="AN234" s="59" t="str">
        <f>IF($C234="","",IF(P$9="","",IF(P234="","NO",IF(P234&gt;$F234,"EXCEDE",ROUND($E234*P234,2)))))</f>
        <v/>
      </c>
      <c r="AO234" s="59" t="str">
        <f>IF($C234="","",IF(Q$9="","",IF(Q234="","NO",IF(Q234&gt;$F234,"EXCEDE",ROUND($E234*Q234,2)))))</f>
        <v/>
      </c>
      <c r="AP234" s="59" t="str">
        <f>IF($C234="","",IF(R$9="","",IF(R234="","NO",IF(R234&gt;$F234,"EXCEDE",ROUND($E234*R234,2)))))</f>
        <v/>
      </c>
      <c r="AQ234" s="59" t="str">
        <f>IF($C234="","",IF(S$9="","",IF(S234="","NO",IF(S234&gt;$F234,"EXCEDE",ROUND($E234*S234,2)))))</f>
        <v/>
      </c>
      <c r="AR234" s="59" t="str">
        <f>IF($C234="","",IF(T$9="","",IF(T234="","NO",IF(T234&gt;$F234,"EXCEDE",ROUND($E234*T234,2)))))</f>
        <v/>
      </c>
      <c r="AS234" s="59" t="str">
        <f>IF($C234="","",IF(U$9="","",IF(U234="","NO",IF(U234&gt;$F234,"EXCEDE",ROUND($E234*U234,2)))))</f>
        <v/>
      </c>
      <c r="AT234" s="59" t="str">
        <f>IF($C234="","",IF(V$9="","",IF(V234="","NO",IF(V234&gt;$F234,"EXCEDE",ROUND($E234*V234,2)))))</f>
        <v/>
      </c>
      <c r="AU234" s="59" t="str">
        <f>IF($C234="","",IF(W$9="","",IF(W234="","NO",IF(W234&gt;$F234,"EXCEDE",ROUND($E234*W234,2)))))</f>
        <v/>
      </c>
      <c r="AV234" s="59" t="str">
        <f>IF($C234="","",IF(X$9="","",IF(X234="","NO",IF(X234&gt;$F234,"EXCEDE",ROUND($E234*X234,2)))))</f>
        <v/>
      </c>
      <c r="AW234" s="59" t="str">
        <f>IF($C234="","",IF(Y$9="","",IF(Y234="","NO",IF(Y234&gt;$F234,"EXCEDE",ROUND($E234*Y234,2)))))</f>
        <v/>
      </c>
      <c r="AX234" s="59" t="str">
        <f>IF($C234="","",IF(Z$9="","",IF(Z234="","NO",IF(Z234&gt;$F234,"EXCEDE",ROUND($E234*Z234,2)))))</f>
        <v/>
      </c>
      <c r="AY234" s="59" t="str">
        <f>IF($C234="","",IF(AA$9="","",IF(AA234="","NO",IF(AA234&gt;$F234,"EXCEDE",ROUND($E234*AA234,2)))))</f>
        <v/>
      </c>
      <c r="AZ234" s="59" t="str">
        <f>IF($C234="","",IF(AB$9="","",IF(AB234="","NO",IF(AB234&gt;$F234,"EXCEDE",ROUND($E234*AB234,2)))))</f>
        <v/>
      </c>
      <c r="BE234" s="65" t="str">
        <f>IF(I234="","",($D234-I234)/$D234)</f>
        <v/>
      </c>
      <c r="BF234" s="65" t="str">
        <f>IF(J234="","",($D234-J234)/$D234)</f>
        <v/>
      </c>
      <c r="BG234" s="65" t="str">
        <f>IF(K234="","",($D234-K234)/$D234)</f>
        <v/>
      </c>
      <c r="BH234" s="65" t="str">
        <f>IF(L234="","",($D234-L234)/$D234)</f>
        <v/>
      </c>
      <c r="BI234" s="68" t="str">
        <f>IF(M234="","",($D234-M234)/$D234)</f>
        <v/>
      </c>
      <c r="BJ234" s="68" t="str">
        <f>IF(N234="","",($D234-N234)/$D234)</f>
        <v/>
      </c>
      <c r="BK234" s="68" t="str">
        <f>IF(O234="","",($D234-O234)/$D234)</f>
        <v/>
      </c>
      <c r="BL234" s="68" t="str">
        <f>IF(P234="","",($D234-P234)/$D234)</f>
        <v/>
      </c>
      <c r="BM234" s="68" t="str">
        <f>IF(Q234="","",($D234-Q234)/$D234)</f>
        <v/>
      </c>
      <c r="BN234" s="68" t="str">
        <f>IF(R234="","",($D234-R234)/$D234)</f>
        <v/>
      </c>
      <c r="BO234" s="68" t="str">
        <f>IF(S234="","",($D234-S234)/$D234)</f>
        <v/>
      </c>
      <c r="BP234" s="68" t="str">
        <f>IF(T234="","",($D234-T234)/$D234)</f>
        <v/>
      </c>
      <c r="BQ234" s="68" t="str">
        <f>IF(U234="","",($D234-U234)/$D234)</f>
        <v/>
      </c>
      <c r="BR234" s="68" t="str">
        <f>IF(V234="","",($D234-V234)/$D234)</f>
        <v/>
      </c>
      <c r="BS234" s="68" t="str">
        <f>IF(W234="","",($D234-W234)/$D234)</f>
        <v/>
      </c>
      <c r="BT234" s="68" t="str">
        <f>IF(X234="","",($D234-X234)/$D234)</f>
        <v/>
      </c>
      <c r="BU234" s="68" t="str">
        <f>IF(Y234="","",($D234-Y234)/$D234)</f>
        <v/>
      </c>
      <c r="BV234" s="68" t="str">
        <f>IF(Z234="","",($D234-Z234)/$D234)</f>
        <v/>
      </c>
      <c r="BW234" s="68" t="str">
        <f>IF(AA234="","",($D234-AA234)/$D234)</f>
        <v/>
      </c>
      <c r="BX234" s="68" t="str">
        <f>IF(AB234="","",($D234-AB234)/$D234)</f>
        <v/>
      </c>
    </row>
    <row r="235" spans="1:76" x14ac:dyDescent="0.25">
      <c r="A235" s="100"/>
      <c r="B235" s="99"/>
      <c r="C235" s="98"/>
      <c r="D235" s="51"/>
      <c r="E235" s="97"/>
      <c r="F235" s="92" t="str">
        <f>IF(C235="","",IF(D235="",MAX(I235:AB235),D235))</f>
        <v/>
      </c>
      <c r="G235" s="46" t="str">
        <f>IF(OR(E235="",F235=""),"",ROUND(E235*F235,2))</f>
        <v/>
      </c>
      <c r="H235" s="14" t="str">
        <f>IF(C235&lt;&gt;"",IF(OR(D235="",E235=""),"ERROR",""),"")</f>
        <v/>
      </c>
      <c r="I235" s="54"/>
      <c r="J235" s="54"/>
      <c r="K235" s="54"/>
      <c r="L235" s="54"/>
      <c r="M235" s="54"/>
      <c r="N235" s="54"/>
      <c r="O235" s="54"/>
      <c r="P235" s="54"/>
      <c r="Q235" s="54"/>
      <c r="R235" s="54"/>
      <c r="S235" s="54"/>
      <c r="T235" s="54"/>
      <c r="U235" s="54"/>
      <c r="V235" s="54"/>
      <c r="W235" s="54"/>
      <c r="X235" s="54"/>
      <c r="Y235" s="54"/>
      <c r="Z235" s="54"/>
      <c r="AA235" s="54"/>
      <c r="AB235" s="54"/>
      <c r="AC235" s="3"/>
      <c r="AD235" s="3"/>
      <c r="AE235" s="3"/>
      <c r="AF235" s="42" t="str">
        <f>IF(MIN(AG235:AZ235)=0,"",MIN(AG235:AZ235))</f>
        <v/>
      </c>
      <c r="AG235" s="59" t="str">
        <f>IF($C235="","",IF(I$9="","",IF(I235="","NO",IF(I235&gt;$F235,"EXCEDE",ROUND($E235*I235,2)))))</f>
        <v/>
      </c>
      <c r="AH235" s="59" t="str">
        <f>IF($C235="","",IF(J$9="","",IF(J235="","NO",IF(J235&gt;$F235,"EXCEDE",ROUND($E235*J235,2)))))</f>
        <v/>
      </c>
      <c r="AI235" s="59" t="str">
        <f>IF($C235="","",IF(K$9="","",IF(K235="","NO",IF(K235&gt;$F235,"EXCEDE",ROUND($E235*K235,2)))))</f>
        <v/>
      </c>
      <c r="AJ235" s="59" t="str">
        <f>IF($C235="","",IF(L$9="","",IF(L235="","NO",IF(L235&gt;$F235,"EXCEDE",ROUND($E235*L235,2)))))</f>
        <v/>
      </c>
      <c r="AK235" s="59" t="str">
        <f>IF($C235="","",IF(M$9="","",IF(M235="","NO",IF(M235&gt;$F235,"EXCEDE",ROUND($E235*M235,2)))))</f>
        <v/>
      </c>
      <c r="AL235" s="59" t="str">
        <f>IF($C235="","",IF(N$9="","",IF(N235="","NO",IF(N235&gt;$F235,"EXCEDE",ROUND($E235*N235,2)))))</f>
        <v/>
      </c>
      <c r="AM235" s="59" t="str">
        <f>IF($C235="","",IF(O$9="","",IF(O235="","NO",IF(O235&gt;$F235,"EXCEDE",ROUND($E235*O235,2)))))</f>
        <v/>
      </c>
      <c r="AN235" s="59" t="str">
        <f>IF($C235="","",IF(P$9="","",IF(P235="","NO",IF(P235&gt;$F235,"EXCEDE",ROUND($E235*P235,2)))))</f>
        <v/>
      </c>
      <c r="AO235" s="59" t="str">
        <f>IF($C235="","",IF(Q$9="","",IF(Q235="","NO",IF(Q235&gt;$F235,"EXCEDE",ROUND($E235*Q235,2)))))</f>
        <v/>
      </c>
      <c r="AP235" s="59" t="str">
        <f>IF($C235="","",IF(R$9="","",IF(R235="","NO",IF(R235&gt;$F235,"EXCEDE",ROUND($E235*R235,2)))))</f>
        <v/>
      </c>
      <c r="AQ235" s="59" t="str">
        <f>IF($C235="","",IF(S$9="","",IF(S235="","NO",IF(S235&gt;$F235,"EXCEDE",ROUND($E235*S235,2)))))</f>
        <v/>
      </c>
      <c r="AR235" s="59" t="str">
        <f>IF($C235="","",IF(T$9="","",IF(T235="","NO",IF(T235&gt;$F235,"EXCEDE",ROUND($E235*T235,2)))))</f>
        <v/>
      </c>
      <c r="AS235" s="59" t="str">
        <f>IF($C235="","",IF(U$9="","",IF(U235="","NO",IF(U235&gt;$F235,"EXCEDE",ROUND($E235*U235,2)))))</f>
        <v/>
      </c>
      <c r="AT235" s="59" t="str">
        <f>IF($C235="","",IF(V$9="","",IF(V235="","NO",IF(V235&gt;$F235,"EXCEDE",ROUND($E235*V235,2)))))</f>
        <v/>
      </c>
      <c r="AU235" s="59" t="str">
        <f>IF($C235="","",IF(W$9="","",IF(W235="","NO",IF(W235&gt;$F235,"EXCEDE",ROUND($E235*W235,2)))))</f>
        <v/>
      </c>
      <c r="AV235" s="59" t="str">
        <f>IF($C235="","",IF(X$9="","",IF(X235="","NO",IF(X235&gt;$F235,"EXCEDE",ROUND($E235*X235,2)))))</f>
        <v/>
      </c>
      <c r="AW235" s="59" t="str">
        <f>IF($C235="","",IF(Y$9="","",IF(Y235="","NO",IF(Y235&gt;$F235,"EXCEDE",ROUND($E235*Y235,2)))))</f>
        <v/>
      </c>
      <c r="AX235" s="59" t="str">
        <f>IF($C235="","",IF(Z$9="","",IF(Z235="","NO",IF(Z235&gt;$F235,"EXCEDE",ROUND($E235*Z235,2)))))</f>
        <v/>
      </c>
      <c r="AY235" s="59" t="str">
        <f>IF($C235="","",IF(AA$9="","",IF(AA235="","NO",IF(AA235&gt;$F235,"EXCEDE",ROUND($E235*AA235,2)))))</f>
        <v/>
      </c>
      <c r="AZ235" s="59" t="str">
        <f>IF($C235="","",IF(AB$9="","",IF(AB235="","NO",IF(AB235&gt;$F235,"EXCEDE",ROUND($E235*AB235,2)))))</f>
        <v/>
      </c>
      <c r="BE235" s="65" t="str">
        <f>IF(I235="","",($D235-I235)/$D235)</f>
        <v/>
      </c>
      <c r="BF235" s="65" t="str">
        <f>IF(J235="","",($D235-J235)/$D235)</f>
        <v/>
      </c>
      <c r="BG235" s="65" t="str">
        <f>IF(K235="","",($D235-K235)/$D235)</f>
        <v/>
      </c>
      <c r="BH235" s="65" t="str">
        <f>IF(L235="","",($D235-L235)/$D235)</f>
        <v/>
      </c>
      <c r="BI235" s="68" t="str">
        <f>IF(M235="","",($D235-M235)/$D235)</f>
        <v/>
      </c>
      <c r="BJ235" s="68" t="str">
        <f>IF(N235="","",($D235-N235)/$D235)</f>
        <v/>
      </c>
      <c r="BK235" s="68" t="str">
        <f>IF(O235="","",($D235-O235)/$D235)</f>
        <v/>
      </c>
      <c r="BL235" s="68" t="str">
        <f>IF(P235="","",($D235-P235)/$D235)</f>
        <v/>
      </c>
      <c r="BM235" s="68" t="str">
        <f>IF(Q235="","",($D235-Q235)/$D235)</f>
        <v/>
      </c>
      <c r="BN235" s="68" t="str">
        <f>IF(R235="","",($D235-R235)/$D235)</f>
        <v/>
      </c>
      <c r="BO235" s="68" t="str">
        <f>IF(S235="","",($D235-S235)/$D235)</f>
        <v/>
      </c>
      <c r="BP235" s="68" t="str">
        <f>IF(T235="","",($D235-T235)/$D235)</f>
        <v/>
      </c>
      <c r="BQ235" s="68" t="str">
        <f>IF(U235="","",($D235-U235)/$D235)</f>
        <v/>
      </c>
      <c r="BR235" s="68" t="str">
        <f>IF(V235="","",($D235-V235)/$D235)</f>
        <v/>
      </c>
      <c r="BS235" s="68" t="str">
        <f>IF(W235="","",($D235-W235)/$D235)</f>
        <v/>
      </c>
      <c r="BT235" s="68" t="str">
        <f>IF(X235="","",($D235-X235)/$D235)</f>
        <v/>
      </c>
      <c r="BU235" s="68" t="str">
        <f>IF(Y235="","",($D235-Y235)/$D235)</f>
        <v/>
      </c>
      <c r="BV235" s="68" t="str">
        <f>IF(Z235="","",($D235-Z235)/$D235)</f>
        <v/>
      </c>
      <c r="BW235" s="68" t="str">
        <f>IF(AA235="","",($D235-AA235)/$D235)</f>
        <v/>
      </c>
      <c r="BX235" s="68" t="str">
        <f>IF(AB235="","",($D235-AB235)/$D235)</f>
        <v/>
      </c>
    </row>
    <row r="236" spans="1:76" x14ac:dyDescent="0.25">
      <c r="A236" s="100"/>
      <c r="B236" s="99"/>
      <c r="C236" s="98"/>
      <c r="D236" s="51"/>
      <c r="E236" s="97"/>
      <c r="F236" s="92" t="str">
        <f>IF(C236="","",IF(D236="",MAX(I236:AB236),D236))</f>
        <v/>
      </c>
      <c r="G236" s="46" t="str">
        <f>IF(OR(E236="",F236=""),"",ROUND(E236*F236,2))</f>
        <v/>
      </c>
      <c r="H236" s="14" t="str">
        <f>IF(C236&lt;&gt;"",IF(OR(D236="",E236=""),"ERROR",""),"")</f>
        <v/>
      </c>
      <c r="I236" s="54"/>
      <c r="J236" s="54"/>
      <c r="K236" s="54"/>
      <c r="L236" s="54"/>
      <c r="M236" s="54"/>
      <c r="N236" s="54"/>
      <c r="O236" s="54"/>
      <c r="P236" s="54"/>
      <c r="Q236" s="54"/>
      <c r="R236" s="54"/>
      <c r="S236" s="54"/>
      <c r="T236" s="54"/>
      <c r="U236" s="54"/>
      <c r="V236" s="54"/>
      <c r="W236" s="54"/>
      <c r="X236" s="54"/>
      <c r="Y236" s="54"/>
      <c r="Z236" s="54"/>
      <c r="AA236" s="54"/>
      <c r="AB236" s="54"/>
      <c r="AC236" s="3"/>
      <c r="AD236" s="3"/>
      <c r="AE236" s="3"/>
      <c r="AF236" s="42" t="str">
        <f>IF(MIN(AG236:AZ236)=0,"",MIN(AG236:AZ236))</f>
        <v/>
      </c>
      <c r="AG236" s="59" t="str">
        <f>IF($C236="","",IF(I$9="","",IF(I236="","NO",IF(I236&gt;$F236,"EXCEDE",ROUND($E236*I236,2)))))</f>
        <v/>
      </c>
      <c r="AH236" s="59" t="str">
        <f>IF($C236="","",IF(J$9="","",IF(J236="","NO",IF(J236&gt;$F236,"EXCEDE",ROUND($E236*J236,2)))))</f>
        <v/>
      </c>
      <c r="AI236" s="59" t="str">
        <f>IF($C236="","",IF(K$9="","",IF(K236="","NO",IF(K236&gt;$F236,"EXCEDE",ROUND($E236*K236,2)))))</f>
        <v/>
      </c>
      <c r="AJ236" s="59" t="str">
        <f>IF($C236="","",IF(L$9="","",IF(L236="","NO",IF(L236&gt;$F236,"EXCEDE",ROUND($E236*L236,2)))))</f>
        <v/>
      </c>
      <c r="AK236" s="59" t="str">
        <f>IF($C236="","",IF(M$9="","",IF(M236="","NO",IF(M236&gt;$F236,"EXCEDE",ROUND($E236*M236,2)))))</f>
        <v/>
      </c>
      <c r="AL236" s="59" t="str">
        <f>IF($C236="","",IF(N$9="","",IF(N236="","NO",IF(N236&gt;$F236,"EXCEDE",ROUND($E236*N236,2)))))</f>
        <v/>
      </c>
      <c r="AM236" s="59" t="str">
        <f>IF($C236="","",IF(O$9="","",IF(O236="","NO",IF(O236&gt;$F236,"EXCEDE",ROUND($E236*O236,2)))))</f>
        <v/>
      </c>
      <c r="AN236" s="59" t="str">
        <f>IF($C236="","",IF(P$9="","",IF(P236="","NO",IF(P236&gt;$F236,"EXCEDE",ROUND($E236*P236,2)))))</f>
        <v/>
      </c>
      <c r="AO236" s="59" t="str">
        <f>IF($C236="","",IF(Q$9="","",IF(Q236="","NO",IF(Q236&gt;$F236,"EXCEDE",ROUND($E236*Q236,2)))))</f>
        <v/>
      </c>
      <c r="AP236" s="59" t="str">
        <f>IF($C236="","",IF(R$9="","",IF(R236="","NO",IF(R236&gt;$F236,"EXCEDE",ROUND($E236*R236,2)))))</f>
        <v/>
      </c>
      <c r="AQ236" s="59" t="str">
        <f>IF($C236="","",IF(S$9="","",IF(S236="","NO",IF(S236&gt;$F236,"EXCEDE",ROUND($E236*S236,2)))))</f>
        <v/>
      </c>
      <c r="AR236" s="59" t="str">
        <f>IF($C236="","",IF(T$9="","",IF(T236="","NO",IF(T236&gt;$F236,"EXCEDE",ROUND($E236*T236,2)))))</f>
        <v/>
      </c>
      <c r="AS236" s="59" t="str">
        <f>IF($C236="","",IF(U$9="","",IF(U236="","NO",IF(U236&gt;$F236,"EXCEDE",ROUND($E236*U236,2)))))</f>
        <v/>
      </c>
      <c r="AT236" s="59" t="str">
        <f>IF($C236="","",IF(V$9="","",IF(V236="","NO",IF(V236&gt;$F236,"EXCEDE",ROUND($E236*V236,2)))))</f>
        <v/>
      </c>
      <c r="AU236" s="59" t="str">
        <f>IF($C236="","",IF(W$9="","",IF(W236="","NO",IF(W236&gt;$F236,"EXCEDE",ROUND($E236*W236,2)))))</f>
        <v/>
      </c>
      <c r="AV236" s="59" t="str">
        <f>IF($C236="","",IF(X$9="","",IF(X236="","NO",IF(X236&gt;$F236,"EXCEDE",ROUND($E236*X236,2)))))</f>
        <v/>
      </c>
      <c r="AW236" s="59" t="str">
        <f>IF($C236="","",IF(Y$9="","",IF(Y236="","NO",IF(Y236&gt;$F236,"EXCEDE",ROUND($E236*Y236,2)))))</f>
        <v/>
      </c>
      <c r="AX236" s="59" t="str">
        <f>IF($C236="","",IF(Z$9="","",IF(Z236="","NO",IF(Z236&gt;$F236,"EXCEDE",ROUND($E236*Z236,2)))))</f>
        <v/>
      </c>
      <c r="AY236" s="59" t="str">
        <f>IF($C236="","",IF(AA$9="","",IF(AA236="","NO",IF(AA236&gt;$F236,"EXCEDE",ROUND($E236*AA236,2)))))</f>
        <v/>
      </c>
      <c r="AZ236" s="59" t="str">
        <f>IF($C236="","",IF(AB$9="","",IF(AB236="","NO",IF(AB236&gt;$F236,"EXCEDE",ROUND($E236*AB236,2)))))</f>
        <v/>
      </c>
      <c r="BE236" s="65" t="str">
        <f>IF(I236="","",($D236-I236)/$D236)</f>
        <v/>
      </c>
      <c r="BF236" s="65" t="str">
        <f>IF(J236="","",($D236-J236)/$D236)</f>
        <v/>
      </c>
      <c r="BG236" s="65" t="str">
        <f>IF(K236="","",($D236-K236)/$D236)</f>
        <v/>
      </c>
      <c r="BH236" s="65" t="str">
        <f>IF(L236="","",($D236-L236)/$D236)</f>
        <v/>
      </c>
      <c r="BI236" s="68" t="str">
        <f>IF(M236="","",($D236-M236)/$D236)</f>
        <v/>
      </c>
      <c r="BJ236" s="68" t="str">
        <f>IF(N236="","",($D236-N236)/$D236)</f>
        <v/>
      </c>
      <c r="BK236" s="68" t="str">
        <f>IF(O236="","",($D236-O236)/$D236)</f>
        <v/>
      </c>
      <c r="BL236" s="68" t="str">
        <f>IF(P236="","",($D236-P236)/$D236)</f>
        <v/>
      </c>
      <c r="BM236" s="68" t="str">
        <f>IF(Q236="","",($D236-Q236)/$D236)</f>
        <v/>
      </c>
      <c r="BN236" s="68" t="str">
        <f>IF(R236="","",($D236-R236)/$D236)</f>
        <v/>
      </c>
      <c r="BO236" s="68" t="str">
        <f>IF(S236="","",($D236-S236)/$D236)</f>
        <v/>
      </c>
      <c r="BP236" s="68" t="str">
        <f>IF(T236="","",($D236-T236)/$D236)</f>
        <v/>
      </c>
      <c r="BQ236" s="68" t="str">
        <f>IF(U236="","",($D236-U236)/$D236)</f>
        <v/>
      </c>
      <c r="BR236" s="68" t="str">
        <f>IF(V236="","",($D236-V236)/$D236)</f>
        <v/>
      </c>
      <c r="BS236" s="68" t="str">
        <f>IF(W236="","",($D236-W236)/$D236)</f>
        <v/>
      </c>
      <c r="BT236" s="68" t="str">
        <f>IF(X236="","",($D236-X236)/$D236)</f>
        <v/>
      </c>
      <c r="BU236" s="68" t="str">
        <f>IF(Y236="","",($D236-Y236)/$D236)</f>
        <v/>
      </c>
      <c r="BV236" s="68" t="str">
        <f>IF(Z236="","",($D236-Z236)/$D236)</f>
        <v/>
      </c>
      <c r="BW236" s="68" t="str">
        <f>IF(AA236="","",($D236-AA236)/$D236)</f>
        <v/>
      </c>
      <c r="BX236" s="68" t="str">
        <f>IF(AB236="","",($D236-AB236)/$D236)</f>
        <v/>
      </c>
    </row>
    <row r="237" spans="1:76" x14ac:dyDescent="0.25">
      <c r="A237" s="100"/>
      <c r="B237" s="99"/>
      <c r="C237" s="98"/>
      <c r="D237" s="51"/>
      <c r="E237" s="97"/>
      <c r="F237" s="92" t="str">
        <f>IF(C237="","",IF(D237="",MAX(I237:AB237),D237))</f>
        <v/>
      </c>
      <c r="G237" s="46" t="str">
        <f>IF(OR(E237="",F237=""),"",ROUND(E237*F237,2))</f>
        <v/>
      </c>
      <c r="H237" s="14" t="str">
        <f>IF(C237&lt;&gt;"",IF(OR(D237="",E237=""),"ERROR",""),"")</f>
        <v/>
      </c>
      <c r="I237" s="54"/>
      <c r="J237" s="54"/>
      <c r="K237" s="54"/>
      <c r="L237" s="54"/>
      <c r="M237" s="54"/>
      <c r="N237" s="54"/>
      <c r="O237" s="54"/>
      <c r="P237" s="54"/>
      <c r="Q237" s="54"/>
      <c r="R237" s="54"/>
      <c r="S237" s="54"/>
      <c r="T237" s="54"/>
      <c r="U237" s="54"/>
      <c r="V237" s="54"/>
      <c r="W237" s="54"/>
      <c r="X237" s="54"/>
      <c r="Y237" s="54"/>
      <c r="Z237" s="54"/>
      <c r="AA237" s="54"/>
      <c r="AB237" s="54"/>
      <c r="AC237" s="3"/>
      <c r="AD237" s="3"/>
      <c r="AE237" s="3"/>
      <c r="AF237" s="42" t="str">
        <f>IF(MIN(AG237:AZ237)=0,"",MIN(AG237:AZ237))</f>
        <v/>
      </c>
      <c r="AG237" s="59" t="str">
        <f>IF($C237="","",IF(I$9="","",IF(I237="","NO",IF(I237&gt;$F237,"EXCEDE",ROUND($E237*I237,2)))))</f>
        <v/>
      </c>
      <c r="AH237" s="59" t="str">
        <f>IF($C237="","",IF(J$9="","",IF(J237="","NO",IF(J237&gt;$F237,"EXCEDE",ROUND($E237*J237,2)))))</f>
        <v/>
      </c>
      <c r="AI237" s="59" t="str">
        <f>IF($C237="","",IF(K$9="","",IF(K237="","NO",IF(K237&gt;$F237,"EXCEDE",ROUND($E237*K237,2)))))</f>
        <v/>
      </c>
      <c r="AJ237" s="59" t="str">
        <f>IF($C237="","",IF(L$9="","",IF(L237="","NO",IF(L237&gt;$F237,"EXCEDE",ROUND($E237*L237,2)))))</f>
        <v/>
      </c>
      <c r="AK237" s="59" t="str">
        <f>IF($C237="","",IF(M$9="","",IF(M237="","NO",IF(M237&gt;$F237,"EXCEDE",ROUND($E237*M237,2)))))</f>
        <v/>
      </c>
      <c r="AL237" s="59" t="str">
        <f>IF($C237="","",IF(N$9="","",IF(N237="","NO",IF(N237&gt;$F237,"EXCEDE",ROUND($E237*N237,2)))))</f>
        <v/>
      </c>
      <c r="AM237" s="59" t="str">
        <f>IF($C237="","",IF(O$9="","",IF(O237="","NO",IF(O237&gt;$F237,"EXCEDE",ROUND($E237*O237,2)))))</f>
        <v/>
      </c>
      <c r="AN237" s="59" t="str">
        <f>IF($C237="","",IF(P$9="","",IF(P237="","NO",IF(P237&gt;$F237,"EXCEDE",ROUND($E237*P237,2)))))</f>
        <v/>
      </c>
      <c r="AO237" s="59" t="str">
        <f>IF($C237="","",IF(Q$9="","",IF(Q237="","NO",IF(Q237&gt;$F237,"EXCEDE",ROUND($E237*Q237,2)))))</f>
        <v/>
      </c>
      <c r="AP237" s="59" t="str">
        <f>IF($C237="","",IF(R$9="","",IF(R237="","NO",IF(R237&gt;$F237,"EXCEDE",ROUND($E237*R237,2)))))</f>
        <v/>
      </c>
      <c r="AQ237" s="59" t="str">
        <f>IF($C237="","",IF(S$9="","",IF(S237="","NO",IF(S237&gt;$F237,"EXCEDE",ROUND($E237*S237,2)))))</f>
        <v/>
      </c>
      <c r="AR237" s="59" t="str">
        <f>IF($C237="","",IF(T$9="","",IF(T237="","NO",IF(T237&gt;$F237,"EXCEDE",ROUND($E237*T237,2)))))</f>
        <v/>
      </c>
      <c r="AS237" s="59" t="str">
        <f>IF($C237="","",IF(U$9="","",IF(U237="","NO",IF(U237&gt;$F237,"EXCEDE",ROUND($E237*U237,2)))))</f>
        <v/>
      </c>
      <c r="AT237" s="59" t="str">
        <f>IF($C237="","",IF(V$9="","",IF(V237="","NO",IF(V237&gt;$F237,"EXCEDE",ROUND($E237*V237,2)))))</f>
        <v/>
      </c>
      <c r="AU237" s="59" t="str">
        <f>IF($C237="","",IF(W$9="","",IF(W237="","NO",IF(W237&gt;$F237,"EXCEDE",ROUND($E237*W237,2)))))</f>
        <v/>
      </c>
      <c r="AV237" s="59" t="str">
        <f>IF($C237="","",IF(X$9="","",IF(X237="","NO",IF(X237&gt;$F237,"EXCEDE",ROUND($E237*X237,2)))))</f>
        <v/>
      </c>
      <c r="AW237" s="59" t="str">
        <f>IF($C237="","",IF(Y$9="","",IF(Y237="","NO",IF(Y237&gt;$F237,"EXCEDE",ROUND($E237*Y237,2)))))</f>
        <v/>
      </c>
      <c r="AX237" s="59" t="str">
        <f>IF($C237="","",IF(Z$9="","",IF(Z237="","NO",IF(Z237&gt;$F237,"EXCEDE",ROUND($E237*Z237,2)))))</f>
        <v/>
      </c>
      <c r="AY237" s="59" t="str">
        <f>IF($C237="","",IF(AA$9="","",IF(AA237="","NO",IF(AA237&gt;$F237,"EXCEDE",ROUND($E237*AA237,2)))))</f>
        <v/>
      </c>
      <c r="AZ237" s="59" t="str">
        <f>IF($C237="","",IF(AB$9="","",IF(AB237="","NO",IF(AB237&gt;$F237,"EXCEDE",ROUND($E237*AB237,2)))))</f>
        <v/>
      </c>
      <c r="BE237" s="65" t="str">
        <f>IF(I237="","",($D237-I237)/$D237)</f>
        <v/>
      </c>
      <c r="BF237" s="65" t="str">
        <f>IF(J237="","",($D237-J237)/$D237)</f>
        <v/>
      </c>
      <c r="BG237" s="65" t="str">
        <f>IF(K237="","",($D237-K237)/$D237)</f>
        <v/>
      </c>
      <c r="BH237" s="65" t="str">
        <f>IF(L237="","",($D237-L237)/$D237)</f>
        <v/>
      </c>
      <c r="BI237" s="68" t="str">
        <f>IF(M237="","",($D237-M237)/$D237)</f>
        <v/>
      </c>
      <c r="BJ237" s="68" t="str">
        <f>IF(N237="","",($D237-N237)/$D237)</f>
        <v/>
      </c>
      <c r="BK237" s="68" t="str">
        <f>IF(O237="","",($D237-O237)/$D237)</f>
        <v/>
      </c>
      <c r="BL237" s="68" t="str">
        <f>IF(P237="","",($D237-P237)/$D237)</f>
        <v/>
      </c>
      <c r="BM237" s="68" t="str">
        <f>IF(Q237="","",($D237-Q237)/$D237)</f>
        <v/>
      </c>
      <c r="BN237" s="68" t="str">
        <f>IF(R237="","",($D237-R237)/$D237)</f>
        <v/>
      </c>
      <c r="BO237" s="68" t="str">
        <f>IF(S237="","",($D237-S237)/$D237)</f>
        <v/>
      </c>
      <c r="BP237" s="68" t="str">
        <f>IF(T237="","",($D237-T237)/$D237)</f>
        <v/>
      </c>
      <c r="BQ237" s="68" t="str">
        <f>IF(U237="","",($D237-U237)/$D237)</f>
        <v/>
      </c>
      <c r="BR237" s="68" t="str">
        <f>IF(V237="","",($D237-V237)/$D237)</f>
        <v/>
      </c>
      <c r="BS237" s="68" t="str">
        <f>IF(W237="","",($D237-W237)/$D237)</f>
        <v/>
      </c>
      <c r="BT237" s="68" t="str">
        <f>IF(X237="","",($D237-X237)/$D237)</f>
        <v/>
      </c>
      <c r="BU237" s="68" t="str">
        <f>IF(Y237="","",($D237-Y237)/$D237)</f>
        <v/>
      </c>
      <c r="BV237" s="68" t="str">
        <f>IF(Z237="","",($D237-Z237)/$D237)</f>
        <v/>
      </c>
      <c r="BW237" s="68" t="str">
        <f>IF(AA237="","",($D237-AA237)/$D237)</f>
        <v/>
      </c>
      <c r="BX237" s="68" t="str">
        <f>IF(AB237="","",($D237-AB237)/$D237)</f>
        <v/>
      </c>
    </row>
    <row r="238" spans="1:76" x14ac:dyDescent="0.25">
      <c r="A238" s="100"/>
      <c r="B238" s="99"/>
      <c r="C238" s="98"/>
      <c r="D238" s="51"/>
      <c r="E238" s="97"/>
      <c r="F238" s="92" t="str">
        <f>IF(C238="","",IF(D238="",MAX(I238:AB238),D238))</f>
        <v/>
      </c>
      <c r="G238" s="46" t="str">
        <f>IF(OR(E238="",F238=""),"",ROUND(E238*F238,2))</f>
        <v/>
      </c>
      <c r="H238" s="14" t="str">
        <f>IF(C238&lt;&gt;"",IF(OR(D238="",E238=""),"ERROR",""),"")</f>
        <v/>
      </c>
      <c r="I238" s="54"/>
      <c r="J238" s="54"/>
      <c r="K238" s="54"/>
      <c r="L238" s="54"/>
      <c r="M238" s="54"/>
      <c r="N238" s="54"/>
      <c r="O238" s="54"/>
      <c r="P238" s="54"/>
      <c r="Q238" s="54"/>
      <c r="R238" s="54"/>
      <c r="S238" s="54"/>
      <c r="T238" s="54"/>
      <c r="U238" s="54"/>
      <c r="V238" s="54"/>
      <c r="W238" s="54"/>
      <c r="X238" s="54"/>
      <c r="Y238" s="54"/>
      <c r="Z238" s="54"/>
      <c r="AA238" s="54"/>
      <c r="AB238" s="54"/>
      <c r="AC238" s="3"/>
      <c r="AD238" s="3"/>
      <c r="AE238" s="3"/>
      <c r="AF238" s="42" t="str">
        <f>IF(MIN(AG238:AZ238)=0,"",MIN(AG238:AZ238))</f>
        <v/>
      </c>
      <c r="AG238" s="59" t="str">
        <f>IF($C238="","",IF(I$9="","",IF(I238="","NO",IF(I238&gt;$F238,"EXCEDE",ROUND($E238*I238,2)))))</f>
        <v/>
      </c>
      <c r="AH238" s="59" t="str">
        <f>IF($C238="","",IF(J$9="","",IF(J238="","NO",IF(J238&gt;$F238,"EXCEDE",ROUND($E238*J238,2)))))</f>
        <v/>
      </c>
      <c r="AI238" s="59" t="str">
        <f>IF($C238="","",IF(K$9="","",IF(K238="","NO",IF(K238&gt;$F238,"EXCEDE",ROUND($E238*K238,2)))))</f>
        <v/>
      </c>
      <c r="AJ238" s="59" t="str">
        <f>IF($C238="","",IF(L$9="","",IF(L238="","NO",IF(L238&gt;$F238,"EXCEDE",ROUND($E238*L238,2)))))</f>
        <v/>
      </c>
      <c r="AK238" s="59" t="str">
        <f>IF($C238="","",IF(M$9="","",IF(M238="","NO",IF(M238&gt;$F238,"EXCEDE",ROUND($E238*M238,2)))))</f>
        <v/>
      </c>
      <c r="AL238" s="59" t="str">
        <f>IF($C238="","",IF(N$9="","",IF(N238="","NO",IF(N238&gt;$F238,"EXCEDE",ROUND($E238*N238,2)))))</f>
        <v/>
      </c>
      <c r="AM238" s="59" t="str">
        <f>IF($C238="","",IF(O$9="","",IF(O238="","NO",IF(O238&gt;$F238,"EXCEDE",ROUND($E238*O238,2)))))</f>
        <v/>
      </c>
      <c r="AN238" s="59" t="str">
        <f>IF($C238="","",IF(P$9="","",IF(P238="","NO",IF(P238&gt;$F238,"EXCEDE",ROUND($E238*P238,2)))))</f>
        <v/>
      </c>
      <c r="AO238" s="59" t="str">
        <f>IF($C238="","",IF(Q$9="","",IF(Q238="","NO",IF(Q238&gt;$F238,"EXCEDE",ROUND($E238*Q238,2)))))</f>
        <v/>
      </c>
      <c r="AP238" s="59" t="str">
        <f>IF($C238="","",IF(R$9="","",IF(R238="","NO",IF(R238&gt;$F238,"EXCEDE",ROUND($E238*R238,2)))))</f>
        <v/>
      </c>
      <c r="AQ238" s="59" t="str">
        <f>IF($C238="","",IF(S$9="","",IF(S238="","NO",IF(S238&gt;$F238,"EXCEDE",ROUND($E238*S238,2)))))</f>
        <v/>
      </c>
      <c r="AR238" s="59" t="str">
        <f>IF($C238="","",IF(T$9="","",IF(T238="","NO",IF(T238&gt;$F238,"EXCEDE",ROUND($E238*T238,2)))))</f>
        <v/>
      </c>
      <c r="AS238" s="59" t="str">
        <f>IF($C238="","",IF(U$9="","",IF(U238="","NO",IF(U238&gt;$F238,"EXCEDE",ROUND($E238*U238,2)))))</f>
        <v/>
      </c>
      <c r="AT238" s="59" t="str">
        <f>IF($C238="","",IF(V$9="","",IF(V238="","NO",IF(V238&gt;$F238,"EXCEDE",ROUND($E238*V238,2)))))</f>
        <v/>
      </c>
      <c r="AU238" s="59" t="str">
        <f>IF($C238="","",IF(W$9="","",IF(W238="","NO",IF(W238&gt;$F238,"EXCEDE",ROUND($E238*W238,2)))))</f>
        <v/>
      </c>
      <c r="AV238" s="59" t="str">
        <f>IF($C238="","",IF(X$9="","",IF(X238="","NO",IF(X238&gt;$F238,"EXCEDE",ROUND($E238*X238,2)))))</f>
        <v/>
      </c>
      <c r="AW238" s="59" t="str">
        <f>IF($C238="","",IF(Y$9="","",IF(Y238="","NO",IF(Y238&gt;$F238,"EXCEDE",ROUND($E238*Y238,2)))))</f>
        <v/>
      </c>
      <c r="AX238" s="59" t="str">
        <f>IF($C238="","",IF(Z$9="","",IF(Z238="","NO",IF(Z238&gt;$F238,"EXCEDE",ROUND($E238*Z238,2)))))</f>
        <v/>
      </c>
      <c r="AY238" s="59" t="str">
        <f>IF($C238="","",IF(AA$9="","",IF(AA238="","NO",IF(AA238&gt;$F238,"EXCEDE",ROUND($E238*AA238,2)))))</f>
        <v/>
      </c>
      <c r="AZ238" s="59" t="str">
        <f>IF($C238="","",IF(AB$9="","",IF(AB238="","NO",IF(AB238&gt;$F238,"EXCEDE",ROUND($E238*AB238,2)))))</f>
        <v/>
      </c>
      <c r="BE238" s="65" t="str">
        <f>IF(I238="","",($D238-I238)/$D238)</f>
        <v/>
      </c>
      <c r="BF238" s="65" t="str">
        <f>IF(J238="","",($D238-J238)/$D238)</f>
        <v/>
      </c>
      <c r="BG238" s="65" t="str">
        <f>IF(K238="","",($D238-K238)/$D238)</f>
        <v/>
      </c>
      <c r="BH238" s="65" t="str">
        <f>IF(L238="","",($D238-L238)/$D238)</f>
        <v/>
      </c>
      <c r="BI238" s="68" t="str">
        <f>IF(M238="","",($D238-M238)/$D238)</f>
        <v/>
      </c>
      <c r="BJ238" s="68" t="str">
        <f>IF(N238="","",($D238-N238)/$D238)</f>
        <v/>
      </c>
      <c r="BK238" s="68" t="str">
        <f>IF(O238="","",($D238-O238)/$D238)</f>
        <v/>
      </c>
      <c r="BL238" s="68" t="str">
        <f>IF(P238="","",($D238-P238)/$D238)</f>
        <v/>
      </c>
      <c r="BM238" s="68" t="str">
        <f>IF(Q238="","",($D238-Q238)/$D238)</f>
        <v/>
      </c>
      <c r="BN238" s="68" t="str">
        <f>IF(R238="","",($D238-R238)/$D238)</f>
        <v/>
      </c>
      <c r="BO238" s="68" t="str">
        <f>IF(S238="","",($D238-S238)/$D238)</f>
        <v/>
      </c>
      <c r="BP238" s="68" t="str">
        <f>IF(T238="","",($D238-T238)/$D238)</f>
        <v/>
      </c>
      <c r="BQ238" s="68" t="str">
        <f>IF(U238="","",($D238-U238)/$D238)</f>
        <v/>
      </c>
      <c r="BR238" s="68" t="str">
        <f>IF(V238="","",($D238-V238)/$D238)</f>
        <v/>
      </c>
      <c r="BS238" s="68" t="str">
        <f>IF(W238="","",($D238-W238)/$D238)</f>
        <v/>
      </c>
      <c r="BT238" s="68" t="str">
        <f>IF(X238="","",($D238-X238)/$D238)</f>
        <v/>
      </c>
      <c r="BU238" s="68" t="str">
        <f>IF(Y238="","",($D238-Y238)/$D238)</f>
        <v/>
      </c>
      <c r="BV238" s="68" t="str">
        <f>IF(Z238="","",($D238-Z238)/$D238)</f>
        <v/>
      </c>
      <c r="BW238" s="68" t="str">
        <f>IF(AA238="","",($D238-AA238)/$D238)</f>
        <v/>
      </c>
      <c r="BX238" s="68" t="str">
        <f>IF(AB238="","",($D238-AB238)/$D238)</f>
        <v/>
      </c>
    </row>
    <row r="239" spans="1:76" x14ac:dyDescent="0.25">
      <c r="A239" s="100"/>
      <c r="B239" s="99"/>
      <c r="C239" s="98"/>
      <c r="D239" s="51"/>
      <c r="E239" s="97"/>
      <c r="F239" s="92" t="str">
        <f>IF(C239="","",IF(D239="",MAX(I239:AB239),D239))</f>
        <v/>
      </c>
      <c r="G239" s="46" t="str">
        <f>IF(OR(E239="",F239=""),"",ROUND(E239*F239,2))</f>
        <v/>
      </c>
      <c r="H239" s="14" t="str">
        <f>IF(C239&lt;&gt;"",IF(OR(D239="",E239=""),"ERROR",""),"")</f>
        <v/>
      </c>
      <c r="I239" s="54"/>
      <c r="J239" s="54"/>
      <c r="K239" s="54"/>
      <c r="L239" s="54"/>
      <c r="M239" s="54"/>
      <c r="N239" s="54"/>
      <c r="O239" s="54"/>
      <c r="P239" s="54"/>
      <c r="Q239" s="54"/>
      <c r="R239" s="54"/>
      <c r="S239" s="54"/>
      <c r="T239" s="54"/>
      <c r="U239" s="54"/>
      <c r="V239" s="54"/>
      <c r="W239" s="54"/>
      <c r="X239" s="54"/>
      <c r="Y239" s="54"/>
      <c r="Z239" s="54"/>
      <c r="AA239" s="54"/>
      <c r="AB239" s="54"/>
      <c r="AC239" s="3"/>
      <c r="AD239" s="3"/>
      <c r="AE239" s="3"/>
      <c r="AF239" s="42" t="str">
        <f>IF(MIN(AG239:AZ239)=0,"",MIN(AG239:AZ239))</f>
        <v/>
      </c>
      <c r="AG239" s="59" t="str">
        <f>IF($C239="","",IF(I$9="","",IF(I239="","NO",IF(I239&gt;$F239,"EXCEDE",ROUND($E239*I239,2)))))</f>
        <v/>
      </c>
      <c r="AH239" s="59" t="str">
        <f>IF($C239="","",IF(J$9="","",IF(J239="","NO",IF(J239&gt;$F239,"EXCEDE",ROUND($E239*J239,2)))))</f>
        <v/>
      </c>
      <c r="AI239" s="59" t="str">
        <f>IF($C239="","",IF(K$9="","",IF(K239="","NO",IF(K239&gt;$F239,"EXCEDE",ROUND($E239*K239,2)))))</f>
        <v/>
      </c>
      <c r="AJ239" s="59" t="str">
        <f>IF($C239="","",IF(L$9="","",IF(L239="","NO",IF(L239&gt;$F239,"EXCEDE",ROUND($E239*L239,2)))))</f>
        <v/>
      </c>
      <c r="AK239" s="59" t="str">
        <f>IF($C239="","",IF(M$9="","",IF(M239="","NO",IF(M239&gt;$F239,"EXCEDE",ROUND($E239*M239,2)))))</f>
        <v/>
      </c>
      <c r="AL239" s="59" t="str">
        <f>IF($C239="","",IF(N$9="","",IF(N239="","NO",IF(N239&gt;$F239,"EXCEDE",ROUND($E239*N239,2)))))</f>
        <v/>
      </c>
      <c r="AM239" s="59" t="str">
        <f>IF($C239="","",IF(O$9="","",IF(O239="","NO",IF(O239&gt;$F239,"EXCEDE",ROUND($E239*O239,2)))))</f>
        <v/>
      </c>
      <c r="AN239" s="59" t="str">
        <f>IF($C239="","",IF(P$9="","",IF(P239="","NO",IF(P239&gt;$F239,"EXCEDE",ROUND($E239*P239,2)))))</f>
        <v/>
      </c>
      <c r="AO239" s="59" t="str">
        <f>IF($C239="","",IF(Q$9="","",IF(Q239="","NO",IF(Q239&gt;$F239,"EXCEDE",ROUND($E239*Q239,2)))))</f>
        <v/>
      </c>
      <c r="AP239" s="59" t="str">
        <f>IF($C239="","",IF(R$9="","",IF(R239="","NO",IF(R239&gt;$F239,"EXCEDE",ROUND($E239*R239,2)))))</f>
        <v/>
      </c>
      <c r="AQ239" s="59" t="str">
        <f>IF($C239="","",IF(S$9="","",IF(S239="","NO",IF(S239&gt;$F239,"EXCEDE",ROUND($E239*S239,2)))))</f>
        <v/>
      </c>
      <c r="AR239" s="59" t="str">
        <f>IF($C239="","",IF(T$9="","",IF(T239="","NO",IF(T239&gt;$F239,"EXCEDE",ROUND($E239*T239,2)))))</f>
        <v/>
      </c>
      <c r="AS239" s="59" t="str">
        <f>IF($C239="","",IF(U$9="","",IF(U239="","NO",IF(U239&gt;$F239,"EXCEDE",ROUND($E239*U239,2)))))</f>
        <v/>
      </c>
      <c r="AT239" s="59" t="str">
        <f>IF($C239="","",IF(V$9="","",IF(V239="","NO",IF(V239&gt;$F239,"EXCEDE",ROUND($E239*V239,2)))))</f>
        <v/>
      </c>
      <c r="AU239" s="59" t="str">
        <f>IF($C239="","",IF(W$9="","",IF(W239="","NO",IF(W239&gt;$F239,"EXCEDE",ROUND($E239*W239,2)))))</f>
        <v/>
      </c>
      <c r="AV239" s="59" t="str">
        <f>IF($C239="","",IF(X$9="","",IF(X239="","NO",IF(X239&gt;$F239,"EXCEDE",ROUND($E239*X239,2)))))</f>
        <v/>
      </c>
      <c r="AW239" s="59" t="str">
        <f>IF($C239="","",IF(Y$9="","",IF(Y239="","NO",IF(Y239&gt;$F239,"EXCEDE",ROUND($E239*Y239,2)))))</f>
        <v/>
      </c>
      <c r="AX239" s="59" t="str">
        <f>IF($C239="","",IF(Z$9="","",IF(Z239="","NO",IF(Z239&gt;$F239,"EXCEDE",ROUND($E239*Z239,2)))))</f>
        <v/>
      </c>
      <c r="AY239" s="59" t="str">
        <f>IF($C239="","",IF(AA$9="","",IF(AA239="","NO",IF(AA239&gt;$F239,"EXCEDE",ROUND($E239*AA239,2)))))</f>
        <v/>
      </c>
      <c r="AZ239" s="59" t="str">
        <f>IF($C239="","",IF(AB$9="","",IF(AB239="","NO",IF(AB239&gt;$F239,"EXCEDE",ROUND($E239*AB239,2)))))</f>
        <v/>
      </c>
      <c r="BE239" s="65" t="str">
        <f>IF(I239="","",($D239-I239)/$D239)</f>
        <v/>
      </c>
      <c r="BF239" s="65" t="str">
        <f>IF(J239="","",($D239-J239)/$D239)</f>
        <v/>
      </c>
      <c r="BG239" s="65" t="str">
        <f>IF(K239="","",($D239-K239)/$D239)</f>
        <v/>
      </c>
      <c r="BH239" s="65" t="str">
        <f>IF(L239="","",($D239-L239)/$D239)</f>
        <v/>
      </c>
      <c r="BI239" s="68" t="str">
        <f>IF(M239="","",($D239-M239)/$D239)</f>
        <v/>
      </c>
      <c r="BJ239" s="68" t="str">
        <f>IF(N239="","",($D239-N239)/$D239)</f>
        <v/>
      </c>
      <c r="BK239" s="68" t="str">
        <f>IF(O239="","",($D239-O239)/$D239)</f>
        <v/>
      </c>
      <c r="BL239" s="68" t="str">
        <f>IF(P239="","",($D239-P239)/$D239)</f>
        <v/>
      </c>
      <c r="BM239" s="68" t="str">
        <f>IF(Q239="","",($D239-Q239)/$D239)</f>
        <v/>
      </c>
      <c r="BN239" s="68" t="str">
        <f>IF(R239="","",($D239-R239)/$D239)</f>
        <v/>
      </c>
      <c r="BO239" s="68" t="str">
        <f>IF(S239="","",($D239-S239)/$D239)</f>
        <v/>
      </c>
      <c r="BP239" s="68" t="str">
        <f>IF(T239="","",($D239-T239)/$D239)</f>
        <v/>
      </c>
      <c r="BQ239" s="68" t="str">
        <f>IF(U239="","",($D239-U239)/$D239)</f>
        <v/>
      </c>
      <c r="BR239" s="68" t="str">
        <f>IF(V239="","",($D239-V239)/$D239)</f>
        <v/>
      </c>
      <c r="BS239" s="68" t="str">
        <f>IF(W239="","",($D239-W239)/$D239)</f>
        <v/>
      </c>
      <c r="BT239" s="68" t="str">
        <f>IF(X239="","",($D239-X239)/$D239)</f>
        <v/>
      </c>
      <c r="BU239" s="68" t="str">
        <f>IF(Y239="","",($D239-Y239)/$D239)</f>
        <v/>
      </c>
      <c r="BV239" s="68" t="str">
        <f>IF(Z239="","",($D239-Z239)/$D239)</f>
        <v/>
      </c>
      <c r="BW239" s="68" t="str">
        <f>IF(AA239="","",($D239-AA239)/$D239)</f>
        <v/>
      </c>
      <c r="BX239" s="68" t="str">
        <f>IF(AB239="","",($D239-AB239)/$D239)</f>
        <v/>
      </c>
    </row>
    <row r="240" spans="1:76" x14ac:dyDescent="0.25">
      <c r="A240" s="100"/>
      <c r="B240" s="99"/>
      <c r="C240" s="98"/>
      <c r="D240" s="51"/>
      <c r="E240" s="97"/>
      <c r="F240" s="92" t="str">
        <f>IF(C240="","",IF(D240="",MAX(I240:AB240),D240))</f>
        <v/>
      </c>
      <c r="G240" s="46" t="str">
        <f>IF(OR(E240="",F240=""),"",ROUND(E240*F240,2))</f>
        <v/>
      </c>
      <c r="H240" s="14" t="str">
        <f>IF(C240&lt;&gt;"",IF(OR(D240="",E240=""),"ERROR",""),"")</f>
        <v/>
      </c>
      <c r="I240" s="54"/>
      <c r="J240" s="54"/>
      <c r="K240" s="54"/>
      <c r="L240" s="54"/>
      <c r="M240" s="54"/>
      <c r="N240" s="54"/>
      <c r="O240" s="54"/>
      <c r="P240" s="54"/>
      <c r="Q240" s="54"/>
      <c r="R240" s="54"/>
      <c r="S240" s="54"/>
      <c r="T240" s="54"/>
      <c r="U240" s="54"/>
      <c r="V240" s="54"/>
      <c r="W240" s="54"/>
      <c r="X240" s="54"/>
      <c r="Y240" s="54"/>
      <c r="Z240" s="54"/>
      <c r="AA240" s="54"/>
      <c r="AB240" s="54"/>
      <c r="AC240" s="3"/>
      <c r="AD240" s="3"/>
      <c r="AE240" s="3"/>
      <c r="AF240" s="42" t="str">
        <f>IF(MIN(AG240:AZ240)=0,"",MIN(AG240:AZ240))</f>
        <v/>
      </c>
      <c r="AG240" s="59" t="str">
        <f>IF($C240="","",IF(I$9="","",IF(I240="","NO",IF(I240&gt;$F240,"EXCEDE",ROUND($E240*I240,2)))))</f>
        <v/>
      </c>
      <c r="AH240" s="59" t="str">
        <f>IF($C240="","",IF(J$9="","",IF(J240="","NO",IF(J240&gt;$F240,"EXCEDE",ROUND($E240*J240,2)))))</f>
        <v/>
      </c>
      <c r="AI240" s="59" t="str">
        <f>IF($C240="","",IF(K$9="","",IF(K240="","NO",IF(K240&gt;$F240,"EXCEDE",ROUND($E240*K240,2)))))</f>
        <v/>
      </c>
      <c r="AJ240" s="59" t="str">
        <f>IF($C240="","",IF(L$9="","",IF(L240="","NO",IF(L240&gt;$F240,"EXCEDE",ROUND($E240*L240,2)))))</f>
        <v/>
      </c>
      <c r="AK240" s="59" t="str">
        <f>IF($C240="","",IF(M$9="","",IF(M240="","NO",IF(M240&gt;$F240,"EXCEDE",ROUND($E240*M240,2)))))</f>
        <v/>
      </c>
      <c r="AL240" s="59" t="str">
        <f>IF($C240="","",IF(N$9="","",IF(N240="","NO",IF(N240&gt;$F240,"EXCEDE",ROUND($E240*N240,2)))))</f>
        <v/>
      </c>
      <c r="AM240" s="59" t="str">
        <f>IF($C240="","",IF(O$9="","",IF(O240="","NO",IF(O240&gt;$F240,"EXCEDE",ROUND($E240*O240,2)))))</f>
        <v/>
      </c>
      <c r="AN240" s="59" t="str">
        <f>IF($C240="","",IF(P$9="","",IF(P240="","NO",IF(P240&gt;$F240,"EXCEDE",ROUND($E240*P240,2)))))</f>
        <v/>
      </c>
      <c r="AO240" s="59" t="str">
        <f>IF($C240="","",IF(Q$9="","",IF(Q240="","NO",IF(Q240&gt;$F240,"EXCEDE",ROUND($E240*Q240,2)))))</f>
        <v/>
      </c>
      <c r="AP240" s="59" t="str">
        <f>IF($C240="","",IF(R$9="","",IF(R240="","NO",IF(R240&gt;$F240,"EXCEDE",ROUND($E240*R240,2)))))</f>
        <v/>
      </c>
      <c r="AQ240" s="59" t="str">
        <f>IF($C240="","",IF(S$9="","",IF(S240="","NO",IF(S240&gt;$F240,"EXCEDE",ROUND($E240*S240,2)))))</f>
        <v/>
      </c>
      <c r="AR240" s="59" t="str">
        <f>IF($C240="","",IF(T$9="","",IF(T240="","NO",IF(T240&gt;$F240,"EXCEDE",ROUND($E240*T240,2)))))</f>
        <v/>
      </c>
      <c r="AS240" s="59" t="str">
        <f>IF($C240="","",IF(U$9="","",IF(U240="","NO",IF(U240&gt;$F240,"EXCEDE",ROUND($E240*U240,2)))))</f>
        <v/>
      </c>
      <c r="AT240" s="59" t="str">
        <f>IF($C240="","",IF(V$9="","",IF(V240="","NO",IF(V240&gt;$F240,"EXCEDE",ROUND($E240*V240,2)))))</f>
        <v/>
      </c>
      <c r="AU240" s="59" t="str">
        <f>IF($C240="","",IF(W$9="","",IF(W240="","NO",IF(W240&gt;$F240,"EXCEDE",ROUND($E240*W240,2)))))</f>
        <v/>
      </c>
      <c r="AV240" s="59" t="str">
        <f>IF($C240="","",IF(X$9="","",IF(X240="","NO",IF(X240&gt;$F240,"EXCEDE",ROUND($E240*X240,2)))))</f>
        <v/>
      </c>
      <c r="AW240" s="59" t="str">
        <f>IF($C240="","",IF(Y$9="","",IF(Y240="","NO",IF(Y240&gt;$F240,"EXCEDE",ROUND($E240*Y240,2)))))</f>
        <v/>
      </c>
      <c r="AX240" s="59" t="str">
        <f>IF($C240="","",IF(Z$9="","",IF(Z240="","NO",IF(Z240&gt;$F240,"EXCEDE",ROUND($E240*Z240,2)))))</f>
        <v/>
      </c>
      <c r="AY240" s="59" t="str">
        <f>IF($C240="","",IF(AA$9="","",IF(AA240="","NO",IF(AA240&gt;$F240,"EXCEDE",ROUND($E240*AA240,2)))))</f>
        <v/>
      </c>
      <c r="AZ240" s="59" t="str">
        <f>IF($C240="","",IF(AB$9="","",IF(AB240="","NO",IF(AB240&gt;$F240,"EXCEDE",ROUND($E240*AB240,2)))))</f>
        <v/>
      </c>
      <c r="BE240" s="65" t="str">
        <f>IF(I240="","",($D240-I240)/$D240)</f>
        <v/>
      </c>
      <c r="BF240" s="65" t="str">
        <f>IF(J240="","",($D240-J240)/$D240)</f>
        <v/>
      </c>
      <c r="BG240" s="65" t="str">
        <f>IF(K240="","",($D240-K240)/$D240)</f>
        <v/>
      </c>
      <c r="BH240" s="65" t="str">
        <f>IF(L240="","",($D240-L240)/$D240)</f>
        <v/>
      </c>
      <c r="BI240" s="68" t="str">
        <f>IF(M240="","",($D240-M240)/$D240)</f>
        <v/>
      </c>
      <c r="BJ240" s="68" t="str">
        <f>IF(N240="","",($D240-N240)/$D240)</f>
        <v/>
      </c>
      <c r="BK240" s="68" t="str">
        <f>IF(O240="","",($D240-O240)/$D240)</f>
        <v/>
      </c>
      <c r="BL240" s="68" t="str">
        <f>IF(P240="","",($D240-P240)/$D240)</f>
        <v/>
      </c>
      <c r="BM240" s="68" t="str">
        <f>IF(Q240="","",($D240-Q240)/$D240)</f>
        <v/>
      </c>
      <c r="BN240" s="68" t="str">
        <f>IF(R240="","",($D240-R240)/$D240)</f>
        <v/>
      </c>
      <c r="BO240" s="68" t="str">
        <f>IF(S240="","",($D240-S240)/$D240)</f>
        <v/>
      </c>
      <c r="BP240" s="68" t="str">
        <f>IF(T240="","",($D240-T240)/$D240)</f>
        <v/>
      </c>
      <c r="BQ240" s="68" t="str">
        <f>IF(U240="","",($D240-U240)/$D240)</f>
        <v/>
      </c>
      <c r="BR240" s="68" t="str">
        <f>IF(V240="","",($D240-V240)/$D240)</f>
        <v/>
      </c>
      <c r="BS240" s="68" t="str">
        <f>IF(W240="","",($D240-W240)/$D240)</f>
        <v/>
      </c>
      <c r="BT240" s="68" t="str">
        <f>IF(X240="","",($D240-X240)/$D240)</f>
        <v/>
      </c>
      <c r="BU240" s="68" t="str">
        <f>IF(Y240="","",($D240-Y240)/$D240)</f>
        <v/>
      </c>
      <c r="BV240" s="68" t="str">
        <f>IF(Z240="","",($D240-Z240)/$D240)</f>
        <v/>
      </c>
      <c r="BW240" s="68" t="str">
        <f>IF(AA240="","",($D240-AA240)/$D240)</f>
        <v/>
      </c>
      <c r="BX240" s="68" t="str">
        <f>IF(AB240="","",($D240-AB240)/$D240)</f>
        <v/>
      </c>
    </row>
    <row r="241" spans="1:76" x14ac:dyDescent="0.25">
      <c r="A241" s="100"/>
      <c r="B241" s="99"/>
      <c r="C241" s="98"/>
      <c r="D241" s="51"/>
      <c r="E241" s="97"/>
      <c r="F241" s="92" t="str">
        <f>IF(C241="","",IF(D241="",MAX(I241:AB241),D241))</f>
        <v/>
      </c>
      <c r="G241" s="46" t="str">
        <f>IF(OR(E241="",F241=""),"",ROUND(E241*F241,2))</f>
        <v/>
      </c>
      <c r="H241" s="14" t="str">
        <f>IF(C241&lt;&gt;"",IF(OR(D241="",E241=""),"ERROR",""),"")</f>
        <v/>
      </c>
      <c r="I241" s="54"/>
      <c r="J241" s="54"/>
      <c r="K241" s="54"/>
      <c r="L241" s="54"/>
      <c r="M241" s="54"/>
      <c r="N241" s="54"/>
      <c r="O241" s="54"/>
      <c r="P241" s="54"/>
      <c r="Q241" s="54"/>
      <c r="R241" s="54"/>
      <c r="S241" s="54"/>
      <c r="T241" s="54"/>
      <c r="U241" s="54"/>
      <c r="V241" s="54"/>
      <c r="W241" s="54"/>
      <c r="X241" s="54"/>
      <c r="Y241" s="54"/>
      <c r="Z241" s="54"/>
      <c r="AA241" s="54"/>
      <c r="AB241" s="54"/>
      <c r="AC241" s="3"/>
      <c r="AD241" s="3"/>
      <c r="AE241" s="3"/>
      <c r="AF241" s="42" t="str">
        <f>IF(MIN(AG241:AZ241)=0,"",MIN(AG241:AZ241))</f>
        <v/>
      </c>
      <c r="AG241" s="59" t="str">
        <f>IF($C241="","",IF(I$9="","",IF(I241="","NO",IF(I241&gt;$F241,"EXCEDE",ROUND($E241*I241,2)))))</f>
        <v/>
      </c>
      <c r="AH241" s="59" t="str">
        <f>IF($C241="","",IF(J$9="","",IF(J241="","NO",IF(J241&gt;$F241,"EXCEDE",ROUND($E241*J241,2)))))</f>
        <v/>
      </c>
      <c r="AI241" s="59" t="str">
        <f>IF($C241="","",IF(K$9="","",IF(K241="","NO",IF(K241&gt;$F241,"EXCEDE",ROUND($E241*K241,2)))))</f>
        <v/>
      </c>
      <c r="AJ241" s="59" t="str">
        <f>IF($C241="","",IF(L$9="","",IF(L241="","NO",IF(L241&gt;$F241,"EXCEDE",ROUND($E241*L241,2)))))</f>
        <v/>
      </c>
      <c r="AK241" s="59" t="str">
        <f>IF($C241="","",IF(M$9="","",IF(M241="","NO",IF(M241&gt;$F241,"EXCEDE",ROUND($E241*M241,2)))))</f>
        <v/>
      </c>
      <c r="AL241" s="59" t="str">
        <f>IF($C241="","",IF(N$9="","",IF(N241="","NO",IF(N241&gt;$F241,"EXCEDE",ROUND($E241*N241,2)))))</f>
        <v/>
      </c>
      <c r="AM241" s="59" t="str">
        <f>IF($C241="","",IF(O$9="","",IF(O241="","NO",IF(O241&gt;$F241,"EXCEDE",ROUND($E241*O241,2)))))</f>
        <v/>
      </c>
      <c r="AN241" s="59" t="str">
        <f>IF($C241="","",IF(P$9="","",IF(P241="","NO",IF(P241&gt;$F241,"EXCEDE",ROUND($E241*P241,2)))))</f>
        <v/>
      </c>
      <c r="AO241" s="59" t="str">
        <f>IF($C241="","",IF(Q$9="","",IF(Q241="","NO",IF(Q241&gt;$F241,"EXCEDE",ROUND($E241*Q241,2)))))</f>
        <v/>
      </c>
      <c r="AP241" s="59" t="str">
        <f>IF($C241="","",IF(R$9="","",IF(R241="","NO",IF(R241&gt;$F241,"EXCEDE",ROUND($E241*R241,2)))))</f>
        <v/>
      </c>
      <c r="AQ241" s="59" t="str">
        <f>IF($C241="","",IF(S$9="","",IF(S241="","NO",IF(S241&gt;$F241,"EXCEDE",ROUND($E241*S241,2)))))</f>
        <v/>
      </c>
      <c r="AR241" s="59" t="str">
        <f>IF($C241="","",IF(T$9="","",IF(T241="","NO",IF(T241&gt;$F241,"EXCEDE",ROUND($E241*T241,2)))))</f>
        <v/>
      </c>
      <c r="AS241" s="59" t="str">
        <f>IF($C241="","",IF(U$9="","",IF(U241="","NO",IF(U241&gt;$F241,"EXCEDE",ROUND($E241*U241,2)))))</f>
        <v/>
      </c>
      <c r="AT241" s="59" t="str">
        <f>IF($C241="","",IF(V$9="","",IF(V241="","NO",IF(V241&gt;$F241,"EXCEDE",ROUND($E241*V241,2)))))</f>
        <v/>
      </c>
      <c r="AU241" s="59" t="str">
        <f>IF($C241="","",IF(W$9="","",IF(W241="","NO",IF(W241&gt;$F241,"EXCEDE",ROUND($E241*W241,2)))))</f>
        <v/>
      </c>
      <c r="AV241" s="59" t="str">
        <f>IF($C241="","",IF(X$9="","",IF(X241="","NO",IF(X241&gt;$F241,"EXCEDE",ROUND($E241*X241,2)))))</f>
        <v/>
      </c>
      <c r="AW241" s="59" t="str">
        <f>IF($C241="","",IF(Y$9="","",IF(Y241="","NO",IF(Y241&gt;$F241,"EXCEDE",ROUND($E241*Y241,2)))))</f>
        <v/>
      </c>
      <c r="AX241" s="59" t="str">
        <f>IF($C241="","",IF(Z$9="","",IF(Z241="","NO",IF(Z241&gt;$F241,"EXCEDE",ROUND($E241*Z241,2)))))</f>
        <v/>
      </c>
      <c r="AY241" s="59" t="str">
        <f>IF($C241="","",IF(AA$9="","",IF(AA241="","NO",IF(AA241&gt;$F241,"EXCEDE",ROUND($E241*AA241,2)))))</f>
        <v/>
      </c>
      <c r="AZ241" s="59" t="str">
        <f>IF($C241="","",IF(AB$9="","",IF(AB241="","NO",IF(AB241&gt;$F241,"EXCEDE",ROUND($E241*AB241,2)))))</f>
        <v/>
      </c>
      <c r="BE241" s="65" t="str">
        <f>IF(I241="","",($D241-I241)/$D241)</f>
        <v/>
      </c>
      <c r="BF241" s="65" t="str">
        <f>IF(J241="","",($D241-J241)/$D241)</f>
        <v/>
      </c>
      <c r="BG241" s="65" t="str">
        <f>IF(K241="","",($D241-K241)/$D241)</f>
        <v/>
      </c>
      <c r="BH241" s="65" t="str">
        <f>IF(L241="","",($D241-L241)/$D241)</f>
        <v/>
      </c>
      <c r="BI241" s="68" t="str">
        <f>IF(M241="","",($D241-M241)/$D241)</f>
        <v/>
      </c>
      <c r="BJ241" s="68" t="str">
        <f>IF(N241="","",($D241-N241)/$D241)</f>
        <v/>
      </c>
      <c r="BK241" s="68" t="str">
        <f>IF(O241="","",($D241-O241)/$D241)</f>
        <v/>
      </c>
      <c r="BL241" s="68" t="str">
        <f>IF(P241="","",($D241-P241)/$D241)</f>
        <v/>
      </c>
      <c r="BM241" s="68" t="str">
        <f>IF(Q241="","",($D241-Q241)/$D241)</f>
        <v/>
      </c>
      <c r="BN241" s="68" t="str">
        <f>IF(R241="","",($D241-R241)/$D241)</f>
        <v/>
      </c>
      <c r="BO241" s="68" t="str">
        <f>IF(S241="","",($D241-S241)/$D241)</f>
        <v/>
      </c>
      <c r="BP241" s="68" t="str">
        <f>IF(T241="","",($D241-T241)/$D241)</f>
        <v/>
      </c>
      <c r="BQ241" s="68" t="str">
        <f>IF(U241="","",($D241-U241)/$D241)</f>
        <v/>
      </c>
      <c r="BR241" s="68" t="str">
        <f>IF(V241="","",($D241-V241)/$D241)</f>
        <v/>
      </c>
      <c r="BS241" s="68" t="str">
        <f>IF(W241="","",($D241-W241)/$D241)</f>
        <v/>
      </c>
      <c r="BT241" s="68" t="str">
        <f>IF(X241="","",($D241-X241)/$D241)</f>
        <v/>
      </c>
      <c r="BU241" s="68" t="str">
        <f>IF(Y241="","",($D241-Y241)/$D241)</f>
        <v/>
      </c>
      <c r="BV241" s="68" t="str">
        <f>IF(Z241="","",($D241-Z241)/$D241)</f>
        <v/>
      </c>
      <c r="BW241" s="68" t="str">
        <f>IF(AA241="","",($D241-AA241)/$D241)</f>
        <v/>
      </c>
      <c r="BX241" s="68" t="str">
        <f>IF(AB241="","",($D241-AB241)/$D241)</f>
        <v/>
      </c>
    </row>
    <row r="242" spans="1:76" x14ac:dyDescent="0.25">
      <c r="A242" s="100"/>
      <c r="B242" s="99"/>
      <c r="C242" s="98"/>
      <c r="D242" s="51"/>
      <c r="E242" s="97"/>
      <c r="F242" s="92" t="str">
        <f>IF(C242="","",IF(D242="",MAX(I242:AB242),D242))</f>
        <v/>
      </c>
      <c r="G242" s="46" t="str">
        <f>IF(OR(E242="",F242=""),"",ROUND(E242*F242,2))</f>
        <v/>
      </c>
      <c r="H242" s="14" t="str">
        <f>IF(C242&lt;&gt;"",IF(OR(D242="",E242=""),"ERROR",""),"")</f>
        <v/>
      </c>
      <c r="I242" s="54"/>
      <c r="J242" s="54"/>
      <c r="K242" s="54"/>
      <c r="L242" s="54"/>
      <c r="M242" s="54"/>
      <c r="N242" s="54"/>
      <c r="O242" s="54"/>
      <c r="P242" s="54"/>
      <c r="Q242" s="54"/>
      <c r="R242" s="54"/>
      <c r="S242" s="54"/>
      <c r="T242" s="54"/>
      <c r="U242" s="54"/>
      <c r="V242" s="54"/>
      <c r="W242" s="54"/>
      <c r="X242" s="54"/>
      <c r="Y242" s="54"/>
      <c r="Z242" s="54"/>
      <c r="AA242" s="54"/>
      <c r="AB242" s="54"/>
      <c r="AC242" s="3"/>
      <c r="AD242" s="3"/>
      <c r="AE242" s="3"/>
      <c r="AF242" s="42" t="str">
        <f>IF(MIN(AG242:AZ242)=0,"",MIN(AG242:AZ242))</f>
        <v/>
      </c>
      <c r="AG242" s="59" t="str">
        <f>IF($C242="","",IF(I$9="","",IF(I242="","NO",IF(I242&gt;$F242,"EXCEDE",ROUND($E242*I242,2)))))</f>
        <v/>
      </c>
      <c r="AH242" s="59" t="str">
        <f>IF($C242="","",IF(J$9="","",IF(J242="","NO",IF(J242&gt;$F242,"EXCEDE",ROUND($E242*J242,2)))))</f>
        <v/>
      </c>
      <c r="AI242" s="59" t="str">
        <f>IF($C242="","",IF(K$9="","",IF(K242="","NO",IF(K242&gt;$F242,"EXCEDE",ROUND($E242*K242,2)))))</f>
        <v/>
      </c>
      <c r="AJ242" s="59" t="str">
        <f>IF($C242="","",IF(L$9="","",IF(L242="","NO",IF(L242&gt;$F242,"EXCEDE",ROUND($E242*L242,2)))))</f>
        <v/>
      </c>
      <c r="AK242" s="59" t="str">
        <f>IF($C242="","",IF(M$9="","",IF(M242="","NO",IF(M242&gt;$F242,"EXCEDE",ROUND($E242*M242,2)))))</f>
        <v/>
      </c>
      <c r="AL242" s="59" t="str">
        <f>IF($C242="","",IF(N$9="","",IF(N242="","NO",IF(N242&gt;$F242,"EXCEDE",ROUND($E242*N242,2)))))</f>
        <v/>
      </c>
      <c r="AM242" s="59" t="str">
        <f>IF($C242="","",IF(O$9="","",IF(O242="","NO",IF(O242&gt;$F242,"EXCEDE",ROUND($E242*O242,2)))))</f>
        <v/>
      </c>
      <c r="AN242" s="59" t="str">
        <f>IF($C242="","",IF(P$9="","",IF(P242="","NO",IF(P242&gt;$F242,"EXCEDE",ROUND($E242*P242,2)))))</f>
        <v/>
      </c>
      <c r="AO242" s="59" t="str">
        <f>IF($C242="","",IF(Q$9="","",IF(Q242="","NO",IF(Q242&gt;$F242,"EXCEDE",ROUND($E242*Q242,2)))))</f>
        <v/>
      </c>
      <c r="AP242" s="59" t="str">
        <f>IF($C242="","",IF(R$9="","",IF(R242="","NO",IF(R242&gt;$F242,"EXCEDE",ROUND($E242*R242,2)))))</f>
        <v/>
      </c>
      <c r="AQ242" s="59" t="str">
        <f>IF($C242="","",IF(S$9="","",IF(S242="","NO",IF(S242&gt;$F242,"EXCEDE",ROUND($E242*S242,2)))))</f>
        <v/>
      </c>
      <c r="AR242" s="59" t="str">
        <f>IF($C242="","",IF(T$9="","",IF(T242="","NO",IF(T242&gt;$F242,"EXCEDE",ROUND($E242*T242,2)))))</f>
        <v/>
      </c>
      <c r="AS242" s="59" t="str">
        <f>IF($C242="","",IF(U$9="","",IF(U242="","NO",IF(U242&gt;$F242,"EXCEDE",ROUND($E242*U242,2)))))</f>
        <v/>
      </c>
      <c r="AT242" s="59" t="str">
        <f>IF($C242="","",IF(V$9="","",IF(V242="","NO",IF(V242&gt;$F242,"EXCEDE",ROUND($E242*V242,2)))))</f>
        <v/>
      </c>
      <c r="AU242" s="59" t="str">
        <f>IF($C242="","",IF(W$9="","",IF(W242="","NO",IF(W242&gt;$F242,"EXCEDE",ROUND($E242*W242,2)))))</f>
        <v/>
      </c>
      <c r="AV242" s="59" t="str">
        <f>IF($C242="","",IF(X$9="","",IF(X242="","NO",IF(X242&gt;$F242,"EXCEDE",ROUND($E242*X242,2)))))</f>
        <v/>
      </c>
      <c r="AW242" s="59" t="str">
        <f>IF($C242="","",IF(Y$9="","",IF(Y242="","NO",IF(Y242&gt;$F242,"EXCEDE",ROUND($E242*Y242,2)))))</f>
        <v/>
      </c>
      <c r="AX242" s="59" t="str">
        <f>IF($C242="","",IF(Z$9="","",IF(Z242="","NO",IF(Z242&gt;$F242,"EXCEDE",ROUND($E242*Z242,2)))))</f>
        <v/>
      </c>
      <c r="AY242" s="59" t="str">
        <f>IF($C242="","",IF(AA$9="","",IF(AA242="","NO",IF(AA242&gt;$F242,"EXCEDE",ROUND($E242*AA242,2)))))</f>
        <v/>
      </c>
      <c r="AZ242" s="59" t="str">
        <f>IF($C242="","",IF(AB$9="","",IF(AB242="","NO",IF(AB242&gt;$F242,"EXCEDE",ROUND($E242*AB242,2)))))</f>
        <v/>
      </c>
      <c r="BE242" s="65" t="str">
        <f>IF(I242="","",($D242-I242)/$D242)</f>
        <v/>
      </c>
      <c r="BF242" s="65" t="str">
        <f>IF(J242="","",($D242-J242)/$D242)</f>
        <v/>
      </c>
      <c r="BG242" s="65" t="str">
        <f>IF(K242="","",($D242-K242)/$D242)</f>
        <v/>
      </c>
      <c r="BH242" s="65" t="str">
        <f>IF(L242="","",($D242-L242)/$D242)</f>
        <v/>
      </c>
      <c r="BI242" s="68" t="str">
        <f>IF(M242="","",($D242-M242)/$D242)</f>
        <v/>
      </c>
      <c r="BJ242" s="68" t="str">
        <f>IF(N242="","",($D242-N242)/$D242)</f>
        <v/>
      </c>
      <c r="BK242" s="68" t="str">
        <f>IF(O242="","",($D242-O242)/$D242)</f>
        <v/>
      </c>
      <c r="BL242" s="68" t="str">
        <f>IF(P242="","",($D242-P242)/$D242)</f>
        <v/>
      </c>
      <c r="BM242" s="68" t="str">
        <f>IF(Q242="","",($D242-Q242)/$D242)</f>
        <v/>
      </c>
      <c r="BN242" s="68" t="str">
        <f>IF(R242="","",($D242-R242)/$D242)</f>
        <v/>
      </c>
      <c r="BO242" s="68" t="str">
        <f>IF(S242="","",($D242-S242)/$D242)</f>
        <v/>
      </c>
      <c r="BP242" s="68" t="str">
        <f>IF(T242="","",($D242-T242)/$D242)</f>
        <v/>
      </c>
      <c r="BQ242" s="68" t="str">
        <f>IF(U242="","",($D242-U242)/$D242)</f>
        <v/>
      </c>
      <c r="BR242" s="68" t="str">
        <f>IF(V242="","",($D242-V242)/$D242)</f>
        <v/>
      </c>
      <c r="BS242" s="68" t="str">
        <f>IF(W242="","",($D242-W242)/$D242)</f>
        <v/>
      </c>
      <c r="BT242" s="68" t="str">
        <f>IF(X242="","",($D242-X242)/$D242)</f>
        <v/>
      </c>
      <c r="BU242" s="68" t="str">
        <f>IF(Y242="","",($D242-Y242)/$D242)</f>
        <v/>
      </c>
      <c r="BV242" s="68" t="str">
        <f>IF(Z242="","",($D242-Z242)/$D242)</f>
        <v/>
      </c>
      <c r="BW242" s="68" t="str">
        <f>IF(AA242="","",($D242-AA242)/$D242)</f>
        <v/>
      </c>
      <c r="BX242" s="68" t="str">
        <f>IF(AB242="","",($D242-AB242)/$D242)</f>
        <v/>
      </c>
    </row>
    <row r="243" spans="1:76" x14ac:dyDescent="0.25">
      <c r="A243" s="100"/>
      <c r="B243" s="99"/>
      <c r="C243" s="98"/>
      <c r="D243" s="51"/>
      <c r="E243" s="97"/>
      <c r="F243" s="92" t="str">
        <f>IF(C243="","",IF(D243="",MAX(I243:AB243),D243))</f>
        <v/>
      </c>
      <c r="G243" s="46" t="str">
        <f>IF(OR(E243="",F243=""),"",ROUND(E243*F243,2))</f>
        <v/>
      </c>
      <c r="H243" s="14" t="str">
        <f>IF(C243&lt;&gt;"",IF(OR(D243="",E243=""),"ERROR",""),"")</f>
        <v/>
      </c>
      <c r="I243" s="54"/>
      <c r="J243" s="54"/>
      <c r="K243" s="54"/>
      <c r="L243" s="54"/>
      <c r="M243" s="54"/>
      <c r="N243" s="54"/>
      <c r="O243" s="54"/>
      <c r="P243" s="54"/>
      <c r="Q243" s="54"/>
      <c r="R243" s="54"/>
      <c r="S243" s="54"/>
      <c r="T243" s="54"/>
      <c r="U243" s="54"/>
      <c r="V243" s="54"/>
      <c r="W243" s="54"/>
      <c r="X243" s="54"/>
      <c r="Y243" s="54"/>
      <c r="Z243" s="54"/>
      <c r="AA243" s="54"/>
      <c r="AB243" s="54"/>
      <c r="AC243" s="3"/>
      <c r="AD243" s="3"/>
      <c r="AE243" s="3"/>
      <c r="AF243" s="42" t="str">
        <f>IF(MIN(AG243:AZ243)=0,"",MIN(AG243:AZ243))</f>
        <v/>
      </c>
      <c r="AG243" s="59" t="str">
        <f>IF($C243="","",IF(I$9="","",IF(I243="","NO",IF(I243&gt;$F243,"EXCEDE",ROUND($E243*I243,2)))))</f>
        <v/>
      </c>
      <c r="AH243" s="59" t="str">
        <f>IF($C243="","",IF(J$9="","",IF(J243="","NO",IF(J243&gt;$F243,"EXCEDE",ROUND($E243*J243,2)))))</f>
        <v/>
      </c>
      <c r="AI243" s="59" t="str">
        <f>IF($C243="","",IF(K$9="","",IF(K243="","NO",IF(K243&gt;$F243,"EXCEDE",ROUND($E243*K243,2)))))</f>
        <v/>
      </c>
      <c r="AJ243" s="59" t="str">
        <f>IF($C243="","",IF(L$9="","",IF(L243="","NO",IF(L243&gt;$F243,"EXCEDE",ROUND($E243*L243,2)))))</f>
        <v/>
      </c>
      <c r="AK243" s="59" t="str">
        <f>IF($C243="","",IF(M$9="","",IF(M243="","NO",IF(M243&gt;$F243,"EXCEDE",ROUND($E243*M243,2)))))</f>
        <v/>
      </c>
      <c r="AL243" s="59" t="str">
        <f>IF($C243="","",IF(N$9="","",IF(N243="","NO",IF(N243&gt;$F243,"EXCEDE",ROUND($E243*N243,2)))))</f>
        <v/>
      </c>
      <c r="AM243" s="59" t="str">
        <f>IF($C243="","",IF(O$9="","",IF(O243="","NO",IF(O243&gt;$F243,"EXCEDE",ROUND($E243*O243,2)))))</f>
        <v/>
      </c>
      <c r="AN243" s="59" t="str">
        <f>IF($C243="","",IF(P$9="","",IF(P243="","NO",IF(P243&gt;$F243,"EXCEDE",ROUND($E243*P243,2)))))</f>
        <v/>
      </c>
      <c r="AO243" s="59" t="str">
        <f>IF($C243="","",IF(Q$9="","",IF(Q243="","NO",IF(Q243&gt;$F243,"EXCEDE",ROUND($E243*Q243,2)))))</f>
        <v/>
      </c>
      <c r="AP243" s="59" t="str">
        <f>IF($C243="","",IF(R$9="","",IF(R243="","NO",IF(R243&gt;$F243,"EXCEDE",ROUND($E243*R243,2)))))</f>
        <v/>
      </c>
      <c r="AQ243" s="59" t="str">
        <f>IF($C243="","",IF(S$9="","",IF(S243="","NO",IF(S243&gt;$F243,"EXCEDE",ROUND($E243*S243,2)))))</f>
        <v/>
      </c>
      <c r="AR243" s="59" t="str">
        <f>IF($C243="","",IF(T$9="","",IF(T243="","NO",IF(T243&gt;$F243,"EXCEDE",ROUND($E243*T243,2)))))</f>
        <v/>
      </c>
      <c r="AS243" s="59" t="str">
        <f>IF($C243="","",IF(U$9="","",IF(U243="","NO",IF(U243&gt;$F243,"EXCEDE",ROUND($E243*U243,2)))))</f>
        <v/>
      </c>
      <c r="AT243" s="59" t="str">
        <f>IF($C243="","",IF(V$9="","",IF(V243="","NO",IF(V243&gt;$F243,"EXCEDE",ROUND($E243*V243,2)))))</f>
        <v/>
      </c>
      <c r="AU243" s="59" t="str">
        <f>IF($C243="","",IF(W$9="","",IF(W243="","NO",IF(W243&gt;$F243,"EXCEDE",ROUND($E243*W243,2)))))</f>
        <v/>
      </c>
      <c r="AV243" s="59" t="str">
        <f>IF($C243="","",IF(X$9="","",IF(X243="","NO",IF(X243&gt;$F243,"EXCEDE",ROUND($E243*X243,2)))))</f>
        <v/>
      </c>
      <c r="AW243" s="59" t="str">
        <f>IF($C243="","",IF(Y$9="","",IF(Y243="","NO",IF(Y243&gt;$F243,"EXCEDE",ROUND($E243*Y243,2)))))</f>
        <v/>
      </c>
      <c r="AX243" s="59" t="str">
        <f>IF($C243="","",IF(Z$9="","",IF(Z243="","NO",IF(Z243&gt;$F243,"EXCEDE",ROUND($E243*Z243,2)))))</f>
        <v/>
      </c>
      <c r="AY243" s="59" t="str">
        <f>IF($C243="","",IF(AA$9="","",IF(AA243="","NO",IF(AA243&gt;$F243,"EXCEDE",ROUND($E243*AA243,2)))))</f>
        <v/>
      </c>
      <c r="AZ243" s="59" t="str">
        <f>IF($C243="","",IF(AB$9="","",IF(AB243="","NO",IF(AB243&gt;$F243,"EXCEDE",ROUND($E243*AB243,2)))))</f>
        <v/>
      </c>
      <c r="BE243" s="65" t="str">
        <f>IF(I243="","",($D243-I243)/$D243)</f>
        <v/>
      </c>
      <c r="BF243" s="65" t="str">
        <f>IF(J243="","",($D243-J243)/$D243)</f>
        <v/>
      </c>
      <c r="BG243" s="65" t="str">
        <f>IF(K243="","",($D243-K243)/$D243)</f>
        <v/>
      </c>
      <c r="BH243" s="65" t="str">
        <f>IF(L243="","",($D243-L243)/$D243)</f>
        <v/>
      </c>
      <c r="BI243" s="68" t="str">
        <f>IF(M243="","",($D243-M243)/$D243)</f>
        <v/>
      </c>
      <c r="BJ243" s="68" t="str">
        <f>IF(N243="","",($D243-N243)/$D243)</f>
        <v/>
      </c>
      <c r="BK243" s="68" t="str">
        <f>IF(O243="","",($D243-O243)/$D243)</f>
        <v/>
      </c>
      <c r="BL243" s="68" t="str">
        <f>IF(P243="","",($D243-P243)/$D243)</f>
        <v/>
      </c>
      <c r="BM243" s="68" t="str">
        <f>IF(Q243="","",($D243-Q243)/$D243)</f>
        <v/>
      </c>
      <c r="BN243" s="68" t="str">
        <f>IF(R243="","",($D243-R243)/$D243)</f>
        <v/>
      </c>
      <c r="BO243" s="68" t="str">
        <f>IF(S243="","",($D243-S243)/$D243)</f>
        <v/>
      </c>
      <c r="BP243" s="68" t="str">
        <f>IF(T243="","",($D243-T243)/$D243)</f>
        <v/>
      </c>
      <c r="BQ243" s="68" t="str">
        <f>IF(U243="","",($D243-U243)/$D243)</f>
        <v/>
      </c>
      <c r="BR243" s="68" t="str">
        <f>IF(V243="","",($D243-V243)/$D243)</f>
        <v/>
      </c>
      <c r="BS243" s="68" t="str">
        <f>IF(W243="","",($D243-W243)/$D243)</f>
        <v/>
      </c>
      <c r="BT243" s="68" t="str">
        <f>IF(X243="","",($D243-X243)/$D243)</f>
        <v/>
      </c>
      <c r="BU243" s="68" t="str">
        <f>IF(Y243="","",($D243-Y243)/$D243)</f>
        <v/>
      </c>
      <c r="BV243" s="68" t="str">
        <f>IF(Z243="","",($D243-Z243)/$D243)</f>
        <v/>
      </c>
      <c r="BW243" s="68" t="str">
        <f>IF(AA243="","",($D243-AA243)/$D243)</f>
        <v/>
      </c>
      <c r="BX243" s="68" t="str">
        <f>IF(AB243="","",($D243-AB243)/$D243)</f>
        <v/>
      </c>
    </row>
    <row r="244" spans="1:76" x14ac:dyDescent="0.25">
      <c r="A244" s="100"/>
      <c r="B244" s="99"/>
      <c r="C244" s="98"/>
      <c r="D244" s="51"/>
      <c r="E244" s="97"/>
      <c r="F244" s="92" t="str">
        <f>IF(C244="","",IF(D244="",MAX(I244:AB244),D244))</f>
        <v/>
      </c>
      <c r="G244" s="46" t="str">
        <f>IF(OR(E244="",F244=""),"",ROUND(E244*F244,2))</f>
        <v/>
      </c>
      <c r="H244" s="14" t="str">
        <f>IF(C244&lt;&gt;"",IF(OR(D244="",E244=""),"ERROR",""),"")</f>
        <v/>
      </c>
      <c r="I244" s="54"/>
      <c r="J244" s="54"/>
      <c r="K244" s="54"/>
      <c r="L244" s="54"/>
      <c r="M244" s="54"/>
      <c r="N244" s="54"/>
      <c r="O244" s="54"/>
      <c r="P244" s="54"/>
      <c r="Q244" s="54"/>
      <c r="R244" s="54"/>
      <c r="S244" s="54"/>
      <c r="T244" s="54"/>
      <c r="U244" s="54"/>
      <c r="V244" s="54"/>
      <c r="W244" s="54"/>
      <c r="X244" s="54"/>
      <c r="Y244" s="54"/>
      <c r="Z244" s="54"/>
      <c r="AA244" s="54"/>
      <c r="AB244" s="54"/>
      <c r="AC244" s="3"/>
      <c r="AD244" s="3"/>
      <c r="AE244" s="3"/>
      <c r="AF244" s="42" t="str">
        <f>IF(MIN(AG244:AZ244)=0,"",MIN(AG244:AZ244))</f>
        <v/>
      </c>
      <c r="AG244" s="59" t="str">
        <f>IF($C244="","",IF(I$9="","",IF(I244="","NO",IF(I244&gt;$F244,"EXCEDE",ROUND($E244*I244,2)))))</f>
        <v/>
      </c>
      <c r="AH244" s="59" t="str">
        <f>IF($C244="","",IF(J$9="","",IF(J244="","NO",IF(J244&gt;$F244,"EXCEDE",ROUND($E244*J244,2)))))</f>
        <v/>
      </c>
      <c r="AI244" s="59" t="str">
        <f>IF($C244="","",IF(K$9="","",IF(K244="","NO",IF(K244&gt;$F244,"EXCEDE",ROUND($E244*K244,2)))))</f>
        <v/>
      </c>
      <c r="AJ244" s="59" t="str">
        <f>IF($C244="","",IF(L$9="","",IF(L244="","NO",IF(L244&gt;$F244,"EXCEDE",ROUND($E244*L244,2)))))</f>
        <v/>
      </c>
      <c r="AK244" s="59" t="str">
        <f>IF($C244="","",IF(M$9="","",IF(M244="","NO",IF(M244&gt;$F244,"EXCEDE",ROUND($E244*M244,2)))))</f>
        <v/>
      </c>
      <c r="AL244" s="59" t="str">
        <f>IF($C244="","",IF(N$9="","",IF(N244="","NO",IF(N244&gt;$F244,"EXCEDE",ROUND($E244*N244,2)))))</f>
        <v/>
      </c>
      <c r="AM244" s="59" t="str">
        <f>IF($C244="","",IF(O$9="","",IF(O244="","NO",IF(O244&gt;$F244,"EXCEDE",ROUND($E244*O244,2)))))</f>
        <v/>
      </c>
      <c r="AN244" s="59" t="str">
        <f>IF($C244="","",IF(P$9="","",IF(P244="","NO",IF(P244&gt;$F244,"EXCEDE",ROUND($E244*P244,2)))))</f>
        <v/>
      </c>
      <c r="AO244" s="59" t="str">
        <f>IF($C244="","",IF(Q$9="","",IF(Q244="","NO",IF(Q244&gt;$F244,"EXCEDE",ROUND($E244*Q244,2)))))</f>
        <v/>
      </c>
      <c r="AP244" s="59" t="str">
        <f>IF($C244="","",IF(R$9="","",IF(R244="","NO",IF(R244&gt;$F244,"EXCEDE",ROUND($E244*R244,2)))))</f>
        <v/>
      </c>
      <c r="AQ244" s="59" t="str">
        <f>IF($C244="","",IF(S$9="","",IF(S244="","NO",IF(S244&gt;$F244,"EXCEDE",ROUND($E244*S244,2)))))</f>
        <v/>
      </c>
      <c r="AR244" s="59" t="str">
        <f>IF($C244="","",IF(T$9="","",IF(T244="","NO",IF(T244&gt;$F244,"EXCEDE",ROUND($E244*T244,2)))))</f>
        <v/>
      </c>
      <c r="AS244" s="59" t="str">
        <f>IF($C244="","",IF(U$9="","",IF(U244="","NO",IF(U244&gt;$F244,"EXCEDE",ROUND($E244*U244,2)))))</f>
        <v/>
      </c>
      <c r="AT244" s="59" t="str">
        <f>IF($C244="","",IF(V$9="","",IF(V244="","NO",IF(V244&gt;$F244,"EXCEDE",ROUND($E244*V244,2)))))</f>
        <v/>
      </c>
      <c r="AU244" s="59" t="str">
        <f>IF($C244="","",IF(W$9="","",IF(W244="","NO",IF(W244&gt;$F244,"EXCEDE",ROUND($E244*W244,2)))))</f>
        <v/>
      </c>
      <c r="AV244" s="59" t="str">
        <f>IF($C244="","",IF(X$9="","",IF(X244="","NO",IF(X244&gt;$F244,"EXCEDE",ROUND($E244*X244,2)))))</f>
        <v/>
      </c>
      <c r="AW244" s="59" t="str">
        <f>IF($C244="","",IF(Y$9="","",IF(Y244="","NO",IF(Y244&gt;$F244,"EXCEDE",ROUND($E244*Y244,2)))))</f>
        <v/>
      </c>
      <c r="AX244" s="59" t="str">
        <f>IF($C244="","",IF(Z$9="","",IF(Z244="","NO",IF(Z244&gt;$F244,"EXCEDE",ROUND($E244*Z244,2)))))</f>
        <v/>
      </c>
      <c r="AY244" s="59" t="str">
        <f>IF($C244="","",IF(AA$9="","",IF(AA244="","NO",IF(AA244&gt;$F244,"EXCEDE",ROUND($E244*AA244,2)))))</f>
        <v/>
      </c>
      <c r="AZ244" s="59" t="str">
        <f>IF($C244="","",IF(AB$9="","",IF(AB244="","NO",IF(AB244&gt;$F244,"EXCEDE",ROUND($E244*AB244,2)))))</f>
        <v/>
      </c>
      <c r="BE244" s="65" t="str">
        <f>IF(I244="","",($D244-I244)/$D244)</f>
        <v/>
      </c>
      <c r="BF244" s="65" t="str">
        <f>IF(J244="","",($D244-J244)/$D244)</f>
        <v/>
      </c>
      <c r="BG244" s="65" t="str">
        <f>IF(K244="","",($D244-K244)/$D244)</f>
        <v/>
      </c>
      <c r="BH244" s="65" t="str">
        <f>IF(L244="","",($D244-L244)/$D244)</f>
        <v/>
      </c>
      <c r="BI244" s="68" t="str">
        <f>IF(M244="","",($D244-M244)/$D244)</f>
        <v/>
      </c>
      <c r="BJ244" s="68" t="str">
        <f>IF(N244="","",($D244-N244)/$D244)</f>
        <v/>
      </c>
      <c r="BK244" s="68" t="str">
        <f>IF(O244="","",($D244-O244)/$D244)</f>
        <v/>
      </c>
      <c r="BL244" s="68" t="str">
        <f>IF(P244="","",($D244-P244)/$D244)</f>
        <v/>
      </c>
      <c r="BM244" s="68" t="str">
        <f>IF(Q244="","",($D244-Q244)/$D244)</f>
        <v/>
      </c>
      <c r="BN244" s="68" t="str">
        <f>IF(R244="","",($D244-R244)/$D244)</f>
        <v/>
      </c>
      <c r="BO244" s="68" t="str">
        <f>IF(S244="","",($D244-S244)/$D244)</f>
        <v/>
      </c>
      <c r="BP244" s="68" t="str">
        <f>IF(T244="","",($D244-T244)/$D244)</f>
        <v/>
      </c>
      <c r="BQ244" s="68" t="str">
        <f>IF(U244="","",($D244-U244)/$D244)</f>
        <v/>
      </c>
      <c r="BR244" s="68" t="str">
        <f>IF(V244="","",($D244-V244)/$D244)</f>
        <v/>
      </c>
      <c r="BS244" s="68" t="str">
        <f>IF(W244="","",($D244-W244)/$D244)</f>
        <v/>
      </c>
      <c r="BT244" s="68" t="str">
        <f>IF(X244="","",($D244-X244)/$D244)</f>
        <v/>
      </c>
      <c r="BU244" s="68" t="str">
        <f>IF(Y244="","",($D244-Y244)/$D244)</f>
        <v/>
      </c>
      <c r="BV244" s="68" t="str">
        <f>IF(Z244="","",($D244-Z244)/$D244)</f>
        <v/>
      </c>
      <c r="BW244" s="68" t="str">
        <f>IF(AA244="","",($D244-AA244)/$D244)</f>
        <v/>
      </c>
      <c r="BX244" s="68" t="str">
        <f>IF(AB244="","",($D244-AB244)/$D244)</f>
        <v/>
      </c>
    </row>
    <row r="245" spans="1:76" x14ac:dyDescent="0.25">
      <c r="A245" s="100"/>
      <c r="B245" s="99"/>
      <c r="C245" s="98"/>
      <c r="D245" s="51"/>
      <c r="E245" s="97"/>
      <c r="F245" s="92" t="str">
        <f>IF(C245="","",IF(D245="",MAX(I245:AB245),D245))</f>
        <v/>
      </c>
      <c r="G245" s="46" t="str">
        <f>IF(OR(E245="",F245=""),"",ROUND(E245*F245,2))</f>
        <v/>
      </c>
      <c r="H245" s="14" t="str">
        <f>IF(C245&lt;&gt;"",IF(OR(D245="",E245=""),"ERROR",""),"")</f>
        <v/>
      </c>
      <c r="I245" s="54"/>
      <c r="J245" s="54"/>
      <c r="K245" s="54"/>
      <c r="L245" s="54"/>
      <c r="M245" s="54"/>
      <c r="N245" s="54"/>
      <c r="O245" s="54"/>
      <c r="P245" s="54"/>
      <c r="Q245" s="54"/>
      <c r="R245" s="54"/>
      <c r="S245" s="54"/>
      <c r="T245" s="54"/>
      <c r="U245" s="54"/>
      <c r="V245" s="54"/>
      <c r="W245" s="54"/>
      <c r="X245" s="54"/>
      <c r="Y245" s="54"/>
      <c r="Z245" s="54"/>
      <c r="AA245" s="54"/>
      <c r="AB245" s="54"/>
      <c r="AC245" s="3"/>
      <c r="AD245" s="3"/>
      <c r="AE245" s="3"/>
      <c r="AF245" s="42" t="str">
        <f>IF(MIN(AG245:AZ245)=0,"",MIN(AG245:AZ245))</f>
        <v/>
      </c>
      <c r="AG245" s="59" t="str">
        <f>IF($C245="","",IF(I$9="","",IF(I245="","NO",IF(I245&gt;$F245,"EXCEDE",ROUND($E245*I245,2)))))</f>
        <v/>
      </c>
      <c r="AH245" s="59" t="str">
        <f>IF($C245="","",IF(J$9="","",IF(J245="","NO",IF(J245&gt;$F245,"EXCEDE",ROUND($E245*J245,2)))))</f>
        <v/>
      </c>
      <c r="AI245" s="59" t="str">
        <f>IF($C245="","",IF(K$9="","",IF(K245="","NO",IF(K245&gt;$F245,"EXCEDE",ROUND($E245*K245,2)))))</f>
        <v/>
      </c>
      <c r="AJ245" s="59" t="str">
        <f>IF($C245="","",IF(L$9="","",IF(L245="","NO",IF(L245&gt;$F245,"EXCEDE",ROUND($E245*L245,2)))))</f>
        <v/>
      </c>
      <c r="AK245" s="59" t="str">
        <f>IF($C245="","",IF(M$9="","",IF(M245="","NO",IF(M245&gt;$F245,"EXCEDE",ROUND($E245*M245,2)))))</f>
        <v/>
      </c>
      <c r="AL245" s="59" t="str">
        <f>IF($C245="","",IF(N$9="","",IF(N245="","NO",IF(N245&gt;$F245,"EXCEDE",ROUND($E245*N245,2)))))</f>
        <v/>
      </c>
      <c r="AM245" s="59" t="str">
        <f>IF($C245="","",IF(O$9="","",IF(O245="","NO",IF(O245&gt;$F245,"EXCEDE",ROUND($E245*O245,2)))))</f>
        <v/>
      </c>
      <c r="AN245" s="59" t="str">
        <f>IF($C245="","",IF(P$9="","",IF(P245="","NO",IF(P245&gt;$F245,"EXCEDE",ROUND($E245*P245,2)))))</f>
        <v/>
      </c>
      <c r="AO245" s="59" t="str">
        <f>IF($C245="","",IF(Q$9="","",IF(Q245="","NO",IF(Q245&gt;$F245,"EXCEDE",ROUND($E245*Q245,2)))))</f>
        <v/>
      </c>
      <c r="AP245" s="59" t="str">
        <f>IF($C245="","",IF(R$9="","",IF(R245="","NO",IF(R245&gt;$F245,"EXCEDE",ROUND($E245*R245,2)))))</f>
        <v/>
      </c>
      <c r="AQ245" s="59" t="str">
        <f>IF($C245="","",IF(S$9="","",IF(S245="","NO",IF(S245&gt;$F245,"EXCEDE",ROUND($E245*S245,2)))))</f>
        <v/>
      </c>
      <c r="AR245" s="59" t="str">
        <f>IF($C245="","",IF(T$9="","",IF(T245="","NO",IF(T245&gt;$F245,"EXCEDE",ROUND($E245*T245,2)))))</f>
        <v/>
      </c>
      <c r="AS245" s="59" t="str">
        <f>IF($C245="","",IF(U$9="","",IF(U245="","NO",IF(U245&gt;$F245,"EXCEDE",ROUND($E245*U245,2)))))</f>
        <v/>
      </c>
      <c r="AT245" s="59" t="str">
        <f>IF($C245="","",IF(V$9="","",IF(V245="","NO",IF(V245&gt;$F245,"EXCEDE",ROUND($E245*V245,2)))))</f>
        <v/>
      </c>
      <c r="AU245" s="59" t="str">
        <f>IF($C245="","",IF(W$9="","",IF(W245="","NO",IF(W245&gt;$F245,"EXCEDE",ROUND($E245*W245,2)))))</f>
        <v/>
      </c>
      <c r="AV245" s="59" t="str">
        <f>IF($C245="","",IF(X$9="","",IF(X245="","NO",IF(X245&gt;$F245,"EXCEDE",ROUND($E245*X245,2)))))</f>
        <v/>
      </c>
      <c r="AW245" s="59" t="str">
        <f>IF($C245="","",IF(Y$9="","",IF(Y245="","NO",IF(Y245&gt;$F245,"EXCEDE",ROUND($E245*Y245,2)))))</f>
        <v/>
      </c>
      <c r="AX245" s="59" t="str">
        <f>IF($C245="","",IF(Z$9="","",IF(Z245="","NO",IF(Z245&gt;$F245,"EXCEDE",ROUND($E245*Z245,2)))))</f>
        <v/>
      </c>
      <c r="AY245" s="59" t="str">
        <f>IF($C245="","",IF(AA$9="","",IF(AA245="","NO",IF(AA245&gt;$F245,"EXCEDE",ROUND($E245*AA245,2)))))</f>
        <v/>
      </c>
      <c r="AZ245" s="59" t="str">
        <f>IF($C245="","",IF(AB$9="","",IF(AB245="","NO",IF(AB245&gt;$F245,"EXCEDE",ROUND($E245*AB245,2)))))</f>
        <v/>
      </c>
      <c r="BE245" s="65" t="str">
        <f>IF(I245="","",($D245-I245)/$D245)</f>
        <v/>
      </c>
      <c r="BF245" s="65" t="str">
        <f>IF(J245="","",($D245-J245)/$D245)</f>
        <v/>
      </c>
      <c r="BG245" s="65" t="str">
        <f>IF(K245="","",($D245-K245)/$D245)</f>
        <v/>
      </c>
      <c r="BH245" s="65" t="str">
        <f>IF(L245="","",($D245-L245)/$D245)</f>
        <v/>
      </c>
      <c r="BI245" s="68" t="str">
        <f>IF(M245="","",($D245-M245)/$D245)</f>
        <v/>
      </c>
      <c r="BJ245" s="68" t="str">
        <f>IF(N245="","",($D245-N245)/$D245)</f>
        <v/>
      </c>
      <c r="BK245" s="68" t="str">
        <f>IF(O245="","",($D245-O245)/$D245)</f>
        <v/>
      </c>
      <c r="BL245" s="68" t="str">
        <f>IF(P245="","",($D245-P245)/$D245)</f>
        <v/>
      </c>
      <c r="BM245" s="68" t="str">
        <f>IF(Q245="","",($D245-Q245)/$D245)</f>
        <v/>
      </c>
      <c r="BN245" s="68" t="str">
        <f>IF(R245="","",($D245-R245)/$D245)</f>
        <v/>
      </c>
      <c r="BO245" s="68" t="str">
        <f>IF(S245="","",($D245-S245)/$D245)</f>
        <v/>
      </c>
      <c r="BP245" s="68" t="str">
        <f>IF(T245="","",($D245-T245)/$D245)</f>
        <v/>
      </c>
      <c r="BQ245" s="68" t="str">
        <f>IF(U245="","",($D245-U245)/$D245)</f>
        <v/>
      </c>
      <c r="BR245" s="68" t="str">
        <f>IF(V245="","",($D245-V245)/$D245)</f>
        <v/>
      </c>
      <c r="BS245" s="68" t="str">
        <f>IF(W245="","",($D245-W245)/$D245)</f>
        <v/>
      </c>
      <c r="BT245" s="68" t="str">
        <f>IF(X245="","",($D245-X245)/$D245)</f>
        <v/>
      </c>
      <c r="BU245" s="68" t="str">
        <f>IF(Y245="","",($D245-Y245)/$D245)</f>
        <v/>
      </c>
      <c r="BV245" s="68" t="str">
        <f>IF(Z245="","",($D245-Z245)/$D245)</f>
        <v/>
      </c>
      <c r="BW245" s="68" t="str">
        <f>IF(AA245="","",($D245-AA245)/$D245)</f>
        <v/>
      </c>
      <c r="BX245" s="68" t="str">
        <f>IF(AB245="","",($D245-AB245)/$D245)</f>
        <v/>
      </c>
    </row>
    <row r="246" spans="1:76" x14ac:dyDescent="0.25">
      <c r="A246" s="100"/>
      <c r="B246" s="99"/>
      <c r="C246" s="98"/>
      <c r="D246" s="51"/>
      <c r="E246" s="97"/>
      <c r="F246" s="92" t="str">
        <f>IF(C246="","",IF(D246="",MAX(I246:AB246),D246))</f>
        <v/>
      </c>
      <c r="G246" s="46" t="str">
        <f>IF(OR(E246="",F246=""),"",ROUND(E246*F246,2))</f>
        <v/>
      </c>
      <c r="H246" s="14" t="str">
        <f>IF(C246&lt;&gt;"",IF(OR(D246="",E246=""),"ERROR",""),"")</f>
        <v/>
      </c>
      <c r="I246" s="54"/>
      <c r="J246" s="54"/>
      <c r="K246" s="54"/>
      <c r="L246" s="54"/>
      <c r="M246" s="54"/>
      <c r="N246" s="54"/>
      <c r="O246" s="54"/>
      <c r="P246" s="54"/>
      <c r="Q246" s="54"/>
      <c r="R246" s="54"/>
      <c r="S246" s="54"/>
      <c r="T246" s="54"/>
      <c r="U246" s="54"/>
      <c r="V246" s="54"/>
      <c r="W246" s="54"/>
      <c r="X246" s="54"/>
      <c r="Y246" s="54"/>
      <c r="Z246" s="54"/>
      <c r="AA246" s="54"/>
      <c r="AB246" s="54"/>
      <c r="AC246" s="3"/>
      <c r="AD246" s="3"/>
      <c r="AE246" s="3"/>
      <c r="AF246" s="42" t="str">
        <f>IF(MIN(AG246:AZ246)=0,"",MIN(AG246:AZ246))</f>
        <v/>
      </c>
      <c r="AG246" s="59" t="str">
        <f>IF($C246="","",IF(I$9="","",IF(I246="","NO",IF(I246&gt;$F246,"EXCEDE",ROUND($E246*I246,2)))))</f>
        <v/>
      </c>
      <c r="AH246" s="59" t="str">
        <f>IF($C246="","",IF(J$9="","",IF(J246="","NO",IF(J246&gt;$F246,"EXCEDE",ROUND($E246*J246,2)))))</f>
        <v/>
      </c>
      <c r="AI246" s="59" t="str">
        <f>IF($C246="","",IF(K$9="","",IF(K246="","NO",IF(K246&gt;$F246,"EXCEDE",ROUND($E246*K246,2)))))</f>
        <v/>
      </c>
      <c r="AJ246" s="59" t="str">
        <f>IF($C246="","",IF(L$9="","",IF(L246="","NO",IF(L246&gt;$F246,"EXCEDE",ROUND($E246*L246,2)))))</f>
        <v/>
      </c>
      <c r="AK246" s="59" t="str">
        <f>IF($C246="","",IF(M$9="","",IF(M246="","NO",IF(M246&gt;$F246,"EXCEDE",ROUND($E246*M246,2)))))</f>
        <v/>
      </c>
      <c r="AL246" s="59" t="str">
        <f>IF($C246="","",IF(N$9="","",IF(N246="","NO",IF(N246&gt;$F246,"EXCEDE",ROUND($E246*N246,2)))))</f>
        <v/>
      </c>
      <c r="AM246" s="59" t="str">
        <f>IF($C246="","",IF(O$9="","",IF(O246="","NO",IF(O246&gt;$F246,"EXCEDE",ROUND($E246*O246,2)))))</f>
        <v/>
      </c>
      <c r="AN246" s="59" t="str">
        <f>IF($C246="","",IF(P$9="","",IF(P246="","NO",IF(P246&gt;$F246,"EXCEDE",ROUND($E246*P246,2)))))</f>
        <v/>
      </c>
      <c r="AO246" s="59" t="str">
        <f>IF($C246="","",IF(Q$9="","",IF(Q246="","NO",IF(Q246&gt;$F246,"EXCEDE",ROUND($E246*Q246,2)))))</f>
        <v/>
      </c>
      <c r="AP246" s="59" t="str">
        <f>IF($C246="","",IF(R$9="","",IF(R246="","NO",IF(R246&gt;$F246,"EXCEDE",ROUND($E246*R246,2)))))</f>
        <v/>
      </c>
      <c r="AQ246" s="59" t="str">
        <f>IF($C246="","",IF(S$9="","",IF(S246="","NO",IF(S246&gt;$F246,"EXCEDE",ROUND($E246*S246,2)))))</f>
        <v/>
      </c>
      <c r="AR246" s="59" t="str">
        <f>IF($C246="","",IF(T$9="","",IF(T246="","NO",IF(T246&gt;$F246,"EXCEDE",ROUND($E246*T246,2)))))</f>
        <v/>
      </c>
      <c r="AS246" s="59" t="str">
        <f>IF($C246="","",IF(U$9="","",IF(U246="","NO",IF(U246&gt;$F246,"EXCEDE",ROUND($E246*U246,2)))))</f>
        <v/>
      </c>
      <c r="AT246" s="59" t="str">
        <f>IF($C246="","",IF(V$9="","",IF(V246="","NO",IF(V246&gt;$F246,"EXCEDE",ROUND($E246*V246,2)))))</f>
        <v/>
      </c>
      <c r="AU246" s="59" t="str">
        <f>IF($C246="","",IF(W$9="","",IF(W246="","NO",IF(W246&gt;$F246,"EXCEDE",ROUND($E246*W246,2)))))</f>
        <v/>
      </c>
      <c r="AV246" s="59" t="str">
        <f>IF($C246="","",IF(X$9="","",IF(X246="","NO",IF(X246&gt;$F246,"EXCEDE",ROUND($E246*X246,2)))))</f>
        <v/>
      </c>
      <c r="AW246" s="59" t="str">
        <f>IF($C246="","",IF(Y$9="","",IF(Y246="","NO",IF(Y246&gt;$F246,"EXCEDE",ROUND($E246*Y246,2)))))</f>
        <v/>
      </c>
      <c r="AX246" s="59" t="str">
        <f>IF($C246="","",IF(Z$9="","",IF(Z246="","NO",IF(Z246&gt;$F246,"EXCEDE",ROUND($E246*Z246,2)))))</f>
        <v/>
      </c>
      <c r="AY246" s="59" t="str">
        <f>IF($C246="","",IF(AA$9="","",IF(AA246="","NO",IF(AA246&gt;$F246,"EXCEDE",ROUND($E246*AA246,2)))))</f>
        <v/>
      </c>
      <c r="AZ246" s="59" t="str">
        <f>IF($C246="","",IF(AB$9="","",IF(AB246="","NO",IF(AB246&gt;$F246,"EXCEDE",ROUND($E246*AB246,2)))))</f>
        <v/>
      </c>
      <c r="BE246" s="65" t="str">
        <f>IF(I246="","",($D246-I246)/$D246)</f>
        <v/>
      </c>
      <c r="BF246" s="65" t="str">
        <f>IF(J246="","",($D246-J246)/$D246)</f>
        <v/>
      </c>
      <c r="BG246" s="65" t="str">
        <f>IF(K246="","",($D246-K246)/$D246)</f>
        <v/>
      </c>
      <c r="BH246" s="65" t="str">
        <f>IF(L246="","",($D246-L246)/$D246)</f>
        <v/>
      </c>
      <c r="BI246" s="68" t="str">
        <f>IF(M246="","",($D246-M246)/$D246)</f>
        <v/>
      </c>
      <c r="BJ246" s="68" t="str">
        <f>IF(N246="","",($D246-N246)/$D246)</f>
        <v/>
      </c>
      <c r="BK246" s="68" t="str">
        <f>IF(O246="","",($D246-O246)/$D246)</f>
        <v/>
      </c>
      <c r="BL246" s="68" t="str">
        <f>IF(P246="","",($D246-P246)/$D246)</f>
        <v/>
      </c>
      <c r="BM246" s="68" t="str">
        <f>IF(Q246="","",($D246-Q246)/$D246)</f>
        <v/>
      </c>
      <c r="BN246" s="68" t="str">
        <f>IF(R246="","",($D246-R246)/$D246)</f>
        <v/>
      </c>
      <c r="BO246" s="68" t="str">
        <f>IF(S246="","",($D246-S246)/$D246)</f>
        <v/>
      </c>
      <c r="BP246" s="68" t="str">
        <f>IF(T246="","",($D246-T246)/$D246)</f>
        <v/>
      </c>
      <c r="BQ246" s="68" t="str">
        <f>IF(U246="","",($D246-U246)/$D246)</f>
        <v/>
      </c>
      <c r="BR246" s="68" t="str">
        <f>IF(V246="","",($D246-V246)/$D246)</f>
        <v/>
      </c>
      <c r="BS246" s="68" t="str">
        <f>IF(W246="","",($D246-W246)/$D246)</f>
        <v/>
      </c>
      <c r="BT246" s="68" t="str">
        <f>IF(X246="","",($D246-X246)/$D246)</f>
        <v/>
      </c>
      <c r="BU246" s="68" t="str">
        <f>IF(Y246="","",($D246-Y246)/$D246)</f>
        <v/>
      </c>
      <c r="BV246" s="68" t="str">
        <f>IF(Z246="","",($D246-Z246)/$D246)</f>
        <v/>
      </c>
      <c r="BW246" s="68" t="str">
        <f>IF(AA246="","",($D246-AA246)/$D246)</f>
        <v/>
      </c>
      <c r="BX246" s="68" t="str">
        <f>IF(AB246="","",($D246-AB246)/$D246)</f>
        <v/>
      </c>
    </row>
    <row r="247" spans="1:76" x14ac:dyDescent="0.25">
      <c r="A247" s="100"/>
      <c r="B247" s="99"/>
      <c r="C247" s="98"/>
      <c r="D247" s="51"/>
      <c r="E247" s="97"/>
      <c r="F247" s="92" t="str">
        <f>IF(C247="","",IF(D247="",MAX(I247:AB247),D247))</f>
        <v/>
      </c>
      <c r="G247" s="46" t="str">
        <f>IF(OR(E247="",F247=""),"",ROUND(E247*F247,2))</f>
        <v/>
      </c>
      <c r="H247" s="14" t="str">
        <f>IF(C247&lt;&gt;"",IF(OR(D247="",E247=""),"ERROR",""),"")</f>
        <v/>
      </c>
      <c r="I247" s="54"/>
      <c r="J247" s="54"/>
      <c r="K247" s="54"/>
      <c r="L247" s="54"/>
      <c r="M247" s="54"/>
      <c r="N247" s="54"/>
      <c r="O247" s="54"/>
      <c r="P247" s="54"/>
      <c r="Q247" s="54"/>
      <c r="R247" s="54"/>
      <c r="S247" s="54"/>
      <c r="T247" s="54"/>
      <c r="U247" s="54"/>
      <c r="V247" s="54"/>
      <c r="W247" s="54"/>
      <c r="X247" s="54"/>
      <c r="Y247" s="54"/>
      <c r="Z247" s="54"/>
      <c r="AA247" s="54"/>
      <c r="AB247" s="54"/>
      <c r="AC247" s="3"/>
      <c r="AD247" s="3"/>
      <c r="AE247" s="3"/>
      <c r="AF247" s="42" t="str">
        <f>IF(MIN(AG247:AZ247)=0,"",MIN(AG247:AZ247))</f>
        <v/>
      </c>
      <c r="AG247" s="59" t="str">
        <f>IF($C247="","",IF(I$9="","",IF(I247="","NO",IF(I247&gt;$F247,"EXCEDE",ROUND($E247*I247,2)))))</f>
        <v/>
      </c>
      <c r="AH247" s="59" t="str">
        <f>IF($C247="","",IF(J$9="","",IF(J247="","NO",IF(J247&gt;$F247,"EXCEDE",ROUND($E247*J247,2)))))</f>
        <v/>
      </c>
      <c r="AI247" s="59" t="str">
        <f>IF($C247="","",IF(K$9="","",IF(K247="","NO",IF(K247&gt;$F247,"EXCEDE",ROUND($E247*K247,2)))))</f>
        <v/>
      </c>
      <c r="AJ247" s="59" t="str">
        <f>IF($C247="","",IF(L$9="","",IF(L247="","NO",IF(L247&gt;$F247,"EXCEDE",ROUND($E247*L247,2)))))</f>
        <v/>
      </c>
      <c r="AK247" s="59" t="str">
        <f>IF($C247="","",IF(M$9="","",IF(M247="","NO",IF(M247&gt;$F247,"EXCEDE",ROUND($E247*M247,2)))))</f>
        <v/>
      </c>
      <c r="AL247" s="59" t="str">
        <f>IF($C247="","",IF(N$9="","",IF(N247="","NO",IF(N247&gt;$F247,"EXCEDE",ROUND($E247*N247,2)))))</f>
        <v/>
      </c>
      <c r="AM247" s="59" t="str">
        <f>IF($C247="","",IF(O$9="","",IF(O247="","NO",IF(O247&gt;$F247,"EXCEDE",ROUND($E247*O247,2)))))</f>
        <v/>
      </c>
      <c r="AN247" s="59" t="str">
        <f>IF($C247="","",IF(P$9="","",IF(P247="","NO",IF(P247&gt;$F247,"EXCEDE",ROUND($E247*P247,2)))))</f>
        <v/>
      </c>
      <c r="AO247" s="59" t="str">
        <f>IF($C247="","",IF(Q$9="","",IF(Q247="","NO",IF(Q247&gt;$F247,"EXCEDE",ROUND($E247*Q247,2)))))</f>
        <v/>
      </c>
      <c r="AP247" s="59" t="str">
        <f>IF($C247="","",IF(R$9="","",IF(R247="","NO",IF(R247&gt;$F247,"EXCEDE",ROUND($E247*R247,2)))))</f>
        <v/>
      </c>
      <c r="AQ247" s="59" t="str">
        <f>IF($C247="","",IF(S$9="","",IF(S247="","NO",IF(S247&gt;$F247,"EXCEDE",ROUND($E247*S247,2)))))</f>
        <v/>
      </c>
      <c r="AR247" s="59" t="str">
        <f>IF($C247="","",IF(T$9="","",IF(T247="","NO",IF(T247&gt;$F247,"EXCEDE",ROUND($E247*T247,2)))))</f>
        <v/>
      </c>
      <c r="AS247" s="59" t="str">
        <f>IF($C247="","",IF(U$9="","",IF(U247="","NO",IF(U247&gt;$F247,"EXCEDE",ROUND($E247*U247,2)))))</f>
        <v/>
      </c>
      <c r="AT247" s="59" t="str">
        <f>IF($C247="","",IF(V$9="","",IF(V247="","NO",IF(V247&gt;$F247,"EXCEDE",ROUND($E247*V247,2)))))</f>
        <v/>
      </c>
      <c r="AU247" s="59" t="str">
        <f>IF($C247="","",IF(W$9="","",IF(W247="","NO",IF(W247&gt;$F247,"EXCEDE",ROUND($E247*W247,2)))))</f>
        <v/>
      </c>
      <c r="AV247" s="59" t="str">
        <f>IF($C247="","",IF(X$9="","",IF(X247="","NO",IF(X247&gt;$F247,"EXCEDE",ROUND($E247*X247,2)))))</f>
        <v/>
      </c>
      <c r="AW247" s="59" t="str">
        <f>IF($C247="","",IF(Y$9="","",IF(Y247="","NO",IF(Y247&gt;$F247,"EXCEDE",ROUND($E247*Y247,2)))))</f>
        <v/>
      </c>
      <c r="AX247" s="59" t="str">
        <f>IF($C247="","",IF(Z$9="","",IF(Z247="","NO",IF(Z247&gt;$F247,"EXCEDE",ROUND($E247*Z247,2)))))</f>
        <v/>
      </c>
      <c r="AY247" s="59" t="str">
        <f>IF($C247="","",IF(AA$9="","",IF(AA247="","NO",IF(AA247&gt;$F247,"EXCEDE",ROUND($E247*AA247,2)))))</f>
        <v/>
      </c>
      <c r="AZ247" s="59" t="str">
        <f>IF($C247="","",IF(AB$9="","",IF(AB247="","NO",IF(AB247&gt;$F247,"EXCEDE",ROUND($E247*AB247,2)))))</f>
        <v/>
      </c>
      <c r="BE247" s="65" t="str">
        <f>IF(I247="","",($D247-I247)/$D247)</f>
        <v/>
      </c>
      <c r="BF247" s="65" t="str">
        <f>IF(J247="","",($D247-J247)/$D247)</f>
        <v/>
      </c>
      <c r="BG247" s="65" t="str">
        <f>IF(K247="","",($D247-K247)/$D247)</f>
        <v/>
      </c>
      <c r="BH247" s="65" t="str">
        <f>IF(L247="","",($D247-L247)/$D247)</f>
        <v/>
      </c>
      <c r="BI247" s="68" t="str">
        <f>IF(M247="","",($D247-M247)/$D247)</f>
        <v/>
      </c>
      <c r="BJ247" s="68" t="str">
        <f>IF(N247="","",($D247-N247)/$D247)</f>
        <v/>
      </c>
      <c r="BK247" s="68" t="str">
        <f>IF(O247="","",($D247-O247)/$D247)</f>
        <v/>
      </c>
      <c r="BL247" s="68" t="str">
        <f>IF(P247="","",($D247-P247)/$D247)</f>
        <v/>
      </c>
      <c r="BM247" s="68" t="str">
        <f>IF(Q247="","",($D247-Q247)/$D247)</f>
        <v/>
      </c>
      <c r="BN247" s="68" t="str">
        <f>IF(R247="","",($D247-R247)/$D247)</f>
        <v/>
      </c>
      <c r="BO247" s="68" t="str">
        <f>IF(S247="","",($D247-S247)/$D247)</f>
        <v/>
      </c>
      <c r="BP247" s="68" t="str">
        <f>IF(T247="","",($D247-T247)/$D247)</f>
        <v/>
      </c>
      <c r="BQ247" s="68" t="str">
        <f>IF(U247="","",($D247-U247)/$D247)</f>
        <v/>
      </c>
      <c r="BR247" s="68" t="str">
        <f>IF(V247="","",($D247-V247)/$D247)</f>
        <v/>
      </c>
      <c r="BS247" s="68" t="str">
        <f>IF(W247="","",($D247-W247)/$D247)</f>
        <v/>
      </c>
      <c r="BT247" s="68" t="str">
        <f>IF(X247="","",($D247-X247)/$D247)</f>
        <v/>
      </c>
      <c r="BU247" s="68" t="str">
        <f>IF(Y247="","",($D247-Y247)/$D247)</f>
        <v/>
      </c>
      <c r="BV247" s="68" t="str">
        <f>IF(Z247="","",($D247-Z247)/$D247)</f>
        <v/>
      </c>
      <c r="BW247" s="68" t="str">
        <f>IF(AA247="","",($D247-AA247)/$D247)</f>
        <v/>
      </c>
      <c r="BX247" s="68" t="str">
        <f>IF(AB247="","",($D247-AB247)/$D247)</f>
        <v/>
      </c>
    </row>
    <row r="248" spans="1:76" x14ac:dyDescent="0.25">
      <c r="A248" s="100"/>
      <c r="B248" s="99"/>
      <c r="C248" s="98"/>
      <c r="D248" s="51"/>
      <c r="E248" s="97"/>
      <c r="F248" s="92" t="str">
        <f>IF(C248="","",IF(D248="",MAX(I248:AB248),D248))</f>
        <v/>
      </c>
      <c r="G248" s="46" t="str">
        <f>IF(OR(E248="",F248=""),"",ROUND(E248*F248,2))</f>
        <v/>
      </c>
      <c r="H248" s="14" t="str">
        <f>IF(C248&lt;&gt;"",IF(OR(D248="",E248=""),"ERROR",""),"")</f>
        <v/>
      </c>
      <c r="I248" s="54"/>
      <c r="J248" s="54"/>
      <c r="K248" s="54"/>
      <c r="L248" s="54"/>
      <c r="M248" s="54"/>
      <c r="N248" s="54"/>
      <c r="O248" s="54"/>
      <c r="P248" s="54"/>
      <c r="Q248" s="54"/>
      <c r="R248" s="54"/>
      <c r="S248" s="54"/>
      <c r="T248" s="54"/>
      <c r="U248" s="54"/>
      <c r="V248" s="54"/>
      <c r="W248" s="54"/>
      <c r="X248" s="54"/>
      <c r="Y248" s="54"/>
      <c r="Z248" s="54"/>
      <c r="AA248" s="54"/>
      <c r="AB248" s="54"/>
      <c r="AC248" s="3"/>
      <c r="AD248" s="3"/>
      <c r="AE248" s="3"/>
      <c r="AF248" s="42" t="str">
        <f>IF(MIN(AG248:AZ248)=0,"",MIN(AG248:AZ248))</f>
        <v/>
      </c>
      <c r="AG248" s="59" t="str">
        <f>IF($C248="","",IF(I$9="","",IF(I248="","NO",IF(I248&gt;$F248,"EXCEDE",ROUND($E248*I248,2)))))</f>
        <v/>
      </c>
      <c r="AH248" s="59" t="str">
        <f>IF($C248="","",IF(J$9="","",IF(J248="","NO",IF(J248&gt;$F248,"EXCEDE",ROUND($E248*J248,2)))))</f>
        <v/>
      </c>
      <c r="AI248" s="59" t="str">
        <f>IF($C248="","",IF(K$9="","",IF(K248="","NO",IF(K248&gt;$F248,"EXCEDE",ROUND($E248*K248,2)))))</f>
        <v/>
      </c>
      <c r="AJ248" s="59" t="str">
        <f>IF($C248="","",IF(L$9="","",IF(L248="","NO",IF(L248&gt;$F248,"EXCEDE",ROUND($E248*L248,2)))))</f>
        <v/>
      </c>
      <c r="AK248" s="59" t="str">
        <f>IF($C248="","",IF(M$9="","",IF(M248="","NO",IF(M248&gt;$F248,"EXCEDE",ROUND($E248*M248,2)))))</f>
        <v/>
      </c>
      <c r="AL248" s="59" t="str">
        <f>IF($C248="","",IF(N$9="","",IF(N248="","NO",IF(N248&gt;$F248,"EXCEDE",ROUND($E248*N248,2)))))</f>
        <v/>
      </c>
      <c r="AM248" s="59" t="str">
        <f>IF($C248="","",IF(O$9="","",IF(O248="","NO",IF(O248&gt;$F248,"EXCEDE",ROUND($E248*O248,2)))))</f>
        <v/>
      </c>
      <c r="AN248" s="59" t="str">
        <f>IF($C248="","",IF(P$9="","",IF(P248="","NO",IF(P248&gt;$F248,"EXCEDE",ROUND($E248*P248,2)))))</f>
        <v/>
      </c>
      <c r="AO248" s="59" t="str">
        <f>IF($C248="","",IF(Q$9="","",IF(Q248="","NO",IF(Q248&gt;$F248,"EXCEDE",ROUND($E248*Q248,2)))))</f>
        <v/>
      </c>
      <c r="AP248" s="59" t="str">
        <f>IF($C248="","",IF(R$9="","",IF(R248="","NO",IF(R248&gt;$F248,"EXCEDE",ROUND($E248*R248,2)))))</f>
        <v/>
      </c>
      <c r="AQ248" s="59" t="str">
        <f>IF($C248="","",IF(S$9="","",IF(S248="","NO",IF(S248&gt;$F248,"EXCEDE",ROUND($E248*S248,2)))))</f>
        <v/>
      </c>
      <c r="AR248" s="59" t="str">
        <f>IF($C248="","",IF(T$9="","",IF(T248="","NO",IF(T248&gt;$F248,"EXCEDE",ROUND($E248*T248,2)))))</f>
        <v/>
      </c>
      <c r="AS248" s="59" t="str">
        <f>IF($C248="","",IF(U$9="","",IF(U248="","NO",IF(U248&gt;$F248,"EXCEDE",ROUND($E248*U248,2)))))</f>
        <v/>
      </c>
      <c r="AT248" s="59" t="str">
        <f>IF($C248="","",IF(V$9="","",IF(V248="","NO",IF(V248&gt;$F248,"EXCEDE",ROUND($E248*V248,2)))))</f>
        <v/>
      </c>
      <c r="AU248" s="59" t="str">
        <f>IF($C248="","",IF(W$9="","",IF(W248="","NO",IF(W248&gt;$F248,"EXCEDE",ROUND($E248*W248,2)))))</f>
        <v/>
      </c>
      <c r="AV248" s="59" t="str">
        <f>IF($C248="","",IF(X$9="","",IF(X248="","NO",IF(X248&gt;$F248,"EXCEDE",ROUND($E248*X248,2)))))</f>
        <v/>
      </c>
      <c r="AW248" s="59" t="str">
        <f>IF($C248="","",IF(Y$9="","",IF(Y248="","NO",IF(Y248&gt;$F248,"EXCEDE",ROUND($E248*Y248,2)))))</f>
        <v/>
      </c>
      <c r="AX248" s="59" t="str">
        <f>IF($C248="","",IF(Z$9="","",IF(Z248="","NO",IF(Z248&gt;$F248,"EXCEDE",ROUND($E248*Z248,2)))))</f>
        <v/>
      </c>
      <c r="AY248" s="59" t="str">
        <f>IF($C248="","",IF(AA$9="","",IF(AA248="","NO",IF(AA248&gt;$F248,"EXCEDE",ROUND($E248*AA248,2)))))</f>
        <v/>
      </c>
      <c r="AZ248" s="59" t="str">
        <f>IF($C248="","",IF(AB$9="","",IF(AB248="","NO",IF(AB248&gt;$F248,"EXCEDE",ROUND($E248*AB248,2)))))</f>
        <v/>
      </c>
      <c r="BE248" s="65" t="str">
        <f>IF(I248="","",($D248-I248)/$D248)</f>
        <v/>
      </c>
      <c r="BF248" s="65" t="str">
        <f>IF(J248="","",($D248-J248)/$D248)</f>
        <v/>
      </c>
      <c r="BG248" s="65" t="str">
        <f>IF(K248="","",($D248-K248)/$D248)</f>
        <v/>
      </c>
      <c r="BH248" s="65" t="str">
        <f>IF(L248="","",($D248-L248)/$D248)</f>
        <v/>
      </c>
      <c r="BI248" s="68" t="str">
        <f>IF(M248="","",($D248-M248)/$D248)</f>
        <v/>
      </c>
      <c r="BJ248" s="68" t="str">
        <f>IF(N248="","",($D248-N248)/$D248)</f>
        <v/>
      </c>
      <c r="BK248" s="68" t="str">
        <f>IF(O248="","",($D248-O248)/$D248)</f>
        <v/>
      </c>
      <c r="BL248" s="68" t="str">
        <f>IF(P248="","",($D248-P248)/$D248)</f>
        <v/>
      </c>
      <c r="BM248" s="68" t="str">
        <f>IF(Q248="","",($D248-Q248)/$D248)</f>
        <v/>
      </c>
      <c r="BN248" s="68" t="str">
        <f>IF(R248="","",($D248-R248)/$D248)</f>
        <v/>
      </c>
      <c r="BO248" s="68" t="str">
        <f>IF(S248="","",($D248-S248)/$D248)</f>
        <v/>
      </c>
      <c r="BP248" s="68" t="str">
        <f>IF(T248="","",($D248-T248)/$D248)</f>
        <v/>
      </c>
      <c r="BQ248" s="68" t="str">
        <f>IF(U248="","",($D248-U248)/$D248)</f>
        <v/>
      </c>
      <c r="BR248" s="68" t="str">
        <f>IF(V248="","",($D248-V248)/$D248)</f>
        <v/>
      </c>
      <c r="BS248" s="68" t="str">
        <f>IF(W248="","",($D248-W248)/$D248)</f>
        <v/>
      </c>
      <c r="BT248" s="68" t="str">
        <f>IF(X248="","",($D248-X248)/$D248)</f>
        <v/>
      </c>
      <c r="BU248" s="68" t="str">
        <f>IF(Y248="","",($D248-Y248)/$D248)</f>
        <v/>
      </c>
      <c r="BV248" s="68" t="str">
        <f>IF(Z248="","",($D248-Z248)/$D248)</f>
        <v/>
      </c>
      <c r="BW248" s="68" t="str">
        <f>IF(AA248="","",($D248-AA248)/$D248)</f>
        <v/>
      </c>
      <c r="BX248" s="68" t="str">
        <f>IF(AB248="","",($D248-AB248)/$D248)</f>
        <v/>
      </c>
    </row>
    <row r="249" spans="1:76" x14ac:dyDescent="0.25">
      <c r="A249" s="100"/>
      <c r="B249" s="99"/>
      <c r="C249" s="98"/>
      <c r="D249" s="51"/>
      <c r="E249" s="97"/>
      <c r="F249" s="92" t="str">
        <f>IF(C249="","",IF(D249="",MAX(I249:AB249),D249))</f>
        <v/>
      </c>
      <c r="G249" s="46" t="str">
        <f>IF(OR(E249="",F249=""),"",ROUND(E249*F249,2))</f>
        <v/>
      </c>
      <c r="H249" s="14" t="str">
        <f>IF(C249&lt;&gt;"",IF(OR(D249="",E249=""),"ERROR",""),"")</f>
        <v/>
      </c>
      <c r="I249" s="54"/>
      <c r="J249" s="54"/>
      <c r="K249" s="54"/>
      <c r="L249" s="54"/>
      <c r="M249" s="54"/>
      <c r="N249" s="54"/>
      <c r="O249" s="54"/>
      <c r="P249" s="54"/>
      <c r="Q249" s="54"/>
      <c r="R249" s="54"/>
      <c r="S249" s="54"/>
      <c r="T249" s="54"/>
      <c r="U249" s="54"/>
      <c r="V249" s="54"/>
      <c r="W249" s="54"/>
      <c r="X249" s="54"/>
      <c r="Y249" s="54"/>
      <c r="Z249" s="54"/>
      <c r="AA249" s="54"/>
      <c r="AB249" s="54"/>
      <c r="AC249" s="3"/>
      <c r="AD249" s="3"/>
      <c r="AE249" s="3"/>
      <c r="AF249" s="42" t="str">
        <f>IF(MIN(AG249:AZ249)=0,"",MIN(AG249:AZ249))</f>
        <v/>
      </c>
      <c r="AG249" s="59" t="str">
        <f>IF($C249="","",IF(I$9="","",IF(I249="","NO",IF(I249&gt;$F249,"EXCEDE",ROUND($E249*I249,2)))))</f>
        <v/>
      </c>
      <c r="AH249" s="59" t="str">
        <f>IF($C249="","",IF(J$9="","",IF(J249="","NO",IF(J249&gt;$F249,"EXCEDE",ROUND($E249*J249,2)))))</f>
        <v/>
      </c>
      <c r="AI249" s="59" t="str">
        <f>IF($C249="","",IF(K$9="","",IF(K249="","NO",IF(K249&gt;$F249,"EXCEDE",ROUND($E249*K249,2)))))</f>
        <v/>
      </c>
      <c r="AJ249" s="59" t="str">
        <f>IF($C249="","",IF(L$9="","",IF(L249="","NO",IF(L249&gt;$F249,"EXCEDE",ROUND($E249*L249,2)))))</f>
        <v/>
      </c>
      <c r="AK249" s="59" t="str">
        <f>IF($C249="","",IF(M$9="","",IF(M249="","NO",IF(M249&gt;$F249,"EXCEDE",ROUND($E249*M249,2)))))</f>
        <v/>
      </c>
      <c r="AL249" s="59" t="str">
        <f>IF($C249="","",IF(N$9="","",IF(N249="","NO",IF(N249&gt;$F249,"EXCEDE",ROUND($E249*N249,2)))))</f>
        <v/>
      </c>
      <c r="AM249" s="59" t="str">
        <f>IF($C249="","",IF(O$9="","",IF(O249="","NO",IF(O249&gt;$F249,"EXCEDE",ROUND($E249*O249,2)))))</f>
        <v/>
      </c>
      <c r="AN249" s="59" t="str">
        <f>IF($C249="","",IF(P$9="","",IF(P249="","NO",IF(P249&gt;$F249,"EXCEDE",ROUND($E249*P249,2)))))</f>
        <v/>
      </c>
      <c r="AO249" s="59" t="str">
        <f>IF($C249="","",IF(Q$9="","",IF(Q249="","NO",IF(Q249&gt;$F249,"EXCEDE",ROUND($E249*Q249,2)))))</f>
        <v/>
      </c>
      <c r="AP249" s="59" t="str">
        <f>IF($C249="","",IF(R$9="","",IF(R249="","NO",IF(R249&gt;$F249,"EXCEDE",ROUND($E249*R249,2)))))</f>
        <v/>
      </c>
      <c r="AQ249" s="59" t="str">
        <f>IF($C249="","",IF(S$9="","",IF(S249="","NO",IF(S249&gt;$F249,"EXCEDE",ROUND($E249*S249,2)))))</f>
        <v/>
      </c>
      <c r="AR249" s="59" t="str">
        <f>IF($C249="","",IF(T$9="","",IF(T249="","NO",IF(T249&gt;$F249,"EXCEDE",ROUND($E249*T249,2)))))</f>
        <v/>
      </c>
      <c r="AS249" s="59" t="str">
        <f>IF($C249="","",IF(U$9="","",IF(U249="","NO",IF(U249&gt;$F249,"EXCEDE",ROUND($E249*U249,2)))))</f>
        <v/>
      </c>
      <c r="AT249" s="59" t="str">
        <f>IF($C249="","",IF(V$9="","",IF(V249="","NO",IF(V249&gt;$F249,"EXCEDE",ROUND($E249*V249,2)))))</f>
        <v/>
      </c>
      <c r="AU249" s="59" t="str">
        <f>IF($C249="","",IF(W$9="","",IF(W249="","NO",IF(W249&gt;$F249,"EXCEDE",ROUND($E249*W249,2)))))</f>
        <v/>
      </c>
      <c r="AV249" s="59" t="str">
        <f>IF($C249="","",IF(X$9="","",IF(X249="","NO",IF(X249&gt;$F249,"EXCEDE",ROUND($E249*X249,2)))))</f>
        <v/>
      </c>
      <c r="AW249" s="59" t="str">
        <f>IF($C249="","",IF(Y$9="","",IF(Y249="","NO",IF(Y249&gt;$F249,"EXCEDE",ROUND($E249*Y249,2)))))</f>
        <v/>
      </c>
      <c r="AX249" s="59" t="str">
        <f>IF($C249="","",IF(Z$9="","",IF(Z249="","NO",IF(Z249&gt;$F249,"EXCEDE",ROUND($E249*Z249,2)))))</f>
        <v/>
      </c>
      <c r="AY249" s="59" t="str">
        <f>IF($C249="","",IF(AA$9="","",IF(AA249="","NO",IF(AA249&gt;$F249,"EXCEDE",ROUND($E249*AA249,2)))))</f>
        <v/>
      </c>
      <c r="AZ249" s="59" t="str">
        <f>IF($C249="","",IF(AB$9="","",IF(AB249="","NO",IF(AB249&gt;$F249,"EXCEDE",ROUND($E249*AB249,2)))))</f>
        <v/>
      </c>
      <c r="BE249" s="65" t="str">
        <f>IF(I249="","",($D249-I249)/$D249)</f>
        <v/>
      </c>
      <c r="BF249" s="65" t="str">
        <f>IF(J249="","",($D249-J249)/$D249)</f>
        <v/>
      </c>
      <c r="BG249" s="65" t="str">
        <f>IF(K249="","",($D249-K249)/$D249)</f>
        <v/>
      </c>
      <c r="BH249" s="65" t="str">
        <f>IF(L249="","",($D249-L249)/$D249)</f>
        <v/>
      </c>
      <c r="BI249" s="68" t="str">
        <f>IF(M249="","",($D249-M249)/$D249)</f>
        <v/>
      </c>
      <c r="BJ249" s="68" t="str">
        <f>IF(N249="","",($D249-N249)/$D249)</f>
        <v/>
      </c>
      <c r="BK249" s="68" t="str">
        <f>IF(O249="","",($D249-O249)/$D249)</f>
        <v/>
      </c>
      <c r="BL249" s="68" t="str">
        <f>IF(P249="","",($D249-P249)/$D249)</f>
        <v/>
      </c>
      <c r="BM249" s="68" t="str">
        <f>IF(Q249="","",($D249-Q249)/$D249)</f>
        <v/>
      </c>
      <c r="BN249" s="68" t="str">
        <f>IF(R249="","",($D249-R249)/$D249)</f>
        <v/>
      </c>
      <c r="BO249" s="68" t="str">
        <f>IF(S249="","",($D249-S249)/$D249)</f>
        <v/>
      </c>
      <c r="BP249" s="68" t="str">
        <f>IF(T249="","",($D249-T249)/$D249)</f>
        <v/>
      </c>
      <c r="BQ249" s="68" t="str">
        <f>IF(U249="","",($D249-U249)/$D249)</f>
        <v/>
      </c>
      <c r="BR249" s="68" t="str">
        <f>IF(V249="","",($D249-V249)/$D249)</f>
        <v/>
      </c>
      <c r="BS249" s="68" t="str">
        <f>IF(W249="","",($D249-W249)/$D249)</f>
        <v/>
      </c>
      <c r="BT249" s="68" t="str">
        <f>IF(X249="","",($D249-X249)/$D249)</f>
        <v/>
      </c>
      <c r="BU249" s="68" t="str">
        <f>IF(Y249="","",($D249-Y249)/$D249)</f>
        <v/>
      </c>
      <c r="BV249" s="68" t="str">
        <f>IF(Z249="","",($D249-Z249)/$D249)</f>
        <v/>
      </c>
      <c r="BW249" s="68" t="str">
        <f>IF(AA249="","",($D249-AA249)/$D249)</f>
        <v/>
      </c>
      <c r="BX249" s="68" t="str">
        <f>IF(AB249="","",($D249-AB249)/$D249)</f>
        <v/>
      </c>
    </row>
    <row r="250" spans="1:76" x14ac:dyDescent="0.25">
      <c r="A250" s="100"/>
      <c r="B250" s="99"/>
      <c r="C250" s="98"/>
      <c r="D250" s="51"/>
      <c r="E250" s="97"/>
      <c r="F250" s="92" t="str">
        <f>IF(C250="","",IF(D250="",MAX(I250:AB250),D250))</f>
        <v/>
      </c>
      <c r="G250" s="46" t="str">
        <f>IF(OR(E250="",F250=""),"",ROUND(E250*F250,2))</f>
        <v/>
      </c>
      <c r="H250" s="14" t="str">
        <f>IF(C250&lt;&gt;"",IF(OR(D250="",E250=""),"ERROR",""),"")</f>
        <v/>
      </c>
      <c r="I250" s="54"/>
      <c r="J250" s="54"/>
      <c r="K250" s="54"/>
      <c r="L250" s="54"/>
      <c r="M250" s="54"/>
      <c r="N250" s="54"/>
      <c r="O250" s="54"/>
      <c r="P250" s="54"/>
      <c r="Q250" s="54"/>
      <c r="R250" s="54"/>
      <c r="S250" s="54"/>
      <c r="T250" s="54"/>
      <c r="U250" s="54"/>
      <c r="V250" s="54"/>
      <c r="W250" s="54"/>
      <c r="X250" s="54"/>
      <c r="Y250" s="54"/>
      <c r="Z250" s="54"/>
      <c r="AA250" s="54"/>
      <c r="AB250" s="54"/>
      <c r="AC250" s="3"/>
      <c r="AD250" s="3"/>
      <c r="AE250" s="3"/>
      <c r="AF250" s="42" t="str">
        <f>IF(MIN(AG250:AZ250)=0,"",MIN(AG250:AZ250))</f>
        <v/>
      </c>
      <c r="AG250" s="59" t="str">
        <f>IF($C250="","",IF(I$9="","",IF(I250="","NO",IF(I250&gt;$F250,"EXCEDE",ROUND($E250*I250,2)))))</f>
        <v/>
      </c>
      <c r="AH250" s="59" t="str">
        <f>IF($C250="","",IF(J$9="","",IF(J250="","NO",IF(J250&gt;$F250,"EXCEDE",ROUND($E250*J250,2)))))</f>
        <v/>
      </c>
      <c r="AI250" s="59" t="str">
        <f>IF($C250="","",IF(K$9="","",IF(K250="","NO",IF(K250&gt;$F250,"EXCEDE",ROUND($E250*K250,2)))))</f>
        <v/>
      </c>
      <c r="AJ250" s="59" t="str">
        <f>IF($C250="","",IF(L$9="","",IF(L250="","NO",IF(L250&gt;$F250,"EXCEDE",ROUND($E250*L250,2)))))</f>
        <v/>
      </c>
      <c r="AK250" s="59" t="str">
        <f>IF($C250="","",IF(M$9="","",IF(M250="","NO",IF(M250&gt;$F250,"EXCEDE",ROUND($E250*M250,2)))))</f>
        <v/>
      </c>
      <c r="AL250" s="59" t="str">
        <f>IF($C250="","",IF(N$9="","",IF(N250="","NO",IF(N250&gt;$F250,"EXCEDE",ROUND($E250*N250,2)))))</f>
        <v/>
      </c>
      <c r="AM250" s="59" t="str">
        <f>IF($C250="","",IF(O$9="","",IF(O250="","NO",IF(O250&gt;$F250,"EXCEDE",ROUND($E250*O250,2)))))</f>
        <v/>
      </c>
      <c r="AN250" s="59" t="str">
        <f>IF($C250="","",IF(P$9="","",IF(P250="","NO",IF(P250&gt;$F250,"EXCEDE",ROUND($E250*P250,2)))))</f>
        <v/>
      </c>
      <c r="AO250" s="59" t="str">
        <f>IF($C250="","",IF(Q$9="","",IF(Q250="","NO",IF(Q250&gt;$F250,"EXCEDE",ROUND($E250*Q250,2)))))</f>
        <v/>
      </c>
      <c r="AP250" s="59" t="str">
        <f>IF($C250="","",IF(R$9="","",IF(R250="","NO",IF(R250&gt;$F250,"EXCEDE",ROUND($E250*R250,2)))))</f>
        <v/>
      </c>
      <c r="AQ250" s="59" t="str">
        <f>IF($C250="","",IF(S$9="","",IF(S250="","NO",IF(S250&gt;$F250,"EXCEDE",ROUND($E250*S250,2)))))</f>
        <v/>
      </c>
      <c r="AR250" s="59" t="str">
        <f>IF($C250="","",IF(T$9="","",IF(T250="","NO",IF(T250&gt;$F250,"EXCEDE",ROUND($E250*T250,2)))))</f>
        <v/>
      </c>
      <c r="AS250" s="59" t="str">
        <f>IF($C250="","",IF(U$9="","",IF(U250="","NO",IF(U250&gt;$F250,"EXCEDE",ROUND($E250*U250,2)))))</f>
        <v/>
      </c>
      <c r="AT250" s="59" t="str">
        <f>IF($C250="","",IF(V$9="","",IF(V250="","NO",IF(V250&gt;$F250,"EXCEDE",ROUND($E250*V250,2)))))</f>
        <v/>
      </c>
      <c r="AU250" s="59" t="str">
        <f>IF($C250="","",IF(W$9="","",IF(W250="","NO",IF(W250&gt;$F250,"EXCEDE",ROUND($E250*W250,2)))))</f>
        <v/>
      </c>
      <c r="AV250" s="59" t="str">
        <f>IF($C250="","",IF(X$9="","",IF(X250="","NO",IF(X250&gt;$F250,"EXCEDE",ROUND($E250*X250,2)))))</f>
        <v/>
      </c>
      <c r="AW250" s="59" t="str">
        <f>IF($C250="","",IF(Y$9="","",IF(Y250="","NO",IF(Y250&gt;$F250,"EXCEDE",ROUND($E250*Y250,2)))))</f>
        <v/>
      </c>
      <c r="AX250" s="59" t="str">
        <f>IF($C250="","",IF(Z$9="","",IF(Z250="","NO",IF(Z250&gt;$F250,"EXCEDE",ROUND($E250*Z250,2)))))</f>
        <v/>
      </c>
      <c r="AY250" s="59" t="str">
        <f>IF($C250="","",IF(AA$9="","",IF(AA250="","NO",IF(AA250&gt;$F250,"EXCEDE",ROUND($E250*AA250,2)))))</f>
        <v/>
      </c>
      <c r="AZ250" s="59" t="str">
        <f>IF($C250="","",IF(AB$9="","",IF(AB250="","NO",IF(AB250&gt;$F250,"EXCEDE",ROUND($E250*AB250,2)))))</f>
        <v/>
      </c>
      <c r="BE250" s="65" t="str">
        <f>IF(I250="","",($D250-I250)/$D250)</f>
        <v/>
      </c>
      <c r="BF250" s="65" t="str">
        <f>IF(J250="","",($D250-J250)/$D250)</f>
        <v/>
      </c>
      <c r="BG250" s="65" t="str">
        <f>IF(K250="","",($D250-K250)/$D250)</f>
        <v/>
      </c>
      <c r="BH250" s="65" t="str">
        <f>IF(L250="","",($D250-L250)/$D250)</f>
        <v/>
      </c>
      <c r="BI250" s="68" t="str">
        <f>IF(M250="","",($D250-M250)/$D250)</f>
        <v/>
      </c>
      <c r="BJ250" s="68" t="str">
        <f>IF(N250="","",($D250-N250)/$D250)</f>
        <v/>
      </c>
      <c r="BK250" s="68" t="str">
        <f>IF(O250="","",($D250-O250)/$D250)</f>
        <v/>
      </c>
      <c r="BL250" s="68" t="str">
        <f>IF(P250="","",($D250-P250)/$D250)</f>
        <v/>
      </c>
      <c r="BM250" s="68" t="str">
        <f>IF(Q250="","",($D250-Q250)/$D250)</f>
        <v/>
      </c>
      <c r="BN250" s="68" t="str">
        <f>IF(R250="","",($D250-R250)/$D250)</f>
        <v/>
      </c>
      <c r="BO250" s="68" t="str">
        <f>IF(S250="","",($D250-S250)/$D250)</f>
        <v/>
      </c>
      <c r="BP250" s="68" t="str">
        <f>IF(T250="","",($D250-T250)/$D250)</f>
        <v/>
      </c>
      <c r="BQ250" s="68" t="str">
        <f>IF(U250="","",($D250-U250)/$D250)</f>
        <v/>
      </c>
      <c r="BR250" s="68" t="str">
        <f>IF(V250="","",($D250-V250)/$D250)</f>
        <v/>
      </c>
      <c r="BS250" s="68" t="str">
        <f>IF(W250="","",($D250-W250)/$D250)</f>
        <v/>
      </c>
      <c r="BT250" s="68" t="str">
        <f>IF(X250="","",($D250-X250)/$D250)</f>
        <v/>
      </c>
      <c r="BU250" s="68" t="str">
        <f>IF(Y250="","",($D250-Y250)/$D250)</f>
        <v/>
      </c>
      <c r="BV250" s="68" t="str">
        <f>IF(Z250="","",($D250-Z250)/$D250)</f>
        <v/>
      </c>
      <c r="BW250" s="68" t="str">
        <f>IF(AA250="","",($D250-AA250)/$D250)</f>
        <v/>
      </c>
      <c r="BX250" s="68" t="str">
        <f>IF(AB250="","",($D250-AB250)/$D250)</f>
        <v/>
      </c>
    </row>
    <row r="251" spans="1:76" x14ac:dyDescent="0.25">
      <c r="A251" s="100"/>
      <c r="B251" s="99"/>
      <c r="C251" s="98"/>
      <c r="D251" s="51"/>
      <c r="E251" s="97"/>
      <c r="F251" s="92" t="str">
        <f>IF(C251="","",IF(D251="",MAX(I251:AB251),D251))</f>
        <v/>
      </c>
      <c r="G251" s="46" t="str">
        <f>IF(OR(E251="",F251=""),"",ROUND(E251*F251,2))</f>
        <v/>
      </c>
      <c r="H251" s="14" t="str">
        <f>IF(C251&lt;&gt;"",IF(OR(D251="",E251=""),"ERROR",""),"")</f>
        <v/>
      </c>
      <c r="I251" s="54"/>
      <c r="J251" s="54"/>
      <c r="K251" s="54"/>
      <c r="L251" s="54"/>
      <c r="M251" s="54"/>
      <c r="N251" s="54"/>
      <c r="O251" s="54"/>
      <c r="P251" s="54"/>
      <c r="Q251" s="54"/>
      <c r="R251" s="54"/>
      <c r="S251" s="54"/>
      <c r="T251" s="54"/>
      <c r="U251" s="54"/>
      <c r="V251" s="54"/>
      <c r="W251" s="54"/>
      <c r="X251" s="54"/>
      <c r="Y251" s="54"/>
      <c r="Z251" s="54"/>
      <c r="AA251" s="54"/>
      <c r="AB251" s="54"/>
      <c r="AC251" s="3"/>
      <c r="AD251" s="3"/>
      <c r="AE251" s="3"/>
      <c r="AF251" s="42" t="str">
        <f>IF(MIN(AG251:AZ251)=0,"",MIN(AG251:AZ251))</f>
        <v/>
      </c>
      <c r="AG251" s="59" t="str">
        <f>IF($C251="","",IF(I$9="","",IF(I251="","NO",IF(I251&gt;$F251,"EXCEDE",ROUND($E251*I251,2)))))</f>
        <v/>
      </c>
      <c r="AH251" s="59" t="str">
        <f>IF($C251="","",IF(J$9="","",IF(J251="","NO",IF(J251&gt;$F251,"EXCEDE",ROUND($E251*J251,2)))))</f>
        <v/>
      </c>
      <c r="AI251" s="59" t="str">
        <f>IF($C251="","",IF(K$9="","",IF(K251="","NO",IF(K251&gt;$F251,"EXCEDE",ROUND($E251*K251,2)))))</f>
        <v/>
      </c>
      <c r="AJ251" s="59" t="str">
        <f>IF($C251="","",IF(L$9="","",IF(L251="","NO",IF(L251&gt;$F251,"EXCEDE",ROUND($E251*L251,2)))))</f>
        <v/>
      </c>
      <c r="AK251" s="59" t="str">
        <f>IF($C251="","",IF(M$9="","",IF(M251="","NO",IF(M251&gt;$F251,"EXCEDE",ROUND($E251*M251,2)))))</f>
        <v/>
      </c>
      <c r="AL251" s="59" t="str">
        <f>IF($C251="","",IF(N$9="","",IF(N251="","NO",IF(N251&gt;$F251,"EXCEDE",ROUND($E251*N251,2)))))</f>
        <v/>
      </c>
      <c r="AM251" s="59" t="str">
        <f>IF($C251="","",IF(O$9="","",IF(O251="","NO",IF(O251&gt;$F251,"EXCEDE",ROUND($E251*O251,2)))))</f>
        <v/>
      </c>
      <c r="AN251" s="59" t="str">
        <f>IF($C251="","",IF(P$9="","",IF(P251="","NO",IF(P251&gt;$F251,"EXCEDE",ROUND($E251*P251,2)))))</f>
        <v/>
      </c>
      <c r="AO251" s="59" t="str">
        <f>IF($C251="","",IF(Q$9="","",IF(Q251="","NO",IF(Q251&gt;$F251,"EXCEDE",ROUND($E251*Q251,2)))))</f>
        <v/>
      </c>
      <c r="AP251" s="59" t="str">
        <f>IF($C251="","",IF(R$9="","",IF(R251="","NO",IF(R251&gt;$F251,"EXCEDE",ROUND($E251*R251,2)))))</f>
        <v/>
      </c>
      <c r="AQ251" s="59" t="str">
        <f>IF($C251="","",IF(S$9="","",IF(S251="","NO",IF(S251&gt;$F251,"EXCEDE",ROUND($E251*S251,2)))))</f>
        <v/>
      </c>
      <c r="AR251" s="59" t="str">
        <f>IF($C251="","",IF(T$9="","",IF(T251="","NO",IF(T251&gt;$F251,"EXCEDE",ROUND($E251*T251,2)))))</f>
        <v/>
      </c>
      <c r="AS251" s="59" t="str">
        <f>IF($C251="","",IF(U$9="","",IF(U251="","NO",IF(U251&gt;$F251,"EXCEDE",ROUND($E251*U251,2)))))</f>
        <v/>
      </c>
      <c r="AT251" s="59" t="str">
        <f>IF($C251="","",IF(V$9="","",IF(V251="","NO",IF(V251&gt;$F251,"EXCEDE",ROUND($E251*V251,2)))))</f>
        <v/>
      </c>
      <c r="AU251" s="59" t="str">
        <f>IF($C251="","",IF(W$9="","",IF(W251="","NO",IF(W251&gt;$F251,"EXCEDE",ROUND($E251*W251,2)))))</f>
        <v/>
      </c>
      <c r="AV251" s="59" t="str">
        <f>IF($C251="","",IF(X$9="","",IF(X251="","NO",IF(X251&gt;$F251,"EXCEDE",ROUND($E251*X251,2)))))</f>
        <v/>
      </c>
      <c r="AW251" s="59" t="str">
        <f>IF($C251="","",IF(Y$9="","",IF(Y251="","NO",IF(Y251&gt;$F251,"EXCEDE",ROUND($E251*Y251,2)))))</f>
        <v/>
      </c>
      <c r="AX251" s="59" t="str">
        <f>IF($C251="","",IF(Z$9="","",IF(Z251="","NO",IF(Z251&gt;$F251,"EXCEDE",ROUND($E251*Z251,2)))))</f>
        <v/>
      </c>
      <c r="AY251" s="59" t="str">
        <f>IF($C251="","",IF(AA$9="","",IF(AA251="","NO",IF(AA251&gt;$F251,"EXCEDE",ROUND($E251*AA251,2)))))</f>
        <v/>
      </c>
      <c r="AZ251" s="59" t="str">
        <f>IF($C251="","",IF(AB$9="","",IF(AB251="","NO",IF(AB251&gt;$F251,"EXCEDE",ROUND($E251*AB251,2)))))</f>
        <v/>
      </c>
      <c r="BE251" s="65" t="str">
        <f>IF(I251="","",($D251-I251)/$D251)</f>
        <v/>
      </c>
      <c r="BF251" s="65" t="str">
        <f>IF(J251="","",($D251-J251)/$D251)</f>
        <v/>
      </c>
      <c r="BG251" s="65" t="str">
        <f>IF(K251="","",($D251-K251)/$D251)</f>
        <v/>
      </c>
      <c r="BH251" s="65" t="str">
        <f>IF(L251="","",($D251-L251)/$D251)</f>
        <v/>
      </c>
      <c r="BI251" s="68" t="str">
        <f>IF(M251="","",($D251-M251)/$D251)</f>
        <v/>
      </c>
      <c r="BJ251" s="68" t="str">
        <f>IF(N251="","",($D251-N251)/$D251)</f>
        <v/>
      </c>
      <c r="BK251" s="68" t="str">
        <f>IF(O251="","",($D251-O251)/$D251)</f>
        <v/>
      </c>
      <c r="BL251" s="68" t="str">
        <f>IF(P251="","",($D251-P251)/$D251)</f>
        <v/>
      </c>
      <c r="BM251" s="68" t="str">
        <f>IF(Q251="","",($D251-Q251)/$D251)</f>
        <v/>
      </c>
      <c r="BN251" s="68" t="str">
        <f>IF(R251="","",($D251-R251)/$D251)</f>
        <v/>
      </c>
      <c r="BO251" s="68" t="str">
        <f>IF(S251="","",($D251-S251)/$D251)</f>
        <v/>
      </c>
      <c r="BP251" s="68" t="str">
        <f>IF(T251="","",($D251-T251)/$D251)</f>
        <v/>
      </c>
      <c r="BQ251" s="68" t="str">
        <f>IF(U251="","",($D251-U251)/$D251)</f>
        <v/>
      </c>
      <c r="BR251" s="68" t="str">
        <f>IF(V251="","",($D251-V251)/$D251)</f>
        <v/>
      </c>
      <c r="BS251" s="68" t="str">
        <f>IF(W251="","",($D251-W251)/$D251)</f>
        <v/>
      </c>
      <c r="BT251" s="68" t="str">
        <f>IF(X251="","",($D251-X251)/$D251)</f>
        <v/>
      </c>
      <c r="BU251" s="68" t="str">
        <f>IF(Y251="","",($D251-Y251)/$D251)</f>
        <v/>
      </c>
      <c r="BV251" s="68" t="str">
        <f>IF(Z251="","",($D251-Z251)/$D251)</f>
        <v/>
      </c>
      <c r="BW251" s="68" t="str">
        <f>IF(AA251="","",($D251-AA251)/$D251)</f>
        <v/>
      </c>
      <c r="BX251" s="68" t="str">
        <f>IF(AB251="","",($D251-AB251)/$D251)</f>
        <v/>
      </c>
    </row>
    <row r="252" spans="1:76" x14ac:dyDescent="0.25">
      <c r="A252" s="100"/>
      <c r="B252" s="99"/>
      <c r="C252" s="98"/>
      <c r="D252" s="51"/>
      <c r="E252" s="97"/>
      <c r="F252" s="92" t="str">
        <f>IF(C252="","",IF(D252="",MAX(I252:AB252),D252))</f>
        <v/>
      </c>
      <c r="G252" s="46" t="str">
        <f>IF(OR(E252="",F252=""),"",ROUND(E252*F252,2))</f>
        <v/>
      </c>
      <c r="H252" s="14" t="str">
        <f>IF(C252&lt;&gt;"",IF(OR(D252="",E252=""),"ERROR",""),"")</f>
        <v/>
      </c>
      <c r="I252" s="54"/>
      <c r="J252" s="54"/>
      <c r="K252" s="54"/>
      <c r="L252" s="54"/>
      <c r="M252" s="54"/>
      <c r="N252" s="54"/>
      <c r="O252" s="54"/>
      <c r="P252" s="54"/>
      <c r="Q252" s="54"/>
      <c r="R252" s="54"/>
      <c r="S252" s="54"/>
      <c r="T252" s="54"/>
      <c r="U252" s="54"/>
      <c r="V252" s="54"/>
      <c r="W252" s="54"/>
      <c r="X252" s="54"/>
      <c r="Y252" s="54"/>
      <c r="Z252" s="54"/>
      <c r="AA252" s="54"/>
      <c r="AB252" s="54"/>
      <c r="AC252" s="3"/>
      <c r="AD252" s="3"/>
      <c r="AE252" s="3"/>
      <c r="AF252" s="42" t="str">
        <f>IF(MIN(AG252:AZ252)=0,"",MIN(AG252:AZ252))</f>
        <v/>
      </c>
      <c r="AG252" s="59" t="str">
        <f>IF($C252="","",IF(I$9="","",IF(I252="","NO",IF(I252&gt;$F252,"EXCEDE",ROUND($E252*I252,2)))))</f>
        <v/>
      </c>
      <c r="AH252" s="59" t="str">
        <f>IF($C252="","",IF(J$9="","",IF(J252="","NO",IF(J252&gt;$F252,"EXCEDE",ROUND($E252*J252,2)))))</f>
        <v/>
      </c>
      <c r="AI252" s="59" t="str">
        <f>IF($C252="","",IF(K$9="","",IF(K252="","NO",IF(K252&gt;$F252,"EXCEDE",ROUND($E252*K252,2)))))</f>
        <v/>
      </c>
      <c r="AJ252" s="59" t="str">
        <f>IF($C252="","",IF(L$9="","",IF(L252="","NO",IF(L252&gt;$F252,"EXCEDE",ROUND($E252*L252,2)))))</f>
        <v/>
      </c>
      <c r="AK252" s="59" t="str">
        <f>IF($C252="","",IF(M$9="","",IF(M252="","NO",IF(M252&gt;$F252,"EXCEDE",ROUND($E252*M252,2)))))</f>
        <v/>
      </c>
      <c r="AL252" s="59" t="str">
        <f>IF($C252="","",IF(N$9="","",IF(N252="","NO",IF(N252&gt;$F252,"EXCEDE",ROUND($E252*N252,2)))))</f>
        <v/>
      </c>
      <c r="AM252" s="59" t="str">
        <f>IF($C252="","",IF(O$9="","",IF(O252="","NO",IF(O252&gt;$F252,"EXCEDE",ROUND($E252*O252,2)))))</f>
        <v/>
      </c>
      <c r="AN252" s="59" t="str">
        <f>IF($C252="","",IF(P$9="","",IF(P252="","NO",IF(P252&gt;$F252,"EXCEDE",ROUND($E252*P252,2)))))</f>
        <v/>
      </c>
      <c r="AO252" s="59" t="str">
        <f>IF($C252="","",IF(Q$9="","",IF(Q252="","NO",IF(Q252&gt;$F252,"EXCEDE",ROUND($E252*Q252,2)))))</f>
        <v/>
      </c>
      <c r="AP252" s="59" t="str">
        <f>IF($C252="","",IF(R$9="","",IF(R252="","NO",IF(R252&gt;$F252,"EXCEDE",ROUND($E252*R252,2)))))</f>
        <v/>
      </c>
      <c r="AQ252" s="59" t="str">
        <f>IF($C252="","",IF(S$9="","",IF(S252="","NO",IF(S252&gt;$F252,"EXCEDE",ROUND($E252*S252,2)))))</f>
        <v/>
      </c>
      <c r="AR252" s="59" t="str">
        <f>IF($C252="","",IF(T$9="","",IF(T252="","NO",IF(T252&gt;$F252,"EXCEDE",ROUND($E252*T252,2)))))</f>
        <v/>
      </c>
      <c r="AS252" s="59" t="str">
        <f>IF($C252="","",IF(U$9="","",IF(U252="","NO",IF(U252&gt;$F252,"EXCEDE",ROUND($E252*U252,2)))))</f>
        <v/>
      </c>
      <c r="AT252" s="59" t="str">
        <f>IF($C252="","",IF(V$9="","",IF(V252="","NO",IF(V252&gt;$F252,"EXCEDE",ROUND($E252*V252,2)))))</f>
        <v/>
      </c>
      <c r="AU252" s="59" t="str">
        <f>IF($C252="","",IF(W$9="","",IF(W252="","NO",IF(W252&gt;$F252,"EXCEDE",ROUND($E252*W252,2)))))</f>
        <v/>
      </c>
      <c r="AV252" s="59" t="str">
        <f>IF($C252="","",IF(X$9="","",IF(X252="","NO",IF(X252&gt;$F252,"EXCEDE",ROUND($E252*X252,2)))))</f>
        <v/>
      </c>
      <c r="AW252" s="59" t="str">
        <f>IF($C252="","",IF(Y$9="","",IF(Y252="","NO",IF(Y252&gt;$F252,"EXCEDE",ROUND($E252*Y252,2)))))</f>
        <v/>
      </c>
      <c r="AX252" s="59" t="str">
        <f>IF($C252="","",IF(Z$9="","",IF(Z252="","NO",IF(Z252&gt;$F252,"EXCEDE",ROUND($E252*Z252,2)))))</f>
        <v/>
      </c>
      <c r="AY252" s="59" t="str">
        <f>IF($C252="","",IF(AA$9="","",IF(AA252="","NO",IF(AA252&gt;$F252,"EXCEDE",ROUND($E252*AA252,2)))))</f>
        <v/>
      </c>
      <c r="AZ252" s="59" t="str">
        <f>IF($C252="","",IF(AB$9="","",IF(AB252="","NO",IF(AB252&gt;$F252,"EXCEDE",ROUND($E252*AB252,2)))))</f>
        <v/>
      </c>
      <c r="BE252" s="65" t="str">
        <f>IF(I252="","",($D252-I252)/$D252)</f>
        <v/>
      </c>
      <c r="BF252" s="65" t="str">
        <f>IF(J252="","",($D252-J252)/$D252)</f>
        <v/>
      </c>
      <c r="BG252" s="65" t="str">
        <f>IF(K252="","",($D252-K252)/$D252)</f>
        <v/>
      </c>
      <c r="BH252" s="65" t="str">
        <f>IF(L252="","",($D252-L252)/$D252)</f>
        <v/>
      </c>
      <c r="BI252" s="68" t="str">
        <f>IF(M252="","",($D252-M252)/$D252)</f>
        <v/>
      </c>
      <c r="BJ252" s="68" t="str">
        <f>IF(N252="","",($D252-N252)/$D252)</f>
        <v/>
      </c>
      <c r="BK252" s="68" t="str">
        <f>IF(O252="","",($D252-O252)/$D252)</f>
        <v/>
      </c>
      <c r="BL252" s="68" t="str">
        <f>IF(P252="","",($D252-P252)/$D252)</f>
        <v/>
      </c>
      <c r="BM252" s="68" t="str">
        <f>IF(Q252="","",($D252-Q252)/$D252)</f>
        <v/>
      </c>
      <c r="BN252" s="68" t="str">
        <f>IF(R252="","",($D252-R252)/$D252)</f>
        <v/>
      </c>
      <c r="BO252" s="68" t="str">
        <f>IF(S252="","",($D252-S252)/$D252)</f>
        <v/>
      </c>
      <c r="BP252" s="68" t="str">
        <f>IF(T252="","",($D252-T252)/$D252)</f>
        <v/>
      </c>
      <c r="BQ252" s="68" t="str">
        <f>IF(U252="","",($D252-U252)/$D252)</f>
        <v/>
      </c>
      <c r="BR252" s="68" t="str">
        <f>IF(V252="","",($D252-V252)/$D252)</f>
        <v/>
      </c>
      <c r="BS252" s="68" t="str">
        <f>IF(W252="","",($D252-W252)/$D252)</f>
        <v/>
      </c>
      <c r="BT252" s="68" t="str">
        <f>IF(X252="","",($D252-X252)/$D252)</f>
        <v/>
      </c>
      <c r="BU252" s="68" t="str">
        <f>IF(Y252="","",($D252-Y252)/$D252)</f>
        <v/>
      </c>
      <c r="BV252" s="68" t="str">
        <f>IF(Z252="","",($D252-Z252)/$D252)</f>
        <v/>
      </c>
      <c r="BW252" s="68" t="str">
        <f>IF(AA252="","",($D252-AA252)/$D252)</f>
        <v/>
      </c>
      <c r="BX252" s="68" t="str">
        <f>IF(AB252="","",($D252-AB252)/$D252)</f>
        <v/>
      </c>
    </row>
    <row r="253" spans="1:76" x14ac:dyDescent="0.25">
      <c r="A253" s="100"/>
      <c r="B253" s="99"/>
      <c r="C253" s="98"/>
      <c r="D253" s="51"/>
      <c r="E253" s="97"/>
      <c r="F253" s="92" t="str">
        <f>IF(C253="","",IF(D253="",MAX(I253:AB253),D253))</f>
        <v/>
      </c>
      <c r="G253" s="46" t="str">
        <f>IF(OR(E253="",F253=""),"",ROUND(E253*F253,2))</f>
        <v/>
      </c>
      <c r="H253" s="14" t="str">
        <f>IF(C253&lt;&gt;"",IF(OR(D253="",E253=""),"ERROR",""),"")</f>
        <v/>
      </c>
      <c r="I253" s="54"/>
      <c r="J253" s="54"/>
      <c r="K253" s="54"/>
      <c r="L253" s="54"/>
      <c r="M253" s="54"/>
      <c r="N253" s="54"/>
      <c r="O253" s="54"/>
      <c r="P253" s="54"/>
      <c r="Q253" s="54"/>
      <c r="R253" s="54"/>
      <c r="S253" s="54"/>
      <c r="T253" s="54"/>
      <c r="U253" s="54"/>
      <c r="V253" s="54"/>
      <c r="W253" s="54"/>
      <c r="X253" s="54"/>
      <c r="Y253" s="54"/>
      <c r="Z253" s="54"/>
      <c r="AA253" s="54"/>
      <c r="AB253" s="54"/>
      <c r="AC253" s="3"/>
      <c r="AD253" s="3"/>
      <c r="AE253" s="3"/>
      <c r="AF253" s="42" t="str">
        <f>IF(MIN(AG253:AZ253)=0,"",MIN(AG253:AZ253))</f>
        <v/>
      </c>
      <c r="AG253" s="59" t="str">
        <f>IF($C253="","",IF(I$9="","",IF(I253="","NO",IF(I253&gt;$F253,"EXCEDE",ROUND($E253*I253,2)))))</f>
        <v/>
      </c>
      <c r="AH253" s="59" t="str">
        <f>IF($C253="","",IF(J$9="","",IF(J253="","NO",IF(J253&gt;$F253,"EXCEDE",ROUND($E253*J253,2)))))</f>
        <v/>
      </c>
      <c r="AI253" s="59" t="str">
        <f>IF($C253="","",IF(K$9="","",IF(K253="","NO",IF(K253&gt;$F253,"EXCEDE",ROUND($E253*K253,2)))))</f>
        <v/>
      </c>
      <c r="AJ253" s="59" t="str">
        <f>IF($C253="","",IF(L$9="","",IF(L253="","NO",IF(L253&gt;$F253,"EXCEDE",ROUND($E253*L253,2)))))</f>
        <v/>
      </c>
      <c r="AK253" s="59" t="str">
        <f>IF($C253="","",IF(M$9="","",IF(M253="","NO",IF(M253&gt;$F253,"EXCEDE",ROUND($E253*M253,2)))))</f>
        <v/>
      </c>
      <c r="AL253" s="59" t="str">
        <f>IF($C253="","",IF(N$9="","",IF(N253="","NO",IF(N253&gt;$F253,"EXCEDE",ROUND($E253*N253,2)))))</f>
        <v/>
      </c>
      <c r="AM253" s="59" t="str">
        <f>IF($C253="","",IF(O$9="","",IF(O253="","NO",IF(O253&gt;$F253,"EXCEDE",ROUND($E253*O253,2)))))</f>
        <v/>
      </c>
      <c r="AN253" s="59" t="str">
        <f>IF($C253="","",IF(P$9="","",IF(P253="","NO",IF(P253&gt;$F253,"EXCEDE",ROUND($E253*P253,2)))))</f>
        <v/>
      </c>
      <c r="AO253" s="59" t="str">
        <f>IF($C253="","",IF(Q$9="","",IF(Q253="","NO",IF(Q253&gt;$F253,"EXCEDE",ROUND($E253*Q253,2)))))</f>
        <v/>
      </c>
      <c r="AP253" s="59" t="str">
        <f>IF($C253="","",IF(R$9="","",IF(R253="","NO",IF(R253&gt;$F253,"EXCEDE",ROUND($E253*R253,2)))))</f>
        <v/>
      </c>
      <c r="AQ253" s="59" t="str">
        <f>IF($C253="","",IF(S$9="","",IF(S253="","NO",IF(S253&gt;$F253,"EXCEDE",ROUND($E253*S253,2)))))</f>
        <v/>
      </c>
      <c r="AR253" s="59" t="str">
        <f>IF($C253="","",IF(T$9="","",IF(T253="","NO",IF(T253&gt;$F253,"EXCEDE",ROUND($E253*T253,2)))))</f>
        <v/>
      </c>
      <c r="AS253" s="59" t="str">
        <f>IF($C253="","",IF(U$9="","",IF(U253="","NO",IF(U253&gt;$F253,"EXCEDE",ROUND($E253*U253,2)))))</f>
        <v/>
      </c>
      <c r="AT253" s="59" t="str">
        <f>IF($C253="","",IF(V$9="","",IF(V253="","NO",IF(V253&gt;$F253,"EXCEDE",ROUND($E253*V253,2)))))</f>
        <v/>
      </c>
      <c r="AU253" s="59" t="str">
        <f>IF($C253="","",IF(W$9="","",IF(W253="","NO",IF(W253&gt;$F253,"EXCEDE",ROUND($E253*W253,2)))))</f>
        <v/>
      </c>
      <c r="AV253" s="59" t="str">
        <f>IF($C253="","",IF(X$9="","",IF(X253="","NO",IF(X253&gt;$F253,"EXCEDE",ROUND($E253*X253,2)))))</f>
        <v/>
      </c>
      <c r="AW253" s="59" t="str">
        <f>IF($C253="","",IF(Y$9="","",IF(Y253="","NO",IF(Y253&gt;$F253,"EXCEDE",ROUND($E253*Y253,2)))))</f>
        <v/>
      </c>
      <c r="AX253" s="59" t="str">
        <f>IF($C253="","",IF(Z$9="","",IF(Z253="","NO",IF(Z253&gt;$F253,"EXCEDE",ROUND($E253*Z253,2)))))</f>
        <v/>
      </c>
      <c r="AY253" s="59" t="str">
        <f>IF($C253="","",IF(AA$9="","",IF(AA253="","NO",IF(AA253&gt;$F253,"EXCEDE",ROUND($E253*AA253,2)))))</f>
        <v/>
      </c>
      <c r="AZ253" s="59" t="str">
        <f>IF($C253="","",IF(AB$9="","",IF(AB253="","NO",IF(AB253&gt;$F253,"EXCEDE",ROUND($E253*AB253,2)))))</f>
        <v/>
      </c>
      <c r="BE253" s="65" t="str">
        <f>IF(I253="","",($D253-I253)/$D253)</f>
        <v/>
      </c>
      <c r="BF253" s="65" t="str">
        <f>IF(J253="","",($D253-J253)/$D253)</f>
        <v/>
      </c>
      <c r="BG253" s="65" t="str">
        <f>IF(K253="","",($D253-K253)/$D253)</f>
        <v/>
      </c>
      <c r="BH253" s="65" t="str">
        <f>IF(L253="","",($D253-L253)/$D253)</f>
        <v/>
      </c>
      <c r="BI253" s="68" t="str">
        <f>IF(M253="","",($D253-M253)/$D253)</f>
        <v/>
      </c>
      <c r="BJ253" s="68" t="str">
        <f>IF(N253="","",($D253-N253)/$D253)</f>
        <v/>
      </c>
      <c r="BK253" s="68" t="str">
        <f>IF(O253="","",($D253-O253)/$D253)</f>
        <v/>
      </c>
      <c r="BL253" s="68" t="str">
        <f>IF(P253="","",($D253-P253)/$D253)</f>
        <v/>
      </c>
      <c r="BM253" s="68" t="str">
        <f>IF(Q253="","",($D253-Q253)/$D253)</f>
        <v/>
      </c>
      <c r="BN253" s="68" t="str">
        <f>IF(R253="","",($D253-R253)/$D253)</f>
        <v/>
      </c>
      <c r="BO253" s="68" t="str">
        <f>IF(S253="","",($D253-S253)/$D253)</f>
        <v/>
      </c>
      <c r="BP253" s="68" t="str">
        <f>IF(T253="","",($D253-T253)/$D253)</f>
        <v/>
      </c>
      <c r="BQ253" s="68" t="str">
        <f>IF(U253="","",($D253-U253)/$D253)</f>
        <v/>
      </c>
      <c r="BR253" s="68" t="str">
        <f>IF(V253="","",($D253-V253)/$D253)</f>
        <v/>
      </c>
      <c r="BS253" s="68" t="str">
        <f>IF(W253="","",($D253-W253)/$D253)</f>
        <v/>
      </c>
      <c r="BT253" s="68" t="str">
        <f>IF(X253="","",($D253-X253)/$D253)</f>
        <v/>
      </c>
      <c r="BU253" s="68" t="str">
        <f>IF(Y253="","",($D253-Y253)/$D253)</f>
        <v/>
      </c>
      <c r="BV253" s="68" t="str">
        <f>IF(Z253="","",($D253-Z253)/$D253)</f>
        <v/>
      </c>
      <c r="BW253" s="68" t="str">
        <f>IF(AA253="","",($D253-AA253)/$D253)</f>
        <v/>
      </c>
      <c r="BX253" s="68" t="str">
        <f>IF(AB253="","",($D253-AB253)/$D253)</f>
        <v/>
      </c>
    </row>
    <row r="254" spans="1:76" x14ac:dyDescent="0.25">
      <c r="A254" s="100"/>
      <c r="B254" s="99"/>
      <c r="C254" s="98"/>
      <c r="D254" s="51"/>
      <c r="E254" s="97"/>
      <c r="F254" s="92" t="str">
        <f>IF(C254="","",IF(D254="",MAX(I254:AB254),D254))</f>
        <v/>
      </c>
      <c r="G254" s="46" t="str">
        <f>IF(OR(E254="",F254=""),"",ROUND(E254*F254,2))</f>
        <v/>
      </c>
      <c r="H254" s="14" t="str">
        <f>IF(C254&lt;&gt;"",IF(OR(D254="",E254=""),"ERROR",""),"")</f>
        <v/>
      </c>
      <c r="I254" s="54"/>
      <c r="J254" s="54"/>
      <c r="K254" s="54"/>
      <c r="L254" s="54"/>
      <c r="M254" s="54"/>
      <c r="N254" s="54"/>
      <c r="O254" s="54"/>
      <c r="P254" s="54"/>
      <c r="Q254" s="54"/>
      <c r="R254" s="54"/>
      <c r="S254" s="54"/>
      <c r="T254" s="54"/>
      <c r="U254" s="54"/>
      <c r="V254" s="54"/>
      <c r="W254" s="54"/>
      <c r="X254" s="54"/>
      <c r="Y254" s="54"/>
      <c r="Z254" s="54"/>
      <c r="AA254" s="54"/>
      <c r="AB254" s="54"/>
      <c r="AC254" s="3"/>
      <c r="AD254" s="3"/>
      <c r="AE254" s="3"/>
      <c r="AF254" s="42" t="str">
        <f>IF(MIN(AG254:AZ254)=0,"",MIN(AG254:AZ254))</f>
        <v/>
      </c>
      <c r="AG254" s="59" t="str">
        <f>IF($C254="","",IF(I$9="","",IF(I254="","NO",IF(I254&gt;$F254,"EXCEDE",ROUND($E254*I254,2)))))</f>
        <v/>
      </c>
      <c r="AH254" s="59" t="str">
        <f>IF($C254="","",IF(J$9="","",IF(J254="","NO",IF(J254&gt;$F254,"EXCEDE",ROUND($E254*J254,2)))))</f>
        <v/>
      </c>
      <c r="AI254" s="59" t="str">
        <f>IF($C254="","",IF(K$9="","",IF(K254="","NO",IF(K254&gt;$F254,"EXCEDE",ROUND($E254*K254,2)))))</f>
        <v/>
      </c>
      <c r="AJ254" s="59" t="str">
        <f>IF($C254="","",IF(L$9="","",IF(L254="","NO",IF(L254&gt;$F254,"EXCEDE",ROUND($E254*L254,2)))))</f>
        <v/>
      </c>
      <c r="AK254" s="59" t="str">
        <f>IF($C254="","",IF(M$9="","",IF(M254="","NO",IF(M254&gt;$F254,"EXCEDE",ROUND($E254*M254,2)))))</f>
        <v/>
      </c>
      <c r="AL254" s="59" t="str">
        <f>IF($C254="","",IF(N$9="","",IF(N254="","NO",IF(N254&gt;$F254,"EXCEDE",ROUND($E254*N254,2)))))</f>
        <v/>
      </c>
      <c r="AM254" s="59" t="str">
        <f>IF($C254="","",IF(O$9="","",IF(O254="","NO",IF(O254&gt;$F254,"EXCEDE",ROUND($E254*O254,2)))))</f>
        <v/>
      </c>
      <c r="AN254" s="59" t="str">
        <f>IF($C254="","",IF(P$9="","",IF(P254="","NO",IF(P254&gt;$F254,"EXCEDE",ROUND($E254*P254,2)))))</f>
        <v/>
      </c>
      <c r="AO254" s="59" t="str">
        <f>IF($C254="","",IF(Q$9="","",IF(Q254="","NO",IF(Q254&gt;$F254,"EXCEDE",ROUND($E254*Q254,2)))))</f>
        <v/>
      </c>
      <c r="AP254" s="59" t="str">
        <f>IF($C254="","",IF(R$9="","",IF(R254="","NO",IF(R254&gt;$F254,"EXCEDE",ROUND($E254*R254,2)))))</f>
        <v/>
      </c>
      <c r="AQ254" s="59" t="str">
        <f>IF($C254="","",IF(S$9="","",IF(S254="","NO",IF(S254&gt;$F254,"EXCEDE",ROUND($E254*S254,2)))))</f>
        <v/>
      </c>
      <c r="AR254" s="59" t="str">
        <f>IF($C254="","",IF(T$9="","",IF(T254="","NO",IF(T254&gt;$F254,"EXCEDE",ROUND($E254*T254,2)))))</f>
        <v/>
      </c>
      <c r="AS254" s="59" t="str">
        <f>IF($C254="","",IF(U$9="","",IF(U254="","NO",IF(U254&gt;$F254,"EXCEDE",ROUND($E254*U254,2)))))</f>
        <v/>
      </c>
      <c r="AT254" s="59" t="str">
        <f>IF($C254="","",IF(V$9="","",IF(V254="","NO",IF(V254&gt;$F254,"EXCEDE",ROUND($E254*V254,2)))))</f>
        <v/>
      </c>
      <c r="AU254" s="59" t="str">
        <f>IF($C254="","",IF(W$9="","",IF(W254="","NO",IF(W254&gt;$F254,"EXCEDE",ROUND($E254*W254,2)))))</f>
        <v/>
      </c>
      <c r="AV254" s="59" t="str">
        <f>IF($C254="","",IF(X$9="","",IF(X254="","NO",IF(X254&gt;$F254,"EXCEDE",ROUND($E254*X254,2)))))</f>
        <v/>
      </c>
      <c r="AW254" s="59" t="str">
        <f>IF($C254="","",IF(Y$9="","",IF(Y254="","NO",IF(Y254&gt;$F254,"EXCEDE",ROUND($E254*Y254,2)))))</f>
        <v/>
      </c>
      <c r="AX254" s="59" t="str">
        <f>IF($C254="","",IF(Z$9="","",IF(Z254="","NO",IF(Z254&gt;$F254,"EXCEDE",ROUND($E254*Z254,2)))))</f>
        <v/>
      </c>
      <c r="AY254" s="59" t="str">
        <f>IF($C254="","",IF(AA$9="","",IF(AA254="","NO",IF(AA254&gt;$F254,"EXCEDE",ROUND($E254*AA254,2)))))</f>
        <v/>
      </c>
      <c r="AZ254" s="59" t="str">
        <f>IF($C254="","",IF(AB$9="","",IF(AB254="","NO",IF(AB254&gt;$F254,"EXCEDE",ROUND($E254*AB254,2)))))</f>
        <v/>
      </c>
      <c r="BE254" s="65" t="str">
        <f>IF(I254="","",($D254-I254)/$D254)</f>
        <v/>
      </c>
      <c r="BF254" s="65" t="str">
        <f>IF(J254="","",($D254-J254)/$D254)</f>
        <v/>
      </c>
      <c r="BG254" s="65" t="str">
        <f>IF(K254="","",($D254-K254)/$D254)</f>
        <v/>
      </c>
      <c r="BH254" s="65" t="str">
        <f>IF(L254="","",($D254-L254)/$D254)</f>
        <v/>
      </c>
      <c r="BI254" s="68" t="str">
        <f>IF(M254="","",($D254-M254)/$D254)</f>
        <v/>
      </c>
      <c r="BJ254" s="68" t="str">
        <f>IF(N254="","",($D254-N254)/$D254)</f>
        <v/>
      </c>
      <c r="BK254" s="68" t="str">
        <f>IF(O254="","",($D254-O254)/$D254)</f>
        <v/>
      </c>
      <c r="BL254" s="68" t="str">
        <f>IF(P254="","",($D254-P254)/$D254)</f>
        <v/>
      </c>
      <c r="BM254" s="68" t="str">
        <f>IF(Q254="","",($D254-Q254)/$D254)</f>
        <v/>
      </c>
      <c r="BN254" s="68" t="str">
        <f>IF(R254="","",($D254-R254)/$D254)</f>
        <v/>
      </c>
      <c r="BO254" s="68" t="str">
        <f>IF(S254="","",($D254-S254)/$D254)</f>
        <v/>
      </c>
      <c r="BP254" s="68" t="str">
        <f>IF(T254="","",($D254-T254)/$D254)</f>
        <v/>
      </c>
      <c r="BQ254" s="68" t="str">
        <f>IF(U254="","",($D254-U254)/$D254)</f>
        <v/>
      </c>
      <c r="BR254" s="68" t="str">
        <f>IF(V254="","",($D254-V254)/$D254)</f>
        <v/>
      </c>
      <c r="BS254" s="68" t="str">
        <f>IF(W254="","",($D254-W254)/$D254)</f>
        <v/>
      </c>
      <c r="BT254" s="68" t="str">
        <f>IF(X254="","",($D254-X254)/$D254)</f>
        <v/>
      </c>
      <c r="BU254" s="68" t="str">
        <f>IF(Y254="","",($D254-Y254)/$D254)</f>
        <v/>
      </c>
      <c r="BV254" s="68" t="str">
        <f>IF(Z254="","",($D254-Z254)/$D254)</f>
        <v/>
      </c>
      <c r="BW254" s="68" t="str">
        <f>IF(AA254="","",($D254-AA254)/$D254)</f>
        <v/>
      </c>
      <c r="BX254" s="68" t="str">
        <f>IF(AB254="","",($D254-AB254)/$D254)</f>
        <v/>
      </c>
    </row>
    <row r="255" spans="1:76" x14ac:dyDescent="0.25">
      <c r="A255" s="100"/>
      <c r="B255" s="99"/>
      <c r="C255" s="98"/>
      <c r="D255" s="51"/>
      <c r="E255" s="97"/>
      <c r="F255" s="92" t="str">
        <f>IF(C255="","",IF(D255="",MAX(I255:AB255),D255))</f>
        <v/>
      </c>
      <c r="G255" s="46" t="str">
        <f>IF(OR(E255="",F255=""),"",ROUND(E255*F255,2))</f>
        <v/>
      </c>
      <c r="H255" s="14" t="str">
        <f>IF(C255&lt;&gt;"",IF(OR(D255="",E255=""),"ERROR",""),"")</f>
        <v/>
      </c>
      <c r="I255" s="54"/>
      <c r="J255" s="54"/>
      <c r="K255" s="54"/>
      <c r="L255" s="54"/>
      <c r="M255" s="54"/>
      <c r="N255" s="54"/>
      <c r="O255" s="54"/>
      <c r="P255" s="54"/>
      <c r="Q255" s="54"/>
      <c r="R255" s="54"/>
      <c r="S255" s="54"/>
      <c r="T255" s="54"/>
      <c r="U255" s="54"/>
      <c r="V255" s="54"/>
      <c r="W255" s="54"/>
      <c r="X255" s="54"/>
      <c r="Y255" s="54"/>
      <c r="Z255" s="54"/>
      <c r="AA255" s="54"/>
      <c r="AB255" s="54"/>
      <c r="AC255" s="3"/>
      <c r="AD255" s="3"/>
      <c r="AE255" s="3"/>
      <c r="AF255" s="42" t="str">
        <f>IF(MIN(AG255:AZ255)=0,"",MIN(AG255:AZ255))</f>
        <v/>
      </c>
      <c r="AG255" s="59" t="str">
        <f>IF($C255="","",IF(I$9="","",IF(I255="","NO",IF(I255&gt;$F255,"EXCEDE",ROUND($E255*I255,2)))))</f>
        <v/>
      </c>
      <c r="AH255" s="59" t="str">
        <f>IF($C255="","",IF(J$9="","",IF(J255="","NO",IF(J255&gt;$F255,"EXCEDE",ROUND($E255*J255,2)))))</f>
        <v/>
      </c>
      <c r="AI255" s="59" t="str">
        <f>IF($C255="","",IF(K$9="","",IF(K255="","NO",IF(K255&gt;$F255,"EXCEDE",ROUND($E255*K255,2)))))</f>
        <v/>
      </c>
      <c r="AJ255" s="59" t="str">
        <f>IF($C255="","",IF(L$9="","",IF(L255="","NO",IF(L255&gt;$F255,"EXCEDE",ROUND($E255*L255,2)))))</f>
        <v/>
      </c>
      <c r="AK255" s="59" t="str">
        <f>IF($C255="","",IF(M$9="","",IF(M255="","NO",IF(M255&gt;$F255,"EXCEDE",ROUND($E255*M255,2)))))</f>
        <v/>
      </c>
      <c r="AL255" s="59" t="str">
        <f>IF($C255="","",IF(N$9="","",IF(N255="","NO",IF(N255&gt;$F255,"EXCEDE",ROUND($E255*N255,2)))))</f>
        <v/>
      </c>
      <c r="AM255" s="59" t="str">
        <f>IF($C255="","",IF(O$9="","",IF(O255="","NO",IF(O255&gt;$F255,"EXCEDE",ROUND($E255*O255,2)))))</f>
        <v/>
      </c>
      <c r="AN255" s="59" t="str">
        <f>IF($C255="","",IF(P$9="","",IF(P255="","NO",IF(P255&gt;$F255,"EXCEDE",ROUND($E255*P255,2)))))</f>
        <v/>
      </c>
      <c r="AO255" s="59" t="str">
        <f>IF($C255="","",IF(Q$9="","",IF(Q255="","NO",IF(Q255&gt;$F255,"EXCEDE",ROUND($E255*Q255,2)))))</f>
        <v/>
      </c>
      <c r="AP255" s="59" t="str">
        <f>IF($C255="","",IF(R$9="","",IF(R255="","NO",IF(R255&gt;$F255,"EXCEDE",ROUND($E255*R255,2)))))</f>
        <v/>
      </c>
      <c r="AQ255" s="59" t="str">
        <f>IF($C255="","",IF(S$9="","",IF(S255="","NO",IF(S255&gt;$F255,"EXCEDE",ROUND($E255*S255,2)))))</f>
        <v/>
      </c>
      <c r="AR255" s="59" t="str">
        <f>IF($C255="","",IF(T$9="","",IF(T255="","NO",IF(T255&gt;$F255,"EXCEDE",ROUND($E255*T255,2)))))</f>
        <v/>
      </c>
      <c r="AS255" s="59" t="str">
        <f>IF($C255="","",IF(U$9="","",IF(U255="","NO",IF(U255&gt;$F255,"EXCEDE",ROUND($E255*U255,2)))))</f>
        <v/>
      </c>
      <c r="AT255" s="59" t="str">
        <f>IF($C255="","",IF(V$9="","",IF(V255="","NO",IF(V255&gt;$F255,"EXCEDE",ROUND($E255*V255,2)))))</f>
        <v/>
      </c>
      <c r="AU255" s="59" t="str">
        <f>IF($C255="","",IF(W$9="","",IF(W255="","NO",IF(W255&gt;$F255,"EXCEDE",ROUND($E255*W255,2)))))</f>
        <v/>
      </c>
      <c r="AV255" s="59" t="str">
        <f>IF($C255="","",IF(X$9="","",IF(X255="","NO",IF(X255&gt;$F255,"EXCEDE",ROUND($E255*X255,2)))))</f>
        <v/>
      </c>
      <c r="AW255" s="59" t="str">
        <f>IF($C255="","",IF(Y$9="","",IF(Y255="","NO",IF(Y255&gt;$F255,"EXCEDE",ROUND($E255*Y255,2)))))</f>
        <v/>
      </c>
      <c r="AX255" s="59" t="str">
        <f>IF($C255="","",IF(Z$9="","",IF(Z255="","NO",IF(Z255&gt;$F255,"EXCEDE",ROUND($E255*Z255,2)))))</f>
        <v/>
      </c>
      <c r="AY255" s="59" t="str">
        <f>IF($C255="","",IF(AA$9="","",IF(AA255="","NO",IF(AA255&gt;$F255,"EXCEDE",ROUND($E255*AA255,2)))))</f>
        <v/>
      </c>
      <c r="AZ255" s="59" t="str">
        <f>IF($C255="","",IF(AB$9="","",IF(AB255="","NO",IF(AB255&gt;$F255,"EXCEDE",ROUND($E255*AB255,2)))))</f>
        <v/>
      </c>
      <c r="BE255" s="65" t="str">
        <f>IF(I255="","",($D255-I255)/$D255)</f>
        <v/>
      </c>
      <c r="BF255" s="65" t="str">
        <f>IF(J255="","",($D255-J255)/$D255)</f>
        <v/>
      </c>
      <c r="BG255" s="65" t="str">
        <f>IF(K255="","",($D255-K255)/$D255)</f>
        <v/>
      </c>
      <c r="BH255" s="65" t="str">
        <f>IF(L255="","",($D255-L255)/$D255)</f>
        <v/>
      </c>
      <c r="BI255" s="68" t="str">
        <f>IF(M255="","",($D255-M255)/$D255)</f>
        <v/>
      </c>
      <c r="BJ255" s="68" t="str">
        <f>IF(N255="","",($D255-N255)/$D255)</f>
        <v/>
      </c>
      <c r="BK255" s="68" t="str">
        <f>IF(O255="","",($D255-O255)/$D255)</f>
        <v/>
      </c>
      <c r="BL255" s="68" t="str">
        <f>IF(P255="","",($D255-P255)/$D255)</f>
        <v/>
      </c>
      <c r="BM255" s="68" t="str">
        <f>IF(Q255="","",($D255-Q255)/$D255)</f>
        <v/>
      </c>
      <c r="BN255" s="68" t="str">
        <f>IF(R255="","",($D255-R255)/$D255)</f>
        <v/>
      </c>
      <c r="BO255" s="68" t="str">
        <f>IF(S255="","",($D255-S255)/$D255)</f>
        <v/>
      </c>
      <c r="BP255" s="68" t="str">
        <f>IF(T255="","",($D255-T255)/$D255)</f>
        <v/>
      </c>
      <c r="BQ255" s="68" t="str">
        <f>IF(U255="","",($D255-U255)/$D255)</f>
        <v/>
      </c>
      <c r="BR255" s="68" t="str">
        <f>IF(V255="","",($D255-V255)/$D255)</f>
        <v/>
      </c>
      <c r="BS255" s="68" t="str">
        <f>IF(W255="","",($D255-W255)/$D255)</f>
        <v/>
      </c>
      <c r="BT255" s="68" t="str">
        <f>IF(X255="","",($D255-X255)/$D255)</f>
        <v/>
      </c>
      <c r="BU255" s="68" t="str">
        <f>IF(Y255="","",($D255-Y255)/$D255)</f>
        <v/>
      </c>
      <c r="BV255" s="68" t="str">
        <f>IF(Z255="","",($D255-Z255)/$D255)</f>
        <v/>
      </c>
      <c r="BW255" s="68" t="str">
        <f>IF(AA255="","",($D255-AA255)/$D255)</f>
        <v/>
      </c>
      <c r="BX255" s="68" t="str">
        <f>IF(AB255="","",($D255-AB255)/$D255)</f>
        <v/>
      </c>
    </row>
    <row r="256" spans="1:76" x14ac:dyDescent="0.25">
      <c r="A256" s="100"/>
      <c r="B256" s="99"/>
      <c r="C256" s="98"/>
      <c r="D256" s="51"/>
      <c r="E256" s="97"/>
      <c r="F256" s="92" t="str">
        <f>IF(C256="","",IF(D256="",MAX(I256:AB256),D256))</f>
        <v/>
      </c>
      <c r="G256" s="46" t="str">
        <f>IF(OR(E256="",F256=""),"",ROUND(E256*F256,2))</f>
        <v/>
      </c>
      <c r="H256" s="14" t="str">
        <f>IF(C256&lt;&gt;"",IF(OR(D256="",E256=""),"ERROR",""),"")</f>
        <v/>
      </c>
      <c r="I256" s="54"/>
      <c r="J256" s="54"/>
      <c r="K256" s="54"/>
      <c r="L256" s="54"/>
      <c r="M256" s="54"/>
      <c r="N256" s="54"/>
      <c r="O256" s="54"/>
      <c r="P256" s="54"/>
      <c r="Q256" s="54"/>
      <c r="R256" s="54"/>
      <c r="S256" s="54"/>
      <c r="T256" s="54"/>
      <c r="U256" s="54"/>
      <c r="V256" s="54"/>
      <c r="W256" s="54"/>
      <c r="X256" s="54"/>
      <c r="Y256" s="54"/>
      <c r="Z256" s="54"/>
      <c r="AA256" s="54"/>
      <c r="AB256" s="54"/>
      <c r="AC256" s="3"/>
      <c r="AD256" s="3"/>
      <c r="AE256" s="3"/>
      <c r="AF256" s="42" t="str">
        <f>IF(MIN(AG256:AZ256)=0,"",MIN(AG256:AZ256))</f>
        <v/>
      </c>
      <c r="AG256" s="59" t="str">
        <f>IF($C256="","",IF(I$9="","",IF(I256="","NO",IF(I256&gt;$F256,"EXCEDE",ROUND($E256*I256,2)))))</f>
        <v/>
      </c>
      <c r="AH256" s="59" t="str">
        <f>IF($C256="","",IF(J$9="","",IF(J256="","NO",IF(J256&gt;$F256,"EXCEDE",ROUND($E256*J256,2)))))</f>
        <v/>
      </c>
      <c r="AI256" s="59" t="str">
        <f>IF($C256="","",IF(K$9="","",IF(K256="","NO",IF(K256&gt;$F256,"EXCEDE",ROUND($E256*K256,2)))))</f>
        <v/>
      </c>
      <c r="AJ256" s="59" t="str">
        <f>IF($C256="","",IF(L$9="","",IF(L256="","NO",IF(L256&gt;$F256,"EXCEDE",ROUND($E256*L256,2)))))</f>
        <v/>
      </c>
      <c r="AK256" s="59" t="str">
        <f>IF($C256="","",IF(M$9="","",IF(M256="","NO",IF(M256&gt;$F256,"EXCEDE",ROUND($E256*M256,2)))))</f>
        <v/>
      </c>
      <c r="AL256" s="59" t="str">
        <f>IF($C256="","",IF(N$9="","",IF(N256="","NO",IF(N256&gt;$F256,"EXCEDE",ROUND($E256*N256,2)))))</f>
        <v/>
      </c>
      <c r="AM256" s="59" t="str">
        <f>IF($C256="","",IF(O$9="","",IF(O256="","NO",IF(O256&gt;$F256,"EXCEDE",ROUND($E256*O256,2)))))</f>
        <v/>
      </c>
      <c r="AN256" s="59" t="str">
        <f>IF($C256="","",IF(P$9="","",IF(P256="","NO",IF(P256&gt;$F256,"EXCEDE",ROUND($E256*P256,2)))))</f>
        <v/>
      </c>
      <c r="AO256" s="59" t="str">
        <f>IF($C256="","",IF(Q$9="","",IF(Q256="","NO",IF(Q256&gt;$F256,"EXCEDE",ROUND($E256*Q256,2)))))</f>
        <v/>
      </c>
      <c r="AP256" s="59" t="str">
        <f>IF($C256="","",IF(R$9="","",IF(R256="","NO",IF(R256&gt;$F256,"EXCEDE",ROUND($E256*R256,2)))))</f>
        <v/>
      </c>
      <c r="AQ256" s="59" t="str">
        <f>IF($C256="","",IF(S$9="","",IF(S256="","NO",IF(S256&gt;$F256,"EXCEDE",ROUND($E256*S256,2)))))</f>
        <v/>
      </c>
      <c r="AR256" s="59" t="str">
        <f>IF($C256="","",IF(T$9="","",IF(T256="","NO",IF(T256&gt;$F256,"EXCEDE",ROUND($E256*T256,2)))))</f>
        <v/>
      </c>
      <c r="AS256" s="59" t="str">
        <f>IF($C256="","",IF(U$9="","",IF(U256="","NO",IF(U256&gt;$F256,"EXCEDE",ROUND($E256*U256,2)))))</f>
        <v/>
      </c>
      <c r="AT256" s="59" t="str">
        <f>IF($C256="","",IF(V$9="","",IF(V256="","NO",IF(V256&gt;$F256,"EXCEDE",ROUND($E256*V256,2)))))</f>
        <v/>
      </c>
      <c r="AU256" s="59" t="str">
        <f>IF($C256="","",IF(W$9="","",IF(W256="","NO",IF(W256&gt;$F256,"EXCEDE",ROUND($E256*W256,2)))))</f>
        <v/>
      </c>
      <c r="AV256" s="59" t="str">
        <f>IF($C256="","",IF(X$9="","",IF(X256="","NO",IF(X256&gt;$F256,"EXCEDE",ROUND($E256*X256,2)))))</f>
        <v/>
      </c>
      <c r="AW256" s="59" t="str">
        <f>IF($C256="","",IF(Y$9="","",IF(Y256="","NO",IF(Y256&gt;$F256,"EXCEDE",ROUND($E256*Y256,2)))))</f>
        <v/>
      </c>
      <c r="AX256" s="59" t="str">
        <f>IF($C256="","",IF(Z$9="","",IF(Z256="","NO",IF(Z256&gt;$F256,"EXCEDE",ROUND($E256*Z256,2)))))</f>
        <v/>
      </c>
      <c r="AY256" s="59" t="str">
        <f>IF($C256="","",IF(AA$9="","",IF(AA256="","NO",IF(AA256&gt;$F256,"EXCEDE",ROUND($E256*AA256,2)))))</f>
        <v/>
      </c>
      <c r="AZ256" s="59" t="str">
        <f>IF($C256="","",IF(AB$9="","",IF(AB256="","NO",IF(AB256&gt;$F256,"EXCEDE",ROUND($E256*AB256,2)))))</f>
        <v/>
      </c>
      <c r="BE256" s="65" t="str">
        <f>IF(I256="","",($D256-I256)/$D256)</f>
        <v/>
      </c>
      <c r="BF256" s="65" t="str">
        <f>IF(J256="","",($D256-J256)/$D256)</f>
        <v/>
      </c>
      <c r="BG256" s="65" t="str">
        <f>IF(K256="","",($D256-K256)/$D256)</f>
        <v/>
      </c>
      <c r="BH256" s="65" t="str">
        <f>IF(L256="","",($D256-L256)/$D256)</f>
        <v/>
      </c>
      <c r="BI256" s="68" t="str">
        <f>IF(M256="","",($D256-M256)/$D256)</f>
        <v/>
      </c>
      <c r="BJ256" s="68" t="str">
        <f>IF(N256="","",($D256-N256)/$D256)</f>
        <v/>
      </c>
      <c r="BK256" s="68" t="str">
        <f>IF(O256="","",($D256-O256)/$D256)</f>
        <v/>
      </c>
      <c r="BL256" s="68" t="str">
        <f>IF(P256="","",($D256-P256)/$D256)</f>
        <v/>
      </c>
      <c r="BM256" s="68" t="str">
        <f>IF(Q256="","",($D256-Q256)/$D256)</f>
        <v/>
      </c>
      <c r="BN256" s="68" t="str">
        <f>IF(R256="","",($D256-R256)/$D256)</f>
        <v/>
      </c>
      <c r="BO256" s="68" t="str">
        <f>IF(S256="","",($D256-S256)/$D256)</f>
        <v/>
      </c>
      <c r="BP256" s="68" t="str">
        <f>IF(T256="","",($D256-T256)/$D256)</f>
        <v/>
      </c>
      <c r="BQ256" s="68" t="str">
        <f>IF(U256="","",($D256-U256)/$D256)</f>
        <v/>
      </c>
      <c r="BR256" s="68" t="str">
        <f>IF(V256="","",($D256-V256)/$D256)</f>
        <v/>
      </c>
      <c r="BS256" s="68" t="str">
        <f>IF(W256="","",($D256-W256)/$D256)</f>
        <v/>
      </c>
      <c r="BT256" s="68" t="str">
        <f>IF(X256="","",($D256-X256)/$D256)</f>
        <v/>
      </c>
      <c r="BU256" s="68" t="str">
        <f>IF(Y256="","",($D256-Y256)/$D256)</f>
        <v/>
      </c>
      <c r="BV256" s="68" t="str">
        <f>IF(Z256="","",($D256-Z256)/$D256)</f>
        <v/>
      </c>
      <c r="BW256" s="68" t="str">
        <f>IF(AA256="","",($D256-AA256)/$D256)</f>
        <v/>
      </c>
      <c r="BX256" s="68" t="str">
        <f>IF(AB256="","",($D256-AB256)/$D256)</f>
        <v/>
      </c>
    </row>
    <row r="257" spans="1:76" x14ac:dyDescent="0.25">
      <c r="A257" s="100"/>
      <c r="B257" s="99"/>
      <c r="C257" s="98"/>
      <c r="D257" s="51"/>
      <c r="E257" s="97"/>
      <c r="F257" s="92" t="str">
        <f>IF(C257="","",IF(D257="",MAX(I257:AB257),D257))</f>
        <v/>
      </c>
      <c r="G257" s="46" t="str">
        <f>IF(OR(E257="",F257=""),"",ROUND(E257*F257,2))</f>
        <v/>
      </c>
      <c r="H257" s="14" t="str">
        <f>IF(C257&lt;&gt;"",IF(OR(D257="",E257=""),"ERROR",""),"")</f>
        <v/>
      </c>
      <c r="I257" s="54"/>
      <c r="J257" s="54"/>
      <c r="K257" s="54"/>
      <c r="L257" s="54"/>
      <c r="M257" s="54"/>
      <c r="N257" s="54"/>
      <c r="O257" s="54"/>
      <c r="P257" s="54"/>
      <c r="Q257" s="54"/>
      <c r="R257" s="54"/>
      <c r="S257" s="54"/>
      <c r="T257" s="54"/>
      <c r="U257" s="54"/>
      <c r="V257" s="54"/>
      <c r="W257" s="54"/>
      <c r="X257" s="54"/>
      <c r="Y257" s="54"/>
      <c r="Z257" s="54"/>
      <c r="AA257" s="54"/>
      <c r="AB257" s="54"/>
      <c r="AC257" s="3"/>
      <c r="AD257" s="3"/>
      <c r="AE257" s="3"/>
      <c r="AF257" s="42" t="str">
        <f>IF(MIN(AG257:AZ257)=0,"",MIN(AG257:AZ257))</f>
        <v/>
      </c>
      <c r="AG257" s="59" t="str">
        <f>IF($C257="","",IF(I$9="","",IF(I257="","NO",IF(I257&gt;$F257,"EXCEDE",ROUND($E257*I257,2)))))</f>
        <v/>
      </c>
      <c r="AH257" s="59" t="str">
        <f>IF($C257="","",IF(J$9="","",IF(J257="","NO",IF(J257&gt;$F257,"EXCEDE",ROUND($E257*J257,2)))))</f>
        <v/>
      </c>
      <c r="AI257" s="59" t="str">
        <f>IF($C257="","",IF(K$9="","",IF(K257="","NO",IF(K257&gt;$F257,"EXCEDE",ROUND($E257*K257,2)))))</f>
        <v/>
      </c>
      <c r="AJ257" s="59" t="str">
        <f>IF($C257="","",IF(L$9="","",IF(L257="","NO",IF(L257&gt;$F257,"EXCEDE",ROUND($E257*L257,2)))))</f>
        <v/>
      </c>
      <c r="AK257" s="59" t="str">
        <f>IF($C257="","",IF(M$9="","",IF(M257="","NO",IF(M257&gt;$F257,"EXCEDE",ROUND($E257*M257,2)))))</f>
        <v/>
      </c>
      <c r="AL257" s="59" t="str">
        <f>IF($C257="","",IF(N$9="","",IF(N257="","NO",IF(N257&gt;$F257,"EXCEDE",ROUND($E257*N257,2)))))</f>
        <v/>
      </c>
      <c r="AM257" s="59" t="str">
        <f>IF($C257="","",IF(O$9="","",IF(O257="","NO",IF(O257&gt;$F257,"EXCEDE",ROUND($E257*O257,2)))))</f>
        <v/>
      </c>
      <c r="AN257" s="59" t="str">
        <f>IF($C257="","",IF(P$9="","",IF(P257="","NO",IF(P257&gt;$F257,"EXCEDE",ROUND($E257*P257,2)))))</f>
        <v/>
      </c>
      <c r="AO257" s="59" t="str">
        <f>IF($C257="","",IF(Q$9="","",IF(Q257="","NO",IF(Q257&gt;$F257,"EXCEDE",ROUND($E257*Q257,2)))))</f>
        <v/>
      </c>
      <c r="AP257" s="59" t="str">
        <f>IF($C257="","",IF(R$9="","",IF(R257="","NO",IF(R257&gt;$F257,"EXCEDE",ROUND($E257*R257,2)))))</f>
        <v/>
      </c>
      <c r="AQ257" s="59" t="str">
        <f>IF($C257="","",IF(S$9="","",IF(S257="","NO",IF(S257&gt;$F257,"EXCEDE",ROUND($E257*S257,2)))))</f>
        <v/>
      </c>
      <c r="AR257" s="59" t="str">
        <f>IF($C257="","",IF(T$9="","",IF(T257="","NO",IF(T257&gt;$F257,"EXCEDE",ROUND($E257*T257,2)))))</f>
        <v/>
      </c>
      <c r="AS257" s="59" t="str">
        <f>IF($C257="","",IF(U$9="","",IF(U257="","NO",IF(U257&gt;$F257,"EXCEDE",ROUND($E257*U257,2)))))</f>
        <v/>
      </c>
      <c r="AT257" s="59" t="str">
        <f>IF($C257="","",IF(V$9="","",IF(V257="","NO",IF(V257&gt;$F257,"EXCEDE",ROUND($E257*V257,2)))))</f>
        <v/>
      </c>
      <c r="AU257" s="59" t="str">
        <f>IF($C257="","",IF(W$9="","",IF(W257="","NO",IF(W257&gt;$F257,"EXCEDE",ROUND($E257*W257,2)))))</f>
        <v/>
      </c>
      <c r="AV257" s="59" t="str">
        <f>IF($C257="","",IF(X$9="","",IF(X257="","NO",IF(X257&gt;$F257,"EXCEDE",ROUND($E257*X257,2)))))</f>
        <v/>
      </c>
      <c r="AW257" s="59" t="str">
        <f>IF($C257="","",IF(Y$9="","",IF(Y257="","NO",IF(Y257&gt;$F257,"EXCEDE",ROUND($E257*Y257,2)))))</f>
        <v/>
      </c>
      <c r="AX257" s="59" t="str">
        <f>IF($C257="","",IF(Z$9="","",IF(Z257="","NO",IF(Z257&gt;$F257,"EXCEDE",ROUND($E257*Z257,2)))))</f>
        <v/>
      </c>
      <c r="AY257" s="59" t="str">
        <f>IF($C257="","",IF(AA$9="","",IF(AA257="","NO",IF(AA257&gt;$F257,"EXCEDE",ROUND($E257*AA257,2)))))</f>
        <v/>
      </c>
      <c r="AZ257" s="59" t="str">
        <f>IF($C257="","",IF(AB$9="","",IF(AB257="","NO",IF(AB257&gt;$F257,"EXCEDE",ROUND($E257*AB257,2)))))</f>
        <v/>
      </c>
      <c r="BE257" s="65" t="str">
        <f>IF(I257="","",($D257-I257)/$D257)</f>
        <v/>
      </c>
      <c r="BF257" s="65" t="str">
        <f>IF(J257="","",($D257-J257)/$D257)</f>
        <v/>
      </c>
      <c r="BG257" s="65" t="str">
        <f>IF(K257="","",($D257-K257)/$D257)</f>
        <v/>
      </c>
      <c r="BH257" s="65" t="str">
        <f>IF(L257="","",($D257-L257)/$D257)</f>
        <v/>
      </c>
      <c r="BI257" s="68" t="str">
        <f>IF(M257="","",($D257-M257)/$D257)</f>
        <v/>
      </c>
      <c r="BJ257" s="68" t="str">
        <f>IF(N257="","",($D257-N257)/$D257)</f>
        <v/>
      </c>
      <c r="BK257" s="68" t="str">
        <f>IF(O257="","",($D257-O257)/$D257)</f>
        <v/>
      </c>
      <c r="BL257" s="68" t="str">
        <f>IF(P257="","",($D257-P257)/$D257)</f>
        <v/>
      </c>
      <c r="BM257" s="68" t="str">
        <f>IF(Q257="","",($D257-Q257)/$D257)</f>
        <v/>
      </c>
      <c r="BN257" s="68" t="str">
        <f>IF(R257="","",($D257-R257)/$D257)</f>
        <v/>
      </c>
      <c r="BO257" s="68" t="str">
        <f>IF(S257="","",($D257-S257)/$D257)</f>
        <v/>
      </c>
      <c r="BP257" s="68" t="str">
        <f>IF(T257="","",($D257-T257)/$D257)</f>
        <v/>
      </c>
      <c r="BQ257" s="68" t="str">
        <f>IF(U257="","",($D257-U257)/$D257)</f>
        <v/>
      </c>
      <c r="BR257" s="68" t="str">
        <f>IF(V257="","",($D257-V257)/$D257)</f>
        <v/>
      </c>
      <c r="BS257" s="68" t="str">
        <f>IF(W257="","",($D257-W257)/$D257)</f>
        <v/>
      </c>
      <c r="BT257" s="68" t="str">
        <f>IF(X257="","",($D257-X257)/$D257)</f>
        <v/>
      </c>
      <c r="BU257" s="68" t="str">
        <f>IF(Y257="","",($D257-Y257)/$D257)</f>
        <v/>
      </c>
      <c r="BV257" s="68" t="str">
        <f>IF(Z257="","",($D257-Z257)/$D257)</f>
        <v/>
      </c>
      <c r="BW257" s="68" t="str">
        <f>IF(AA257="","",($D257-AA257)/$D257)</f>
        <v/>
      </c>
      <c r="BX257" s="68" t="str">
        <f>IF(AB257="","",($D257-AB257)/$D257)</f>
        <v/>
      </c>
    </row>
    <row r="258" spans="1:76" x14ac:dyDescent="0.25">
      <c r="A258" s="100"/>
      <c r="B258" s="99"/>
      <c r="C258" s="98"/>
      <c r="D258" s="51"/>
      <c r="E258" s="97"/>
      <c r="F258" s="92" t="str">
        <f>IF(C258="","",IF(D258="",MAX(I258:AB258),D258))</f>
        <v/>
      </c>
      <c r="G258" s="46" t="str">
        <f>IF(OR(E258="",F258=""),"",ROUND(E258*F258,2))</f>
        <v/>
      </c>
      <c r="H258" s="14" t="str">
        <f>IF(C258&lt;&gt;"",IF(OR(D258="",E258=""),"ERROR",""),"")</f>
        <v/>
      </c>
      <c r="I258" s="54"/>
      <c r="J258" s="54"/>
      <c r="K258" s="54"/>
      <c r="L258" s="54"/>
      <c r="M258" s="54"/>
      <c r="N258" s="54"/>
      <c r="O258" s="54"/>
      <c r="P258" s="54"/>
      <c r="Q258" s="54"/>
      <c r="R258" s="54"/>
      <c r="S258" s="54"/>
      <c r="T258" s="54"/>
      <c r="U258" s="54"/>
      <c r="V258" s="54"/>
      <c r="W258" s="54"/>
      <c r="X258" s="54"/>
      <c r="Y258" s="54"/>
      <c r="Z258" s="54"/>
      <c r="AA258" s="54"/>
      <c r="AB258" s="54"/>
      <c r="AC258" s="3"/>
      <c r="AD258" s="3"/>
      <c r="AE258" s="3"/>
      <c r="AF258" s="42" t="str">
        <f>IF(MIN(AG258:AZ258)=0,"",MIN(AG258:AZ258))</f>
        <v/>
      </c>
      <c r="AG258" s="59" t="str">
        <f>IF($C258="","",IF(I$9="","",IF(I258="","NO",IF(I258&gt;$F258,"EXCEDE",ROUND($E258*I258,2)))))</f>
        <v/>
      </c>
      <c r="AH258" s="59" t="str">
        <f>IF($C258="","",IF(J$9="","",IF(J258="","NO",IF(J258&gt;$F258,"EXCEDE",ROUND($E258*J258,2)))))</f>
        <v/>
      </c>
      <c r="AI258" s="59" t="str">
        <f>IF($C258="","",IF(K$9="","",IF(K258="","NO",IF(K258&gt;$F258,"EXCEDE",ROUND($E258*K258,2)))))</f>
        <v/>
      </c>
      <c r="AJ258" s="59" t="str">
        <f>IF($C258="","",IF(L$9="","",IF(L258="","NO",IF(L258&gt;$F258,"EXCEDE",ROUND($E258*L258,2)))))</f>
        <v/>
      </c>
      <c r="AK258" s="59" t="str">
        <f>IF($C258="","",IF(M$9="","",IF(M258="","NO",IF(M258&gt;$F258,"EXCEDE",ROUND($E258*M258,2)))))</f>
        <v/>
      </c>
      <c r="AL258" s="59" t="str">
        <f>IF($C258="","",IF(N$9="","",IF(N258="","NO",IF(N258&gt;$F258,"EXCEDE",ROUND($E258*N258,2)))))</f>
        <v/>
      </c>
      <c r="AM258" s="59" t="str">
        <f>IF($C258="","",IF(O$9="","",IF(O258="","NO",IF(O258&gt;$F258,"EXCEDE",ROUND($E258*O258,2)))))</f>
        <v/>
      </c>
      <c r="AN258" s="59" t="str">
        <f>IF($C258="","",IF(P$9="","",IF(P258="","NO",IF(P258&gt;$F258,"EXCEDE",ROUND($E258*P258,2)))))</f>
        <v/>
      </c>
      <c r="AO258" s="59" t="str">
        <f>IF($C258="","",IF(Q$9="","",IF(Q258="","NO",IF(Q258&gt;$F258,"EXCEDE",ROUND($E258*Q258,2)))))</f>
        <v/>
      </c>
      <c r="AP258" s="59" t="str">
        <f>IF($C258="","",IF(R$9="","",IF(R258="","NO",IF(R258&gt;$F258,"EXCEDE",ROUND($E258*R258,2)))))</f>
        <v/>
      </c>
      <c r="AQ258" s="59" t="str">
        <f>IF($C258="","",IF(S$9="","",IF(S258="","NO",IF(S258&gt;$F258,"EXCEDE",ROUND($E258*S258,2)))))</f>
        <v/>
      </c>
      <c r="AR258" s="59" t="str">
        <f>IF($C258="","",IF(T$9="","",IF(T258="","NO",IF(T258&gt;$F258,"EXCEDE",ROUND($E258*T258,2)))))</f>
        <v/>
      </c>
      <c r="AS258" s="59" t="str">
        <f>IF($C258="","",IF(U$9="","",IF(U258="","NO",IF(U258&gt;$F258,"EXCEDE",ROUND($E258*U258,2)))))</f>
        <v/>
      </c>
      <c r="AT258" s="59" t="str">
        <f>IF($C258="","",IF(V$9="","",IF(V258="","NO",IF(V258&gt;$F258,"EXCEDE",ROUND($E258*V258,2)))))</f>
        <v/>
      </c>
      <c r="AU258" s="59" t="str">
        <f>IF($C258="","",IF(W$9="","",IF(W258="","NO",IF(W258&gt;$F258,"EXCEDE",ROUND($E258*W258,2)))))</f>
        <v/>
      </c>
      <c r="AV258" s="59" t="str">
        <f>IF($C258="","",IF(X$9="","",IF(X258="","NO",IF(X258&gt;$F258,"EXCEDE",ROUND($E258*X258,2)))))</f>
        <v/>
      </c>
      <c r="AW258" s="59" t="str">
        <f>IF($C258="","",IF(Y$9="","",IF(Y258="","NO",IF(Y258&gt;$F258,"EXCEDE",ROUND($E258*Y258,2)))))</f>
        <v/>
      </c>
      <c r="AX258" s="59" t="str">
        <f>IF($C258="","",IF(Z$9="","",IF(Z258="","NO",IF(Z258&gt;$F258,"EXCEDE",ROUND($E258*Z258,2)))))</f>
        <v/>
      </c>
      <c r="AY258" s="59" t="str">
        <f>IF($C258="","",IF(AA$9="","",IF(AA258="","NO",IF(AA258&gt;$F258,"EXCEDE",ROUND($E258*AA258,2)))))</f>
        <v/>
      </c>
      <c r="AZ258" s="59" t="str">
        <f>IF($C258="","",IF(AB$9="","",IF(AB258="","NO",IF(AB258&gt;$F258,"EXCEDE",ROUND($E258*AB258,2)))))</f>
        <v/>
      </c>
      <c r="BE258" s="65" t="str">
        <f>IF(I258="","",($D258-I258)/$D258)</f>
        <v/>
      </c>
      <c r="BF258" s="65" t="str">
        <f>IF(J258="","",($D258-J258)/$D258)</f>
        <v/>
      </c>
      <c r="BG258" s="65" t="str">
        <f>IF(K258="","",($D258-K258)/$D258)</f>
        <v/>
      </c>
      <c r="BH258" s="65" t="str">
        <f>IF(L258="","",($D258-L258)/$D258)</f>
        <v/>
      </c>
      <c r="BI258" s="68" t="str">
        <f>IF(M258="","",($D258-M258)/$D258)</f>
        <v/>
      </c>
      <c r="BJ258" s="68" t="str">
        <f>IF(N258="","",($D258-N258)/$D258)</f>
        <v/>
      </c>
      <c r="BK258" s="68" t="str">
        <f>IF(O258="","",($D258-O258)/$D258)</f>
        <v/>
      </c>
      <c r="BL258" s="68" t="str">
        <f>IF(P258="","",($D258-P258)/$D258)</f>
        <v/>
      </c>
      <c r="BM258" s="68" t="str">
        <f>IF(Q258="","",($D258-Q258)/$D258)</f>
        <v/>
      </c>
      <c r="BN258" s="68" t="str">
        <f>IF(R258="","",($D258-R258)/$D258)</f>
        <v/>
      </c>
      <c r="BO258" s="68" t="str">
        <f>IF(S258="","",($D258-S258)/$D258)</f>
        <v/>
      </c>
      <c r="BP258" s="68" t="str">
        <f>IF(T258="","",($D258-T258)/$D258)</f>
        <v/>
      </c>
      <c r="BQ258" s="68" t="str">
        <f>IF(U258="","",($D258-U258)/$D258)</f>
        <v/>
      </c>
      <c r="BR258" s="68" t="str">
        <f>IF(V258="","",($D258-V258)/$D258)</f>
        <v/>
      </c>
      <c r="BS258" s="68" t="str">
        <f>IF(W258="","",($D258-W258)/$D258)</f>
        <v/>
      </c>
      <c r="BT258" s="68" t="str">
        <f>IF(X258="","",($D258-X258)/$D258)</f>
        <v/>
      </c>
      <c r="BU258" s="68" t="str">
        <f>IF(Y258="","",($D258-Y258)/$D258)</f>
        <v/>
      </c>
      <c r="BV258" s="68" t="str">
        <f>IF(Z258="","",($D258-Z258)/$D258)</f>
        <v/>
      </c>
      <c r="BW258" s="68" t="str">
        <f>IF(AA258="","",($D258-AA258)/$D258)</f>
        <v/>
      </c>
      <c r="BX258" s="68" t="str">
        <f>IF(AB258="","",($D258-AB258)/$D258)</f>
        <v/>
      </c>
    </row>
    <row r="259" spans="1:76" x14ac:dyDescent="0.25">
      <c r="A259" s="100"/>
      <c r="B259" s="99"/>
      <c r="C259" s="98"/>
      <c r="D259" s="51"/>
      <c r="E259" s="97"/>
      <c r="F259" s="92" t="str">
        <f>IF(C259="","",IF(D259="",MAX(I259:AB259),D259))</f>
        <v/>
      </c>
      <c r="G259" s="46" t="str">
        <f>IF(OR(E259="",F259=""),"",ROUND(E259*F259,2))</f>
        <v/>
      </c>
      <c r="H259" s="14" t="str">
        <f>IF(C259&lt;&gt;"",IF(OR(D259="",E259=""),"ERROR",""),"")</f>
        <v/>
      </c>
      <c r="I259" s="54"/>
      <c r="J259" s="54"/>
      <c r="K259" s="54"/>
      <c r="L259" s="54"/>
      <c r="M259" s="54"/>
      <c r="N259" s="54"/>
      <c r="O259" s="54"/>
      <c r="P259" s="54"/>
      <c r="Q259" s="54"/>
      <c r="R259" s="54"/>
      <c r="S259" s="54"/>
      <c r="T259" s="54"/>
      <c r="U259" s="54"/>
      <c r="V259" s="54"/>
      <c r="W259" s="54"/>
      <c r="X259" s="54"/>
      <c r="Y259" s="54"/>
      <c r="Z259" s="54"/>
      <c r="AA259" s="54"/>
      <c r="AB259" s="54"/>
      <c r="AC259" s="3"/>
      <c r="AD259" s="3"/>
      <c r="AE259" s="3"/>
      <c r="AF259" s="42" t="str">
        <f>IF(MIN(AG259:AZ259)=0,"",MIN(AG259:AZ259))</f>
        <v/>
      </c>
      <c r="AG259" s="59" t="str">
        <f>IF($C259="","",IF(I$9="","",IF(I259="","NO",IF(I259&gt;$F259,"EXCEDE",ROUND($E259*I259,2)))))</f>
        <v/>
      </c>
      <c r="AH259" s="59" t="str">
        <f>IF($C259="","",IF(J$9="","",IF(J259="","NO",IF(J259&gt;$F259,"EXCEDE",ROUND($E259*J259,2)))))</f>
        <v/>
      </c>
      <c r="AI259" s="59" t="str">
        <f>IF($C259="","",IF(K$9="","",IF(K259="","NO",IF(K259&gt;$F259,"EXCEDE",ROUND($E259*K259,2)))))</f>
        <v/>
      </c>
      <c r="AJ259" s="59" t="str">
        <f>IF($C259="","",IF(L$9="","",IF(L259="","NO",IF(L259&gt;$F259,"EXCEDE",ROUND($E259*L259,2)))))</f>
        <v/>
      </c>
      <c r="AK259" s="59" t="str">
        <f>IF($C259="","",IF(M$9="","",IF(M259="","NO",IF(M259&gt;$F259,"EXCEDE",ROUND($E259*M259,2)))))</f>
        <v/>
      </c>
      <c r="AL259" s="59" t="str">
        <f>IF($C259="","",IF(N$9="","",IF(N259="","NO",IF(N259&gt;$F259,"EXCEDE",ROUND($E259*N259,2)))))</f>
        <v/>
      </c>
      <c r="AM259" s="59" t="str">
        <f>IF($C259="","",IF(O$9="","",IF(O259="","NO",IF(O259&gt;$F259,"EXCEDE",ROUND($E259*O259,2)))))</f>
        <v/>
      </c>
      <c r="AN259" s="59" t="str">
        <f>IF($C259="","",IF(P$9="","",IF(P259="","NO",IF(P259&gt;$F259,"EXCEDE",ROUND($E259*P259,2)))))</f>
        <v/>
      </c>
      <c r="AO259" s="59" t="str">
        <f>IF($C259="","",IF(Q$9="","",IF(Q259="","NO",IF(Q259&gt;$F259,"EXCEDE",ROUND($E259*Q259,2)))))</f>
        <v/>
      </c>
      <c r="AP259" s="59" t="str">
        <f>IF($C259="","",IF(R$9="","",IF(R259="","NO",IF(R259&gt;$F259,"EXCEDE",ROUND($E259*R259,2)))))</f>
        <v/>
      </c>
      <c r="AQ259" s="59" t="str">
        <f>IF($C259="","",IF(S$9="","",IF(S259="","NO",IF(S259&gt;$F259,"EXCEDE",ROUND($E259*S259,2)))))</f>
        <v/>
      </c>
      <c r="AR259" s="59" t="str">
        <f>IF($C259="","",IF(T$9="","",IF(T259="","NO",IF(T259&gt;$F259,"EXCEDE",ROUND($E259*T259,2)))))</f>
        <v/>
      </c>
      <c r="AS259" s="59" t="str">
        <f>IF($C259="","",IF(U$9="","",IF(U259="","NO",IF(U259&gt;$F259,"EXCEDE",ROUND($E259*U259,2)))))</f>
        <v/>
      </c>
      <c r="AT259" s="59" t="str">
        <f>IF($C259="","",IF(V$9="","",IF(V259="","NO",IF(V259&gt;$F259,"EXCEDE",ROUND($E259*V259,2)))))</f>
        <v/>
      </c>
      <c r="AU259" s="59" t="str">
        <f>IF($C259="","",IF(W$9="","",IF(W259="","NO",IF(W259&gt;$F259,"EXCEDE",ROUND($E259*W259,2)))))</f>
        <v/>
      </c>
      <c r="AV259" s="59" t="str">
        <f>IF($C259="","",IF(X$9="","",IF(X259="","NO",IF(X259&gt;$F259,"EXCEDE",ROUND($E259*X259,2)))))</f>
        <v/>
      </c>
      <c r="AW259" s="59" t="str">
        <f>IF($C259="","",IF(Y$9="","",IF(Y259="","NO",IF(Y259&gt;$F259,"EXCEDE",ROUND($E259*Y259,2)))))</f>
        <v/>
      </c>
      <c r="AX259" s="59" t="str">
        <f>IF($C259="","",IF(Z$9="","",IF(Z259="","NO",IF(Z259&gt;$F259,"EXCEDE",ROUND($E259*Z259,2)))))</f>
        <v/>
      </c>
      <c r="AY259" s="59" t="str">
        <f>IF($C259="","",IF(AA$9="","",IF(AA259="","NO",IF(AA259&gt;$F259,"EXCEDE",ROUND($E259*AA259,2)))))</f>
        <v/>
      </c>
      <c r="AZ259" s="59" t="str">
        <f>IF($C259="","",IF(AB$9="","",IF(AB259="","NO",IF(AB259&gt;$F259,"EXCEDE",ROUND($E259*AB259,2)))))</f>
        <v/>
      </c>
      <c r="BE259" s="65" t="str">
        <f>IF(I259="","",($D259-I259)/$D259)</f>
        <v/>
      </c>
      <c r="BF259" s="65" t="str">
        <f>IF(J259="","",($D259-J259)/$D259)</f>
        <v/>
      </c>
      <c r="BG259" s="65" t="str">
        <f>IF(K259="","",($D259-K259)/$D259)</f>
        <v/>
      </c>
      <c r="BH259" s="65" t="str">
        <f>IF(L259="","",($D259-L259)/$D259)</f>
        <v/>
      </c>
      <c r="BI259" s="68" t="str">
        <f>IF(M259="","",($D259-M259)/$D259)</f>
        <v/>
      </c>
      <c r="BJ259" s="68" t="str">
        <f>IF(N259="","",($D259-N259)/$D259)</f>
        <v/>
      </c>
      <c r="BK259" s="68" t="str">
        <f>IF(O259="","",($D259-O259)/$D259)</f>
        <v/>
      </c>
      <c r="BL259" s="68" t="str">
        <f>IF(P259="","",($D259-P259)/$D259)</f>
        <v/>
      </c>
      <c r="BM259" s="68" t="str">
        <f>IF(Q259="","",($D259-Q259)/$D259)</f>
        <v/>
      </c>
      <c r="BN259" s="68" t="str">
        <f>IF(R259="","",($D259-R259)/$D259)</f>
        <v/>
      </c>
      <c r="BO259" s="68" t="str">
        <f>IF(S259="","",($D259-S259)/$D259)</f>
        <v/>
      </c>
      <c r="BP259" s="68" t="str">
        <f>IF(T259="","",($D259-T259)/$D259)</f>
        <v/>
      </c>
      <c r="BQ259" s="68" t="str">
        <f>IF(U259="","",($D259-U259)/$D259)</f>
        <v/>
      </c>
      <c r="BR259" s="68" t="str">
        <f>IF(V259="","",($D259-V259)/$D259)</f>
        <v/>
      </c>
      <c r="BS259" s="68" t="str">
        <f>IF(W259="","",($D259-W259)/$D259)</f>
        <v/>
      </c>
      <c r="BT259" s="68" t="str">
        <f>IF(X259="","",($D259-X259)/$D259)</f>
        <v/>
      </c>
      <c r="BU259" s="68" t="str">
        <f>IF(Y259="","",($D259-Y259)/$D259)</f>
        <v/>
      </c>
      <c r="BV259" s="68" t="str">
        <f>IF(Z259="","",($D259-Z259)/$D259)</f>
        <v/>
      </c>
      <c r="BW259" s="68" t="str">
        <f>IF(AA259="","",($D259-AA259)/$D259)</f>
        <v/>
      </c>
      <c r="BX259" s="68" t="str">
        <f>IF(AB259="","",($D259-AB259)/$D259)</f>
        <v/>
      </c>
    </row>
    <row r="260" spans="1:76" x14ac:dyDescent="0.25">
      <c r="A260" s="100"/>
      <c r="B260" s="99"/>
      <c r="C260" s="98"/>
      <c r="D260" s="51"/>
      <c r="E260" s="97"/>
      <c r="F260" s="92" t="str">
        <f>IF(C260="","",IF(D260="",MAX(I260:AB260),D260))</f>
        <v/>
      </c>
      <c r="G260" s="46" t="str">
        <f>IF(OR(E260="",F260=""),"",ROUND(E260*F260,2))</f>
        <v/>
      </c>
      <c r="H260" s="14" t="str">
        <f>IF(C260&lt;&gt;"",IF(OR(D260="",E260=""),"ERROR",""),"")</f>
        <v/>
      </c>
      <c r="I260" s="54"/>
      <c r="J260" s="54"/>
      <c r="K260" s="54"/>
      <c r="L260" s="54"/>
      <c r="M260" s="54"/>
      <c r="N260" s="54"/>
      <c r="O260" s="54"/>
      <c r="P260" s="54"/>
      <c r="Q260" s="54"/>
      <c r="R260" s="54"/>
      <c r="S260" s="54"/>
      <c r="T260" s="54"/>
      <c r="U260" s="54"/>
      <c r="V260" s="54"/>
      <c r="W260" s="54"/>
      <c r="X260" s="54"/>
      <c r="Y260" s="54"/>
      <c r="Z260" s="54"/>
      <c r="AA260" s="54"/>
      <c r="AB260" s="54"/>
      <c r="AC260" s="3"/>
      <c r="AD260" s="3"/>
      <c r="AE260" s="3"/>
      <c r="AF260" s="42" t="str">
        <f>IF(MIN(AG260:AZ260)=0,"",MIN(AG260:AZ260))</f>
        <v/>
      </c>
      <c r="AG260" s="59" t="str">
        <f>IF($C260="","",IF(I$9="","",IF(I260="","NO",IF(I260&gt;$F260,"EXCEDE",ROUND($E260*I260,2)))))</f>
        <v/>
      </c>
      <c r="AH260" s="59" t="str">
        <f>IF($C260="","",IF(J$9="","",IF(J260="","NO",IF(J260&gt;$F260,"EXCEDE",ROUND($E260*J260,2)))))</f>
        <v/>
      </c>
      <c r="AI260" s="59" t="str">
        <f>IF($C260="","",IF(K$9="","",IF(K260="","NO",IF(K260&gt;$F260,"EXCEDE",ROUND($E260*K260,2)))))</f>
        <v/>
      </c>
      <c r="AJ260" s="59" t="str">
        <f>IF($C260="","",IF(L$9="","",IF(L260="","NO",IF(L260&gt;$F260,"EXCEDE",ROUND($E260*L260,2)))))</f>
        <v/>
      </c>
      <c r="AK260" s="59" t="str">
        <f>IF($C260="","",IF(M$9="","",IF(M260="","NO",IF(M260&gt;$F260,"EXCEDE",ROUND($E260*M260,2)))))</f>
        <v/>
      </c>
      <c r="AL260" s="59" t="str">
        <f>IF($C260="","",IF(N$9="","",IF(N260="","NO",IF(N260&gt;$F260,"EXCEDE",ROUND($E260*N260,2)))))</f>
        <v/>
      </c>
      <c r="AM260" s="59" t="str">
        <f>IF($C260="","",IF(O$9="","",IF(O260="","NO",IF(O260&gt;$F260,"EXCEDE",ROUND($E260*O260,2)))))</f>
        <v/>
      </c>
      <c r="AN260" s="59" t="str">
        <f>IF($C260="","",IF(P$9="","",IF(P260="","NO",IF(P260&gt;$F260,"EXCEDE",ROUND($E260*P260,2)))))</f>
        <v/>
      </c>
      <c r="AO260" s="59" t="str">
        <f>IF($C260="","",IF(Q$9="","",IF(Q260="","NO",IF(Q260&gt;$F260,"EXCEDE",ROUND($E260*Q260,2)))))</f>
        <v/>
      </c>
      <c r="AP260" s="59" t="str">
        <f>IF($C260="","",IF(R$9="","",IF(R260="","NO",IF(R260&gt;$F260,"EXCEDE",ROUND($E260*R260,2)))))</f>
        <v/>
      </c>
      <c r="AQ260" s="59" t="str">
        <f>IF($C260="","",IF(S$9="","",IF(S260="","NO",IF(S260&gt;$F260,"EXCEDE",ROUND($E260*S260,2)))))</f>
        <v/>
      </c>
      <c r="AR260" s="59" t="str">
        <f>IF($C260="","",IF(T$9="","",IF(T260="","NO",IF(T260&gt;$F260,"EXCEDE",ROUND($E260*T260,2)))))</f>
        <v/>
      </c>
      <c r="AS260" s="59" t="str">
        <f>IF($C260="","",IF(U$9="","",IF(U260="","NO",IF(U260&gt;$F260,"EXCEDE",ROUND($E260*U260,2)))))</f>
        <v/>
      </c>
      <c r="AT260" s="59" t="str">
        <f>IF($C260="","",IF(V$9="","",IF(V260="","NO",IF(V260&gt;$F260,"EXCEDE",ROUND($E260*V260,2)))))</f>
        <v/>
      </c>
      <c r="AU260" s="59" t="str">
        <f>IF($C260="","",IF(W$9="","",IF(W260="","NO",IF(W260&gt;$F260,"EXCEDE",ROUND($E260*W260,2)))))</f>
        <v/>
      </c>
      <c r="AV260" s="59" t="str">
        <f>IF($C260="","",IF(X$9="","",IF(X260="","NO",IF(X260&gt;$F260,"EXCEDE",ROUND($E260*X260,2)))))</f>
        <v/>
      </c>
      <c r="AW260" s="59" t="str">
        <f>IF($C260="","",IF(Y$9="","",IF(Y260="","NO",IF(Y260&gt;$F260,"EXCEDE",ROUND($E260*Y260,2)))))</f>
        <v/>
      </c>
      <c r="AX260" s="59" t="str">
        <f>IF($C260="","",IF(Z$9="","",IF(Z260="","NO",IF(Z260&gt;$F260,"EXCEDE",ROUND($E260*Z260,2)))))</f>
        <v/>
      </c>
      <c r="AY260" s="59" t="str">
        <f>IF($C260="","",IF(AA$9="","",IF(AA260="","NO",IF(AA260&gt;$F260,"EXCEDE",ROUND($E260*AA260,2)))))</f>
        <v/>
      </c>
      <c r="AZ260" s="59" t="str">
        <f>IF($C260="","",IF(AB$9="","",IF(AB260="","NO",IF(AB260&gt;$F260,"EXCEDE",ROUND($E260*AB260,2)))))</f>
        <v/>
      </c>
      <c r="BE260" s="65" t="str">
        <f>IF(I260="","",($D260-I260)/$D260)</f>
        <v/>
      </c>
      <c r="BF260" s="65" t="str">
        <f>IF(J260="","",($D260-J260)/$D260)</f>
        <v/>
      </c>
      <c r="BG260" s="65" t="str">
        <f>IF(K260="","",($D260-K260)/$D260)</f>
        <v/>
      </c>
      <c r="BH260" s="65" t="str">
        <f>IF(L260="","",($D260-L260)/$D260)</f>
        <v/>
      </c>
      <c r="BI260" s="68" t="str">
        <f>IF(M260="","",($D260-M260)/$D260)</f>
        <v/>
      </c>
      <c r="BJ260" s="68" t="str">
        <f>IF(N260="","",($D260-N260)/$D260)</f>
        <v/>
      </c>
      <c r="BK260" s="68" t="str">
        <f>IF(O260="","",($D260-O260)/$D260)</f>
        <v/>
      </c>
      <c r="BL260" s="68" t="str">
        <f>IF(P260="","",($D260-P260)/$D260)</f>
        <v/>
      </c>
      <c r="BM260" s="68" t="str">
        <f>IF(Q260="","",($D260-Q260)/$D260)</f>
        <v/>
      </c>
      <c r="BN260" s="68" t="str">
        <f>IF(R260="","",($D260-R260)/$D260)</f>
        <v/>
      </c>
      <c r="BO260" s="68" t="str">
        <f>IF(S260="","",($D260-S260)/$D260)</f>
        <v/>
      </c>
      <c r="BP260" s="68" t="str">
        <f>IF(T260="","",($D260-T260)/$D260)</f>
        <v/>
      </c>
      <c r="BQ260" s="68" t="str">
        <f>IF(U260="","",($D260-U260)/$D260)</f>
        <v/>
      </c>
      <c r="BR260" s="68" t="str">
        <f>IF(V260="","",($D260-V260)/$D260)</f>
        <v/>
      </c>
      <c r="BS260" s="68" t="str">
        <f>IF(W260="","",($D260-W260)/$D260)</f>
        <v/>
      </c>
      <c r="BT260" s="68" t="str">
        <f>IF(X260="","",($D260-X260)/$D260)</f>
        <v/>
      </c>
      <c r="BU260" s="68" t="str">
        <f>IF(Y260="","",($D260-Y260)/$D260)</f>
        <v/>
      </c>
      <c r="BV260" s="68" t="str">
        <f>IF(Z260="","",($D260-Z260)/$D260)</f>
        <v/>
      </c>
      <c r="BW260" s="68" t="str">
        <f>IF(AA260="","",($D260-AA260)/$D260)</f>
        <v/>
      </c>
      <c r="BX260" s="68" t="str">
        <f>IF(AB260="","",($D260-AB260)/$D260)</f>
        <v/>
      </c>
    </row>
    <row r="261" spans="1:76" x14ac:dyDescent="0.25">
      <c r="A261" s="100"/>
      <c r="B261" s="99"/>
      <c r="C261" s="98"/>
      <c r="D261" s="51"/>
      <c r="E261" s="97"/>
      <c r="F261" s="92" t="str">
        <f>IF(C261="","",IF(D261="",MAX(I261:AB261),D261))</f>
        <v/>
      </c>
      <c r="G261" s="46" t="str">
        <f>IF(OR(E261="",F261=""),"",ROUND(E261*F261,2))</f>
        <v/>
      </c>
      <c r="H261" s="14" t="str">
        <f>IF(C261&lt;&gt;"",IF(OR(D261="",E261=""),"ERROR",""),"")</f>
        <v/>
      </c>
      <c r="I261" s="54"/>
      <c r="J261" s="54"/>
      <c r="K261" s="54"/>
      <c r="L261" s="54"/>
      <c r="M261" s="54"/>
      <c r="N261" s="54"/>
      <c r="O261" s="54"/>
      <c r="P261" s="54"/>
      <c r="Q261" s="54"/>
      <c r="R261" s="54"/>
      <c r="S261" s="54"/>
      <c r="T261" s="54"/>
      <c r="U261" s="54"/>
      <c r="V261" s="54"/>
      <c r="W261" s="54"/>
      <c r="X261" s="54"/>
      <c r="Y261" s="54"/>
      <c r="Z261" s="54"/>
      <c r="AA261" s="54"/>
      <c r="AB261" s="54"/>
      <c r="AC261" s="3"/>
      <c r="AD261" s="3"/>
      <c r="AE261" s="3"/>
      <c r="AF261" s="42" t="str">
        <f>IF(MIN(AG261:AZ261)=0,"",MIN(AG261:AZ261))</f>
        <v/>
      </c>
      <c r="AG261" s="59" t="str">
        <f>IF($C261="","",IF(I$9="","",IF(I261="","NO",IF(I261&gt;$F261,"EXCEDE",ROUND($E261*I261,2)))))</f>
        <v/>
      </c>
      <c r="AH261" s="59" t="str">
        <f>IF($C261="","",IF(J$9="","",IF(J261="","NO",IF(J261&gt;$F261,"EXCEDE",ROUND($E261*J261,2)))))</f>
        <v/>
      </c>
      <c r="AI261" s="59" t="str">
        <f>IF($C261="","",IF(K$9="","",IF(K261="","NO",IF(K261&gt;$F261,"EXCEDE",ROUND($E261*K261,2)))))</f>
        <v/>
      </c>
      <c r="AJ261" s="59" t="str">
        <f>IF($C261="","",IF(L$9="","",IF(L261="","NO",IF(L261&gt;$F261,"EXCEDE",ROUND($E261*L261,2)))))</f>
        <v/>
      </c>
      <c r="AK261" s="59" t="str">
        <f>IF($C261="","",IF(M$9="","",IF(M261="","NO",IF(M261&gt;$F261,"EXCEDE",ROUND($E261*M261,2)))))</f>
        <v/>
      </c>
      <c r="AL261" s="59" t="str">
        <f>IF($C261="","",IF(N$9="","",IF(N261="","NO",IF(N261&gt;$F261,"EXCEDE",ROUND($E261*N261,2)))))</f>
        <v/>
      </c>
      <c r="AM261" s="59" t="str">
        <f>IF($C261="","",IF(O$9="","",IF(O261="","NO",IF(O261&gt;$F261,"EXCEDE",ROUND($E261*O261,2)))))</f>
        <v/>
      </c>
      <c r="AN261" s="59" t="str">
        <f>IF($C261="","",IF(P$9="","",IF(P261="","NO",IF(P261&gt;$F261,"EXCEDE",ROUND($E261*P261,2)))))</f>
        <v/>
      </c>
      <c r="AO261" s="59" t="str">
        <f>IF($C261="","",IF(Q$9="","",IF(Q261="","NO",IF(Q261&gt;$F261,"EXCEDE",ROUND($E261*Q261,2)))))</f>
        <v/>
      </c>
      <c r="AP261" s="59" t="str">
        <f>IF($C261="","",IF(R$9="","",IF(R261="","NO",IF(R261&gt;$F261,"EXCEDE",ROUND($E261*R261,2)))))</f>
        <v/>
      </c>
      <c r="AQ261" s="59" t="str">
        <f>IF($C261="","",IF(S$9="","",IF(S261="","NO",IF(S261&gt;$F261,"EXCEDE",ROUND($E261*S261,2)))))</f>
        <v/>
      </c>
      <c r="AR261" s="59" t="str">
        <f>IF($C261="","",IF(T$9="","",IF(T261="","NO",IF(T261&gt;$F261,"EXCEDE",ROUND($E261*T261,2)))))</f>
        <v/>
      </c>
      <c r="AS261" s="59" t="str">
        <f>IF($C261="","",IF(U$9="","",IF(U261="","NO",IF(U261&gt;$F261,"EXCEDE",ROUND($E261*U261,2)))))</f>
        <v/>
      </c>
      <c r="AT261" s="59" t="str">
        <f>IF($C261="","",IF(V$9="","",IF(V261="","NO",IF(V261&gt;$F261,"EXCEDE",ROUND($E261*V261,2)))))</f>
        <v/>
      </c>
      <c r="AU261" s="59" t="str">
        <f>IF($C261="","",IF(W$9="","",IF(W261="","NO",IF(W261&gt;$F261,"EXCEDE",ROUND($E261*W261,2)))))</f>
        <v/>
      </c>
      <c r="AV261" s="59" t="str">
        <f>IF($C261="","",IF(X$9="","",IF(X261="","NO",IF(X261&gt;$F261,"EXCEDE",ROUND($E261*X261,2)))))</f>
        <v/>
      </c>
      <c r="AW261" s="59" t="str">
        <f>IF($C261="","",IF(Y$9="","",IF(Y261="","NO",IF(Y261&gt;$F261,"EXCEDE",ROUND($E261*Y261,2)))))</f>
        <v/>
      </c>
      <c r="AX261" s="59" t="str">
        <f>IF($C261="","",IF(Z$9="","",IF(Z261="","NO",IF(Z261&gt;$F261,"EXCEDE",ROUND($E261*Z261,2)))))</f>
        <v/>
      </c>
      <c r="AY261" s="59" t="str">
        <f>IF($C261="","",IF(AA$9="","",IF(AA261="","NO",IF(AA261&gt;$F261,"EXCEDE",ROUND($E261*AA261,2)))))</f>
        <v/>
      </c>
      <c r="AZ261" s="59" t="str">
        <f>IF($C261="","",IF(AB$9="","",IF(AB261="","NO",IF(AB261&gt;$F261,"EXCEDE",ROUND($E261*AB261,2)))))</f>
        <v/>
      </c>
      <c r="BE261" s="65" t="str">
        <f>IF(I261="","",($D261-I261)/$D261)</f>
        <v/>
      </c>
      <c r="BF261" s="65" t="str">
        <f>IF(J261="","",($D261-J261)/$D261)</f>
        <v/>
      </c>
      <c r="BG261" s="65" t="str">
        <f>IF(K261="","",($D261-K261)/$D261)</f>
        <v/>
      </c>
      <c r="BH261" s="65" t="str">
        <f>IF(L261="","",($D261-L261)/$D261)</f>
        <v/>
      </c>
      <c r="BI261" s="68" t="str">
        <f>IF(M261="","",($D261-M261)/$D261)</f>
        <v/>
      </c>
      <c r="BJ261" s="68" t="str">
        <f>IF(N261="","",($D261-N261)/$D261)</f>
        <v/>
      </c>
      <c r="BK261" s="68" t="str">
        <f>IF(O261="","",($D261-O261)/$D261)</f>
        <v/>
      </c>
      <c r="BL261" s="68" t="str">
        <f>IF(P261="","",($D261-P261)/$D261)</f>
        <v/>
      </c>
      <c r="BM261" s="68" t="str">
        <f>IF(Q261="","",($D261-Q261)/$D261)</f>
        <v/>
      </c>
      <c r="BN261" s="68" t="str">
        <f>IF(R261="","",($D261-R261)/$D261)</f>
        <v/>
      </c>
      <c r="BO261" s="68" t="str">
        <f>IF(S261="","",($D261-S261)/$D261)</f>
        <v/>
      </c>
      <c r="BP261" s="68" t="str">
        <f>IF(T261="","",($D261-T261)/$D261)</f>
        <v/>
      </c>
      <c r="BQ261" s="68" t="str">
        <f>IF(U261="","",($D261-U261)/$D261)</f>
        <v/>
      </c>
      <c r="BR261" s="68" t="str">
        <f>IF(V261="","",($D261-V261)/$D261)</f>
        <v/>
      </c>
      <c r="BS261" s="68" t="str">
        <f>IF(W261="","",($D261-W261)/$D261)</f>
        <v/>
      </c>
      <c r="BT261" s="68" t="str">
        <f>IF(X261="","",($D261-X261)/$D261)</f>
        <v/>
      </c>
      <c r="BU261" s="68" t="str">
        <f>IF(Y261="","",($D261-Y261)/$D261)</f>
        <v/>
      </c>
      <c r="BV261" s="68" t="str">
        <f>IF(Z261="","",($D261-Z261)/$D261)</f>
        <v/>
      </c>
      <c r="BW261" s="68" t="str">
        <f>IF(AA261="","",($D261-AA261)/$D261)</f>
        <v/>
      </c>
      <c r="BX261" s="68" t="str">
        <f>IF(AB261="","",($D261-AB261)/$D261)</f>
        <v/>
      </c>
    </row>
    <row r="262" spans="1:76" x14ac:dyDescent="0.25">
      <c r="A262" s="100"/>
      <c r="B262" s="99"/>
      <c r="C262" s="98"/>
      <c r="D262" s="51"/>
      <c r="E262" s="97"/>
      <c r="F262" s="92" t="str">
        <f>IF(C262="","",IF(D262="",MAX(I262:AB262),D262))</f>
        <v/>
      </c>
      <c r="G262" s="46" t="str">
        <f>IF(OR(E262="",F262=""),"",ROUND(E262*F262,2))</f>
        <v/>
      </c>
      <c r="H262" s="14" t="str">
        <f>IF(C262&lt;&gt;"",IF(OR(D262="",E262=""),"ERROR",""),"")</f>
        <v/>
      </c>
      <c r="I262" s="54"/>
      <c r="J262" s="54"/>
      <c r="K262" s="54"/>
      <c r="L262" s="54"/>
      <c r="M262" s="54"/>
      <c r="N262" s="54"/>
      <c r="O262" s="54"/>
      <c r="P262" s="54"/>
      <c r="Q262" s="54"/>
      <c r="R262" s="54"/>
      <c r="S262" s="54"/>
      <c r="T262" s="54"/>
      <c r="U262" s="54"/>
      <c r="V262" s="54"/>
      <c r="W262" s="54"/>
      <c r="X262" s="54"/>
      <c r="Y262" s="54"/>
      <c r="Z262" s="54"/>
      <c r="AA262" s="54"/>
      <c r="AB262" s="54"/>
      <c r="AC262" s="3"/>
      <c r="AD262" s="3"/>
      <c r="AE262" s="3"/>
      <c r="AF262" s="42" t="str">
        <f>IF(MIN(AG262:AZ262)=0,"",MIN(AG262:AZ262))</f>
        <v/>
      </c>
      <c r="AG262" s="59" t="str">
        <f>IF($C262="","",IF(I$9="","",IF(I262="","NO",IF(I262&gt;$F262,"EXCEDE",ROUND($E262*I262,2)))))</f>
        <v/>
      </c>
      <c r="AH262" s="59" t="str">
        <f>IF($C262="","",IF(J$9="","",IF(J262="","NO",IF(J262&gt;$F262,"EXCEDE",ROUND($E262*J262,2)))))</f>
        <v/>
      </c>
      <c r="AI262" s="59" t="str">
        <f>IF($C262="","",IF(K$9="","",IF(K262="","NO",IF(K262&gt;$F262,"EXCEDE",ROUND($E262*K262,2)))))</f>
        <v/>
      </c>
      <c r="AJ262" s="59" t="str">
        <f>IF($C262="","",IF(L$9="","",IF(L262="","NO",IF(L262&gt;$F262,"EXCEDE",ROUND($E262*L262,2)))))</f>
        <v/>
      </c>
      <c r="AK262" s="59" t="str">
        <f>IF($C262="","",IF(M$9="","",IF(M262="","NO",IF(M262&gt;$F262,"EXCEDE",ROUND($E262*M262,2)))))</f>
        <v/>
      </c>
      <c r="AL262" s="59" t="str">
        <f>IF($C262="","",IF(N$9="","",IF(N262="","NO",IF(N262&gt;$F262,"EXCEDE",ROUND($E262*N262,2)))))</f>
        <v/>
      </c>
      <c r="AM262" s="59" t="str">
        <f>IF($C262="","",IF(O$9="","",IF(O262="","NO",IF(O262&gt;$F262,"EXCEDE",ROUND($E262*O262,2)))))</f>
        <v/>
      </c>
      <c r="AN262" s="59" t="str">
        <f>IF($C262="","",IF(P$9="","",IF(P262="","NO",IF(P262&gt;$F262,"EXCEDE",ROUND($E262*P262,2)))))</f>
        <v/>
      </c>
      <c r="AO262" s="59" t="str">
        <f>IF($C262="","",IF(Q$9="","",IF(Q262="","NO",IF(Q262&gt;$F262,"EXCEDE",ROUND($E262*Q262,2)))))</f>
        <v/>
      </c>
      <c r="AP262" s="59" t="str">
        <f>IF($C262="","",IF(R$9="","",IF(R262="","NO",IF(R262&gt;$F262,"EXCEDE",ROUND($E262*R262,2)))))</f>
        <v/>
      </c>
      <c r="AQ262" s="59" t="str">
        <f>IF($C262="","",IF(S$9="","",IF(S262="","NO",IF(S262&gt;$F262,"EXCEDE",ROUND($E262*S262,2)))))</f>
        <v/>
      </c>
      <c r="AR262" s="59" t="str">
        <f>IF($C262="","",IF(T$9="","",IF(T262="","NO",IF(T262&gt;$F262,"EXCEDE",ROUND($E262*T262,2)))))</f>
        <v/>
      </c>
      <c r="AS262" s="59" t="str">
        <f>IF($C262="","",IF(U$9="","",IF(U262="","NO",IF(U262&gt;$F262,"EXCEDE",ROUND($E262*U262,2)))))</f>
        <v/>
      </c>
      <c r="AT262" s="59" t="str">
        <f>IF($C262="","",IF(V$9="","",IF(V262="","NO",IF(V262&gt;$F262,"EXCEDE",ROUND($E262*V262,2)))))</f>
        <v/>
      </c>
      <c r="AU262" s="59" t="str">
        <f>IF($C262="","",IF(W$9="","",IF(W262="","NO",IF(W262&gt;$F262,"EXCEDE",ROUND($E262*W262,2)))))</f>
        <v/>
      </c>
      <c r="AV262" s="59" t="str">
        <f>IF($C262="","",IF(X$9="","",IF(X262="","NO",IF(X262&gt;$F262,"EXCEDE",ROUND($E262*X262,2)))))</f>
        <v/>
      </c>
      <c r="AW262" s="59" t="str">
        <f>IF($C262="","",IF(Y$9="","",IF(Y262="","NO",IF(Y262&gt;$F262,"EXCEDE",ROUND($E262*Y262,2)))))</f>
        <v/>
      </c>
      <c r="AX262" s="59" t="str">
        <f>IF($C262="","",IF(Z$9="","",IF(Z262="","NO",IF(Z262&gt;$F262,"EXCEDE",ROUND($E262*Z262,2)))))</f>
        <v/>
      </c>
      <c r="AY262" s="59" t="str">
        <f>IF($C262="","",IF(AA$9="","",IF(AA262="","NO",IF(AA262&gt;$F262,"EXCEDE",ROUND($E262*AA262,2)))))</f>
        <v/>
      </c>
      <c r="AZ262" s="59" t="str">
        <f>IF($C262="","",IF(AB$9="","",IF(AB262="","NO",IF(AB262&gt;$F262,"EXCEDE",ROUND($E262*AB262,2)))))</f>
        <v/>
      </c>
      <c r="BE262" s="65" t="str">
        <f>IF(I262="","",($D262-I262)/$D262)</f>
        <v/>
      </c>
      <c r="BF262" s="65" t="str">
        <f>IF(J262="","",($D262-J262)/$D262)</f>
        <v/>
      </c>
      <c r="BG262" s="65" t="str">
        <f>IF(K262="","",($D262-K262)/$D262)</f>
        <v/>
      </c>
      <c r="BH262" s="65" t="str">
        <f>IF(L262="","",($D262-L262)/$D262)</f>
        <v/>
      </c>
      <c r="BI262" s="68" t="str">
        <f>IF(M262="","",($D262-M262)/$D262)</f>
        <v/>
      </c>
      <c r="BJ262" s="68" t="str">
        <f>IF(N262="","",($D262-N262)/$D262)</f>
        <v/>
      </c>
      <c r="BK262" s="68" t="str">
        <f>IF(O262="","",($D262-O262)/$D262)</f>
        <v/>
      </c>
      <c r="BL262" s="68" t="str">
        <f>IF(P262="","",($D262-P262)/$D262)</f>
        <v/>
      </c>
      <c r="BM262" s="68" t="str">
        <f>IF(Q262="","",($D262-Q262)/$D262)</f>
        <v/>
      </c>
      <c r="BN262" s="68" t="str">
        <f>IF(R262="","",($D262-R262)/$D262)</f>
        <v/>
      </c>
      <c r="BO262" s="68" t="str">
        <f>IF(S262="","",($D262-S262)/$D262)</f>
        <v/>
      </c>
      <c r="BP262" s="68" t="str">
        <f>IF(T262="","",($D262-T262)/$D262)</f>
        <v/>
      </c>
      <c r="BQ262" s="68" t="str">
        <f>IF(U262="","",($D262-U262)/$D262)</f>
        <v/>
      </c>
      <c r="BR262" s="68" t="str">
        <f>IF(V262="","",($D262-V262)/$D262)</f>
        <v/>
      </c>
      <c r="BS262" s="68" t="str">
        <f>IF(W262="","",($D262-W262)/$D262)</f>
        <v/>
      </c>
      <c r="BT262" s="68" t="str">
        <f>IF(X262="","",($D262-X262)/$D262)</f>
        <v/>
      </c>
      <c r="BU262" s="68" t="str">
        <f>IF(Y262="","",($D262-Y262)/$D262)</f>
        <v/>
      </c>
      <c r="BV262" s="68" t="str">
        <f>IF(Z262="","",($D262-Z262)/$D262)</f>
        <v/>
      </c>
      <c r="BW262" s="68" t="str">
        <f>IF(AA262="","",($D262-AA262)/$D262)</f>
        <v/>
      </c>
      <c r="BX262" s="68" t="str">
        <f>IF(AB262="","",($D262-AB262)/$D262)</f>
        <v/>
      </c>
    </row>
    <row r="263" spans="1:76" x14ac:dyDescent="0.25">
      <c r="A263" s="100"/>
      <c r="B263" s="99"/>
      <c r="C263" s="98"/>
      <c r="D263" s="51"/>
      <c r="E263" s="97"/>
      <c r="F263" s="92" t="str">
        <f>IF(C263="","",IF(D263="",MAX(I263:AB263),D263))</f>
        <v/>
      </c>
      <c r="G263" s="46" t="str">
        <f>IF(OR(E263="",F263=""),"",ROUND(E263*F263,2))</f>
        <v/>
      </c>
      <c r="H263" s="14" t="str">
        <f>IF(C263&lt;&gt;"",IF(OR(D263="",E263=""),"ERROR",""),"")</f>
        <v/>
      </c>
      <c r="I263" s="54"/>
      <c r="J263" s="54"/>
      <c r="K263" s="54"/>
      <c r="L263" s="54"/>
      <c r="M263" s="54"/>
      <c r="N263" s="54"/>
      <c r="O263" s="54"/>
      <c r="P263" s="54"/>
      <c r="Q263" s="54"/>
      <c r="R263" s="54"/>
      <c r="S263" s="54"/>
      <c r="T263" s="54"/>
      <c r="U263" s="54"/>
      <c r="V263" s="54"/>
      <c r="W263" s="54"/>
      <c r="X263" s="54"/>
      <c r="Y263" s="54"/>
      <c r="Z263" s="54"/>
      <c r="AA263" s="54"/>
      <c r="AB263" s="54"/>
      <c r="AC263" s="3"/>
      <c r="AD263" s="3"/>
      <c r="AE263" s="3"/>
      <c r="AF263" s="42" t="str">
        <f>IF(MIN(AG263:AZ263)=0,"",MIN(AG263:AZ263))</f>
        <v/>
      </c>
      <c r="AG263" s="59" t="str">
        <f>IF($C263="","",IF(I$9="","",IF(I263="","NO",IF(I263&gt;$F263,"EXCEDE",ROUND($E263*I263,2)))))</f>
        <v/>
      </c>
      <c r="AH263" s="59" t="str">
        <f>IF($C263="","",IF(J$9="","",IF(J263="","NO",IF(J263&gt;$F263,"EXCEDE",ROUND($E263*J263,2)))))</f>
        <v/>
      </c>
      <c r="AI263" s="59" t="str">
        <f>IF($C263="","",IF(K$9="","",IF(K263="","NO",IF(K263&gt;$F263,"EXCEDE",ROUND($E263*K263,2)))))</f>
        <v/>
      </c>
      <c r="AJ263" s="59" t="str">
        <f>IF($C263="","",IF(L$9="","",IF(L263="","NO",IF(L263&gt;$F263,"EXCEDE",ROUND($E263*L263,2)))))</f>
        <v/>
      </c>
      <c r="AK263" s="59" t="str">
        <f>IF($C263="","",IF(M$9="","",IF(M263="","NO",IF(M263&gt;$F263,"EXCEDE",ROUND($E263*M263,2)))))</f>
        <v/>
      </c>
      <c r="AL263" s="59" t="str">
        <f>IF($C263="","",IF(N$9="","",IF(N263="","NO",IF(N263&gt;$F263,"EXCEDE",ROUND($E263*N263,2)))))</f>
        <v/>
      </c>
      <c r="AM263" s="59" t="str">
        <f>IF($C263="","",IF(O$9="","",IF(O263="","NO",IF(O263&gt;$F263,"EXCEDE",ROUND($E263*O263,2)))))</f>
        <v/>
      </c>
      <c r="AN263" s="59" t="str">
        <f>IF($C263="","",IF(P$9="","",IF(P263="","NO",IF(P263&gt;$F263,"EXCEDE",ROUND($E263*P263,2)))))</f>
        <v/>
      </c>
      <c r="AO263" s="59" t="str">
        <f>IF($C263="","",IF(Q$9="","",IF(Q263="","NO",IF(Q263&gt;$F263,"EXCEDE",ROUND($E263*Q263,2)))))</f>
        <v/>
      </c>
      <c r="AP263" s="59" t="str">
        <f>IF($C263="","",IF(R$9="","",IF(R263="","NO",IF(R263&gt;$F263,"EXCEDE",ROUND($E263*R263,2)))))</f>
        <v/>
      </c>
      <c r="AQ263" s="59" t="str">
        <f>IF($C263="","",IF(S$9="","",IF(S263="","NO",IF(S263&gt;$F263,"EXCEDE",ROUND($E263*S263,2)))))</f>
        <v/>
      </c>
      <c r="AR263" s="59" t="str">
        <f>IF($C263="","",IF(T$9="","",IF(T263="","NO",IF(T263&gt;$F263,"EXCEDE",ROUND($E263*T263,2)))))</f>
        <v/>
      </c>
      <c r="AS263" s="59" t="str">
        <f>IF($C263="","",IF(U$9="","",IF(U263="","NO",IF(U263&gt;$F263,"EXCEDE",ROUND($E263*U263,2)))))</f>
        <v/>
      </c>
      <c r="AT263" s="59" t="str">
        <f>IF($C263="","",IF(V$9="","",IF(V263="","NO",IF(V263&gt;$F263,"EXCEDE",ROUND($E263*V263,2)))))</f>
        <v/>
      </c>
      <c r="AU263" s="59" t="str">
        <f>IF($C263="","",IF(W$9="","",IF(W263="","NO",IF(W263&gt;$F263,"EXCEDE",ROUND($E263*W263,2)))))</f>
        <v/>
      </c>
      <c r="AV263" s="59" t="str">
        <f>IF($C263="","",IF(X$9="","",IF(X263="","NO",IF(X263&gt;$F263,"EXCEDE",ROUND($E263*X263,2)))))</f>
        <v/>
      </c>
      <c r="AW263" s="59" t="str">
        <f>IF($C263="","",IF(Y$9="","",IF(Y263="","NO",IF(Y263&gt;$F263,"EXCEDE",ROUND($E263*Y263,2)))))</f>
        <v/>
      </c>
      <c r="AX263" s="59" t="str">
        <f>IF($C263="","",IF(Z$9="","",IF(Z263="","NO",IF(Z263&gt;$F263,"EXCEDE",ROUND($E263*Z263,2)))))</f>
        <v/>
      </c>
      <c r="AY263" s="59" t="str">
        <f>IF($C263="","",IF(AA$9="","",IF(AA263="","NO",IF(AA263&gt;$F263,"EXCEDE",ROUND($E263*AA263,2)))))</f>
        <v/>
      </c>
      <c r="AZ263" s="59" t="str">
        <f>IF($C263="","",IF(AB$9="","",IF(AB263="","NO",IF(AB263&gt;$F263,"EXCEDE",ROUND($E263*AB263,2)))))</f>
        <v/>
      </c>
      <c r="BE263" s="65" t="str">
        <f>IF(I263="","",($D263-I263)/$D263)</f>
        <v/>
      </c>
      <c r="BF263" s="65" t="str">
        <f>IF(J263="","",($D263-J263)/$D263)</f>
        <v/>
      </c>
      <c r="BG263" s="65" t="str">
        <f>IF(K263="","",($D263-K263)/$D263)</f>
        <v/>
      </c>
      <c r="BH263" s="65" t="str">
        <f>IF(L263="","",($D263-L263)/$D263)</f>
        <v/>
      </c>
      <c r="BI263" s="68" t="str">
        <f>IF(M263="","",($D263-M263)/$D263)</f>
        <v/>
      </c>
      <c r="BJ263" s="68" t="str">
        <f>IF(N263="","",($D263-N263)/$D263)</f>
        <v/>
      </c>
      <c r="BK263" s="68" t="str">
        <f>IF(O263="","",($D263-O263)/$D263)</f>
        <v/>
      </c>
      <c r="BL263" s="68" t="str">
        <f>IF(P263="","",($D263-P263)/$D263)</f>
        <v/>
      </c>
      <c r="BM263" s="68" t="str">
        <f>IF(Q263="","",($D263-Q263)/$D263)</f>
        <v/>
      </c>
      <c r="BN263" s="68" t="str">
        <f>IF(R263="","",($D263-R263)/$D263)</f>
        <v/>
      </c>
      <c r="BO263" s="68" t="str">
        <f>IF(S263="","",($D263-S263)/$D263)</f>
        <v/>
      </c>
      <c r="BP263" s="68" t="str">
        <f>IF(T263="","",($D263-T263)/$D263)</f>
        <v/>
      </c>
      <c r="BQ263" s="68" t="str">
        <f>IF(U263="","",($D263-U263)/$D263)</f>
        <v/>
      </c>
      <c r="BR263" s="68" t="str">
        <f>IF(V263="","",($D263-V263)/$D263)</f>
        <v/>
      </c>
      <c r="BS263" s="68" t="str">
        <f>IF(W263="","",($D263-W263)/$D263)</f>
        <v/>
      </c>
      <c r="BT263" s="68" t="str">
        <f>IF(X263="","",($D263-X263)/$D263)</f>
        <v/>
      </c>
      <c r="BU263" s="68" t="str">
        <f>IF(Y263="","",($D263-Y263)/$D263)</f>
        <v/>
      </c>
      <c r="BV263" s="68" t="str">
        <f>IF(Z263="","",($D263-Z263)/$D263)</f>
        <v/>
      </c>
      <c r="BW263" s="68" t="str">
        <f>IF(AA263="","",($D263-AA263)/$D263)</f>
        <v/>
      </c>
      <c r="BX263" s="68" t="str">
        <f>IF(AB263="","",($D263-AB263)/$D263)</f>
        <v/>
      </c>
    </row>
    <row r="264" spans="1:76" x14ac:dyDescent="0.25">
      <c r="A264" s="100"/>
      <c r="B264" s="99"/>
      <c r="C264" s="98"/>
      <c r="D264" s="51"/>
      <c r="E264" s="97"/>
      <c r="F264" s="92" t="str">
        <f>IF(C264="","",IF(D264="",MAX(I264:AB264),D264))</f>
        <v/>
      </c>
      <c r="G264" s="46" t="str">
        <f>IF(OR(E264="",F264=""),"",ROUND(E264*F264,2))</f>
        <v/>
      </c>
      <c r="H264" s="14" t="str">
        <f>IF(C264&lt;&gt;"",IF(OR(D264="",E264=""),"ERROR",""),"")</f>
        <v/>
      </c>
      <c r="I264" s="54"/>
      <c r="J264" s="54"/>
      <c r="K264" s="54"/>
      <c r="L264" s="54"/>
      <c r="M264" s="54"/>
      <c r="N264" s="54"/>
      <c r="O264" s="54"/>
      <c r="P264" s="54"/>
      <c r="Q264" s="54"/>
      <c r="R264" s="54"/>
      <c r="S264" s="54"/>
      <c r="T264" s="54"/>
      <c r="U264" s="54"/>
      <c r="V264" s="54"/>
      <c r="W264" s="54"/>
      <c r="X264" s="54"/>
      <c r="Y264" s="54"/>
      <c r="Z264" s="54"/>
      <c r="AA264" s="54"/>
      <c r="AB264" s="54"/>
      <c r="AC264" s="3"/>
      <c r="AD264" s="3"/>
      <c r="AE264" s="3"/>
      <c r="AF264" s="42" t="str">
        <f>IF(MIN(AG264:AZ264)=0,"",MIN(AG264:AZ264))</f>
        <v/>
      </c>
      <c r="AG264" s="59" t="str">
        <f>IF($C264="","",IF(I$9="","",IF(I264="","NO",IF(I264&gt;$F264,"EXCEDE",ROUND($E264*I264,2)))))</f>
        <v/>
      </c>
      <c r="AH264" s="59" t="str">
        <f>IF($C264="","",IF(J$9="","",IF(J264="","NO",IF(J264&gt;$F264,"EXCEDE",ROUND($E264*J264,2)))))</f>
        <v/>
      </c>
      <c r="AI264" s="59" t="str">
        <f>IF($C264="","",IF(K$9="","",IF(K264="","NO",IF(K264&gt;$F264,"EXCEDE",ROUND($E264*K264,2)))))</f>
        <v/>
      </c>
      <c r="AJ264" s="59" t="str">
        <f>IF($C264="","",IF(L$9="","",IF(L264="","NO",IF(L264&gt;$F264,"EXCEDE",ROUND($E264*L264,2)))))</f>
        <v/>
      </c>
      <c r="AK264" s="59" t="str">
        <f>IF($C264="","",IF(M$9="","",IF(M264="","NO",IF(M264&gt;$F264,"EXCEDE",ROUND($E264*M264,2)))))</f>
        <v/>
      </c>
      <c r="AL264" s="59" t="str">
        <f>IF($C264="","",IF(N$9="","",IF(N264="","NO",IF(N264&gt;$F264,"EXCEDE",ROUND($E264*N264,2)))))</f>
        <v/>
      </c>
      <c r="AM264" s="59" t="str">
        <f>IF($C264="","",IF(O$9="","",IF(O264="","NO",IF(O264&gt;$F264,"EXCEDE",ROUND($E264*O264,2)))))</f>
        <v/>
      </c>
      <c r="AN264" s="59" t="str">
        <f>IF($C264="","",IF(P$9="","",IF(P264="","NO",IF(P264&gt;$F264,"EXCEDE",ROUND($E264*P264,2)))))</f>
        <v/>
      </c>
      <c r="AO264" s="59" t="str">
        <f>IF($C264="","",IF(Q$9="","",IF(Q264="","NO",IF(Q264&gt;$F264,"EXCEDE",ROUND($E264*Q264,2)))))</f>
        <v/>
      </c>
      <c r="AP264" s="59" t="str">
        <f>IF($C264="","",IF(R$9="","",IF(R264="","NO",IF(R264&gt;$F264,"EXCEDE",ROUND($E264*R264,2)))))</f>
        <v/>
      </c>
      <c r="AQ264" s="59" t="str">
        <f>IF($C264="","",IF(S$9="","",IF(S264="","NO",IF(S264&gt;$F264,"EXCEDE",ROUND($E264*S264,2)))))</f>
        <v/>
      </c>
      <c r="AR264" s="59" t="str">
        <f>IF($C264="","",IF(T$9="","",IF(T264="","NO",IF(T264&gt;$F264,"EXCEDE",ROUND($E264*T264,2)))))</f>
        <v/>
      </c>
      <c r="AS264" s="59" t="str">
        <f>IF($C264="","",IF(U$9="","",IF(U264="","NO",IF(U264&gt;$F264,"EXCEDE",ROUND($E264*U264,2)))))</f>
        <v/>
      </c>
      <c r="AT264" s="59" t="str">
        <f>IF($C264="","",IF(V$9="","",IF(V264="","NO",IF(V264&gt;$F264,"EXCEDE",ROUND($E264*V264,2)))))</f>
        <v/>
      </c>
      <c r="AU264" s="59" t="str">
        <f>IF($C264="","",IF(W$9="","",IF(W264="","NO",IF(W264&gt;$F264,"EXCEDE",ROUND($E264*W264,2)))))</f>
        <v/>
      </c>
      <c r="AV264" s="59" t="str">
        <f>IF($C264="","",IF(X$9="","",IF(X264="","NO",IF(X264&gt;$F264,"EXCEDE",ROUND($E264*X264,2)))))</f>
        <v/>
      </c>
      <c r="AW264" s="59" t="str">
        <f>IF($C264="","",IF(Y$9="","",IF(Y264="","NO",IF(Y264&gt;$F264,"EXCEDE",ROUND($E264*Y264,2)))))</f>
        <v/>
      </c>
      <c r="AX264" s="59" t="str">
        <f>IF($C264="","",IF(Z$9="","",IF(Z264="","NO",IF(Z264&gt;$F264,"EXCEDE",ROUND($E264*Z264,2)))))</f>
        <v/>
      </c>
      <c r="AY264" s="59" t="str">
        <f>IF($C264="","",IF(AA$9="","",IF(AA264="","NO",IF(AA264&gt;$F264,"EXCEDE",ROUND($E264*AA264,2)))))</f>
        <v/>
      </c>
      <c r="AZ264" s="59" t="str">
        <f>IF($C264="","",IF(AB$9="","",IF(AB264="","NO",IF(AB264&gt;$F264,"EXCEDE",ROUND($E264*AB264,2)))))</f>
        <v/>
      </c>
      <c r="BE264" s="65" t="str">
        <f>IF(I264="","",($D264-I264)/$D264)</f>
        <v/>
      </c>
      <c r="BF264" s="65" t="str">
        <f>IF(J264="","",($D264-J264)/$D264)</f>
        <v/>
      </c>
      <c r="BG264" s="65" t="str">
        <f>IF(K264="","",($D264-K264)/$D264)</f>
        <v/>
      </c>
      <c r="BH264" s="65" t="str">
        <f>IF(L264="","",($D264-L264)/$D264)</f>
        <v/>
      </c>
      <c r="BI264" s="68" t="str">
        <f>IF(M264="","",($D264-M264)/$D264)</f>
        <v/>
      </c>
      <c r="BJ264" s="68" t="str">
        <f>IF(N264="","",($D264-N264)/$D264)</f>
        <v/>
      </c>
      <c r="BK264" s="68" t="str">
        <f>IF(O264="","",($D264-O264)/$D264)</f>
        <v/>
      </c>
      <c r="BL264" s="68" t="str">
        <f>IF(P264="","",($D264-P264)/$D264)</f>
        <v/>
      </c>
      <c r="BM264" s="68" t="str">
        <f>IF(Q264="","",($D264-Q264)/$D264)</f>
        <v/>
      </c>
      <c r="BN264" s="68" t="str">
        <f>IF(R264="","",($D264-R264)/$D264)</f>
        <v/>
      </c>
      <c r="BO264" s="68" t="str">
        <f>IF(S264="","",($D264-S264)/$D264)</f>
        <v/>
      </c>
      <c r="BP264" s="68" t="str">
        <f>IF(T264="","",($D264-T264)/$D264)</f>
        <v/>
      </c>
      <c r="BQ264" s="68" t="str">
        <f>IF(U264="","",($D264-U264)/$D264)</f>
        <v/>
      </c>
      <c r="BR264" s="68" t="str">
        <f>IF(V264="","",($D264-V264)/$D264)</f>
        <v/>
      </c>
      <c r="BS264" s="68" t="str">
        <f>IF(W264="","",($D264-W264)/$D264)</f>
        <v/>
      </c>
      <c r="BT264" s="68" t="str">
        <f>IF(X264="","",($D264-X264)/$D264)</f>
        <v/>
      </c>
      <c r="BU264" s="68" t="str">
        <f>IF(Y264="","",($D264-Y264)/$D264)</f>
        <v/>
      </c>
      <c r="BV264" s="68" t="str">
        <f>IF(Z264="","",($D264-Z264)/$D264)</f>
        <v/>
      </c>
      <c r="BW264" s="68" t="str">
        <f>IF(AA264="","",($D264-AA264)/$D264)</f>
        <v/>
      </c>
      <c r="BX264" s="68" t="str">
        <f>IF(AB264="","",($D264-AB264)/$D264)</f>
        <v/>
      </c>
    </row>
    <row r="265" spans="1:76" x14ac:dyDescent="0.25">
      <c r="A265" s="100"/>
      <c r="B265" s="99"/>
      <c r="C265" s="98"/>
      <c r="D265" s="51"/>
      <c r="E265" s="97"/>
      <c r="F265" s="92" t="str">
        <f>IF(C265="","",IF(D265="",MAX(I265:AB265),D265))</f>
        <v/>
      </c>
      <c r="G265" s="46" t="str">
        <f>IF(OR(E265="",F265=""),"",ROUND(E265*F265,2))</f>
        <v/>
      </c>
      <c r="H265" s="14" t="str">
        <f>IF(C265&lt;&gt;"",IF(OR(D265="",E265=""),"ERROR",""),"")</f>
        <v/>
      </c>
      <c r="I265" s="54"/>
      <c r="J265" s="54"/>
      <c r="K265" s="54"/>
      <c r="L265" s="54"/>
      <c r="M265" s="54"/>
      <c r="N265" s="54"/>
      <c r="O265" s="54"/>
      <c r="P265" s="54"/>
      <c r="Q265" s="54"/>
      <c r="R265" s="54"/>
      <c r="S265" s="54"/>
      <c r="T265" s="54"/>
      <c r="U265" s="54"/>
      <c r="V265" s="54"/>
      <c r="W265" s="54"/>
      <c r="X265" s="54"/>
      <c r="Y265" s="54"/>
      <c r="Z265" s="54"/>
      <c r="AA265" s="54"/>
      <c r="AB265" s="54"/>
      <c r="AC265" s="3"/>
      <c r="AD265" s="3"/>
      <c r="AE265" s="3"/>
      <c r="AF265" s="42" t="str">
        <f>IF(MIN(AG265:AZ265)=0,"",MIN(AG265:AZ265))</f>
        <v/>
      </c>
      <c r="AG265" s="59" t="str">
        <f>IF($C265="","",IF(I$9="","",IF(I265="","NO",IF(I265&gt;$F265,"EXCEDE",ROUND($E265*I265,2)))))</f>
        <v/>
      </c>
      <c r="AH265" s="59" t="str">
        <f>IF($C265="","",IF(J$9="","",IF(J265="","NO",IF(J265&gt;$F265,"EXCEDE",ROUND($E265*J265,2)))))</f>
        <v/>
      </c>
      <c r="AI265" s="59" t="str">
        <f>IF($C265="","",IF(K$9="","",IF(K265="","NO",IF(K265&gt;$F265,"EXCEDE",ROUND($E265*K265,2)))))</f>
        <v/>
      </c>
      <c r="AJ265" s="59" t="str">
        <f>IF($C265="","",IF(L$9="","",IF(L265="","NO",IF(L265&gt;$F265,"EXCEDE",ROUND($E265*L265,2)))))</f>
        <v/>
      </c>
      <c r="AK265" s="59" t="str">
        <f>IF($C265="","",IF(M$9="","",IF(M265="","NO",IF(M265&gt;$F265,"EXCEDE",ROUND($E265*M265,2)))))</f>
        <v/>
      </c>
      <c r="AL265" s="59" t="str">
        <f>IF($C265="","",IF(N$9="","",IF(N265="","NO",IF(N265&gt;$F265,"EXCEDE",ROUND($E265*N265,2)))))</f>
        <v/>
      </c>
      <c r="AM265" s="59" t="str">
        <f>IF($C265="","",IF(O$9="","",IF(O265="","NO",IF(O265&gt;$F265,"EXCEDE",ROUND($E265*O265,2)))))</f>
        <v/>
      </c>
      <c r="AN265" s="59" t="str">
        <f>IF($C265="","",IF(P$9="","",IF(P265="","NO",IF(P265&gt;$F265,"EXCEDE",ROUND($E265*P265,2)))))</f>
        <v/>
      </c>
      <c r="AO265" s="59" t="str">
        <f>IF($C265="","",IF(Q$9="","",IF(Q265="","NO",IF(Q265&gt;$F265,"EXCEDE",ROUND($E265*Q265,2)))))</f>
        <v/>
      </c>
      <c r="AP265" s="59" t="str">
        <f>IF($C265="","",IF(R$9="","",IF(R265="","NO",IF(R265&gt;$F265,"EXCEDE",ROUND($E265*R265,2)))))</f>
        <v/>
      </c>
      <c r="AQ265" s="59" t="str">
        <f>IF($C265="","",IF(S$9="","",IF(S265="","NO",IF(S265&gt;$F265,"EXCEDE",ROUND($E265*S265,2)))))</f>
        <v/>
      </c>
      <c r="AR265" s="59" t="str">
        <f>IF($C265="","",IF(T$9="","",IF(T265="","NO",IF(T265&gt;$F265,"EXCEDE",ROUND($E265*T265,2)))))</f>
        <v/>
      </c>
      <c r="AS265" s="59" t="str">
        <f>IF($C265="","",IF(U$9="","",IF(U265="","NO",IF(U265&gt;$F265,"EXCEDE",ROUND($E265*U265,2)))))</f>
        <v/>
      </c>
      <c r="AT265" s="59" t="str">
        <f>IF($C265="","",IF(V$9="","",IF(V265="","NO",IF(V265&gt;$F265,"EXCEDE",ROUND($E265*V265,2)))))</f>
        <v/>
      </c>
      <c r="AU265" s="59" t="str">
        <f>IF($C265="","",IF(W$9="","",IF(W265="","NO",IF(W265&gt;$F265,"EXCEDE",ROUND($E265*W265,2)))))</f>
        <v/>
      </c>
      <c r="AV265" s="59" t="str">
        <f>IF($C265="","",IF(X$9="","",IF(X265="","NO",IF(X265&gt;$F265,"EXCEDE",ROUND($E265*X265,2)))))</f>
        <v/>
      </c>
      <c r="AW265" s="59" t="str">
        <f>IF($C265="","",IF(Y$9="","",IF(Y265="","NO",IF(Y265&gt;$F265,"EXCEDE",ROUND($E265*Y265,2)))))</f>
        <v/>
      </c>
      <c r="AX265" s="59" t="str">
        <f>IF($C265="","",IF(Z$9="","",IF(Z265="","NO",IF(Z265&gt;$F265,"EXCEDE",ROUND($E265*Z265,2)))))</f>
        <v/>
      </c>
      <c r="AY265" s="59" t="str">
        <f>IF($C265="","",IF(AA$9="","",IF(AA265="","NO",IF(AA265&gt;$F265,"EXCEDE",ROUND($E265*AA265,2)))))</f>
        <v/>
      </c>
      <c r="AZ265" s="59" t="str">
        <f>IF($C265="","",IF(AB$9="","",IF(AB265="","NO",IF(AB265&gt;$F265,"EXCEDE",ROUND($E265*AB265,2)))))</f>
        <v/>
      </c>
      <c r="BE265" s="65" t="str">
        <f>IF(I265="","",($D265-I265)/$D265)</f>
        <v/>
      </c>
      <c r="BF265" s="65" t="str">
        <f>IF(J265="","",($D265-J265)/$D265)</f>
        <v/>
      </c>
      <c r="BG265" s="65" t="str">
        <f>IF(K265="","",($D265-K265)/$D265)</f>
        <v/>
      </c>
      <c r="BH265" s="65" t="str">
        <f>IF(L265="","",($D265-L265)/$D265)</f>
        <v/>
      </c>
      <c r="BI265" s="68" t="str">
        <f>IF(M265="","",($D265-M265)/$D265)</f>
        <v/>
      </c>
      <c r="BJ265" s="68" t="str">
        <f>IF(N265="","",($D265-N265)/$D265)</f>
        <v/>
      </c>
      <c r="BK265" s="68" t="str">
        <f>IF(O265="","",($D265-O265)/$D265)</f>
        <v/>
      </c>
      <c r="BL265" s="68" t="str">
        <f>IF(P265="","",($D265-P265)/$D265)</f>
        <v/>
      </c>
      <c r="BM265" s="68" t="str">
        <f>IF(Q265="","",($D265-Q265)/$D265)</f>
        <v/>
      </c>
      <c r="BN265" s="68" t="str">
        <f>IF(R265="","",($D265-R265)/$D265)</f>
        <v/>
      </c>
      <c r="BO265" s="68" t="str">
        <f>IF(S265="","",($D265-S265)/$D265)</f>
        <v/>
      </c>
      <c r="BP265" s="68" t="str">
        <f>IF(T265="","",($D265-T265)/$D265)</f>
        <v/>
      </c>
      <c r="BQ265" s="68" t="str">
        <f>IF(U265="","",($D265-U265)/$D265)</f>
        <v/>
      </c>
      <c r="BR265" s="68" t="str">
        <f>IF(V265="","",($D265-V265)/$D265)</f>
        <v/>
      </c>
      <c r="BS265" s="68" t="str">
        <f>IF(W265="","",($D265-W265)/$D265)</f>
        <v/>
      </c>
      <c r="BT265" s="68" t="str">
        <f>IF(X265="","",($D265-X265)/$D265)</f>
        <v/>
      </c>
      <c r="BU265" s="68" t="str">
        <f>IF(Y265="","",($D265-Y265)/$D265)</f>
        <v/>
      </c>
      <c r="BV265" s="68" t="str">
        <f>IF(Z265="","",($D265-Z265)/$D265)</f>
        <v/>
      </c>
      <c r="BW265" s="68" t="str">
        <f>IF(AA265="","",($D265-AA265)/$D265)</f>
        <v/>
      </c>
      <c r="BX265" s="68" t="str">
        <f>IF(AB265="","",($D265-AB265)/$D265)</f>
        <v/>
      </c>
    </row>
    <row r="266" spans="1:76" x14ac:dyDescent="0.25">
      <c r="A266" s="100"/>
      <c r="B266" s="99"/>
      <c r="C266" s="98"/>
      <c r="D266" s="51"/>
      <c r="E266" s="97"/>
      <c r="F266" s="92" t="str">
        <f>IF(C266="","",IF(D266="",MAX(I266:AB266),D266))</f>
        <v/>
      </c>
      <c r="G266" s="46" t="str">
        <f>IF(OR(E266="",F266=""),"",ROUND(E266*F266,2))</f>
        <v/>
      </c>
      <c r="H266" s="14" t="str">
        <f>IF(C266&lt;&gt;"",IF(OR(D266="",E266=""),"ERROR",""),"")</f>
        <v/>
      </c>
      <c r="I266" s="54"/>
      <c r="J266" s="54"/>
      <c r="K266" s="54"/>
      <c r="L266" s="54"/>
      <c r="M266" s="54"/>
      <c r="N266" s="54"/>
      <c r="O266" s="54"/>
      <c r="P266" s="54"/>
      <c r="Q266" s="54"/>
      <c r="R266" s="54"/>
      <c r="S266" s="54"/>
      <c r="T266" s="54"/>
      <c r="U266" s="54"/>
      <c r="V266" s="54"/>
      <c r="W266" s="54"/>
      <c r="X266" s="54"/>
      <c r="Y266" s="54"/>
      <c r="Z266" s="54"/>
      <c r="AA266" s="54"/>
      <c r="AB266" s="54"/>
      <c r="AC266" s="3"/>
      <c r="AD266" s="3"/>
      <c r="AE266" s="3"/>
      <c r="AF266" s="42" t="str">
        <f>IF(MIN(AG266:AZ266)=0,"",MIN(AG266:AZ266))</f>
        <v/>
      </c>
      <c r="AG266" s="59" t="str">
        <f>IF($C266="","",IF(I$9="","",IF(I266="","NO",IF(I266&gt;$F266,"EXCEDE",ROUND($E266*I266,2)))))</f>
        <v/>
      </c>
      <c r="AH266" s="59" t="str">
        <f>IF($C266="","",IF(J$9="","",IF(J266="","NO",IF(J266&gt;$F266,"EXCEDE",ROUND($E266*J266,2)))))</f>
        <v/>
      </c>
      <c r="AI266" s="59" t="str">
        <f>IF($C266="","",IF(K$9="","",IF(K266="","NO",IF(K266&gt;$F266,"EXCEDE",ROUND($E266*K266,2)))))</f>
        <v/>
      </c>
      <c r="AJ266" s="59" t="str">
        <f>IF($C266="","",IF(L$9="","",IF(L266="","NO",IF(L266&gt;$F266,"EXCEDE",ROUND($E266*L266,2)))))</f>
        <v/>
      </c>
      <c r="AK266" s="59" t="str">
        <f>IF($C266="","",IF(M$9="","",IF(M266="","NO",IF(M266&gt;$F266,"EXCEDE",ROUND($E266*M266,2)))))</f>
        <v/>
      </c>
      <c r="AL266" s="59" t="str">
        <f>IF($C266="","",IF(N$9="","",IF(N266="","NO",IF(N266&gt;$F266,"EXCEDE",ROUND($E266*N266,2)))))</f>
        <v/>
      </c>
      <c r="AM266" s="59" t="str">
        <f>IF($C266="","",IF(O$9="","",IF(O266="","NO",IF(O266&gt;$F266,"EXCEDE",ROUND($E266*O266,2)))))</f>
        <v/>
      </c>
      <c r="AN266" s="59" t="str">
        <f>IF($C266="","",IF(P$9="","",IF(P266="","NO",IF(P266&gt;$F266,"EXCEDE",ROUND($E266*P266,2)))))</f>
        <v/>
      </c>
      <c r="AO266" s="59" t="str">
        <f>IF($C266="","",IF(Q$9="","",IF(Q266="","NO",IF(Q266&gt;$F266,"EXCEDE",ROUND($E266*Q266,2)))))</f>
        <v/>
      </c>
      <c r="AP266" s="59" t="str">
        <f>IF($C266="","",IF(R$9="","",IF(R266="","NO",IF(R266&gt;$F266,"EXCEDE",ROUND($E266*R266,2)))))</f>
        <v/>
      </c>
      <c r="AQ266" s="59" t="str">
        <f>IF($C266="","",IF(S$9="","",IF(S266="","NO",IF(S266&gt;$F266,"EXCEDE",ROUND($E266*S266,2)))))</f>
        <v/>
      </c>
      <c r="AR266" s="59" t="str">
        <f>IF($C266="","",IF(T$9="","",IF(T266="","NO",IF(T266&gt;$F266,"EXCEDE",ROUND($E266*T266,2)))))</f>
        <v/>
      </c>
      <c r="AS266" s="59" t="str">
        <f>IF($C266="","",IF(U$9="","",IF(U266="","NO",IF(U266&gt;$F266,"EXCEDE",ROUND($E266*U266,2)))))</f>
        <v/>
      </c>
      <c r="AT266" s="59" t="str">
        <f>IF($C266="","",IF(V$9="","",IF(V266="","NO",IF(V266&gt;$F266,"EXCEDE",ROUND($E266*V266,2)))))</f>
        <v/>
      </c>
      <c r="AU266" s="59" t="str">
        <f>IF($C266="","",IF(W$9="","",IF(W266="","NO",IF(W266&gt;$F266,"EXCEDE",ROUND($E266*W266,2)))))</f>
        <v/>
      </c>
      <c r="AV266" s="59" t="str">
        <f>IF($C266="","",IF(X$9="","",IF(X266="","NO",IF(X266&gt;$F266,"EXCEDE",ROUND($E266*X266,2)))))</f>
        <v/>
      </c>
      <c r="AW266" s="59" t="str">
        <f>IF($C266="","",IF(Y$9="","",IF(Y266="","NO",IF(Y266&gt;$F266,"EXCEDE",ROUND($E266*Y266,2)))))</f>
        <v/>
      </c>
      <c r="AX266" s="59" t="str">
        <f>IF($C266="","",IF(Z$9="","",IF(Z266="","NO",IF(Z266&gt;$F266,"EXCEDE",ROUND($E266*Z266,2)))))</f>
        <v/>
      </c>
      <c r="AY266" s="59" t="str">
        <f>IF($C266="","",IF(AA$9="","",IF(AA266="","NO",IF(AA266&gt;$F266,"EXCEDE",ROUND($E266*AA266,2)))))</f>
        <v/>
      </c>
      <c r="AZ266" s="59" t="str">
        <f>IF($C266="","",IF(AB$9="","",IF(AB266="","NO",IF(AB266&gt;$F266,"EXCEDE",ROUND($E266*AB266,2)))))</f>
        <v/>
      </c>
      <c r="BE266" s="65" t="str">
        <f>IF(I266="","",($D266-I266)/$D266)</f>
        <v/>
      </c>
      <c r="BF266" s="65" t="str">
        <f>IF(J266="","",($D266-J266)/$D266)</f>
        <v/>
      </c>
      <c r="BG266" s="65" t="str">
        <f>IF(K266="","",($D266-K266)/$D266)</f>
        <v/>
      </c>
      <c r="BH266" s="65" t="str">
        <f>IF(L266="","",($D266-L266)/$D266)</f>
        <v/>
      </c>
      <c r="BI266" s="68" t="str">
        <f>IF(M266="","",($D266-M266)/$D266)</f>
        <v/>
      </c>
      <c r="BJ266" s="68" t="str">
        <f>IF(N266="","",($D266-N266)/$D266)</f>
        <v/>
      </c>
      <c r="BK266" s="68" t="str">
        <f>IF(O266="","",($D266-O266)/$D266)</f>
        <v/>
      </c>
      <c r="BL266" s="68" t="str">
        <f>IF(P266="","",($D266-P266)/$D266)</f>
        <v/>
      </c>
      <c r="BM266" s="68" t="str">
        <f>IF(Q266="","",($D266-Q266)/$D266)</f>
        <v/>
      </c>
      <c r="BN266" s="68" t="str">
        <f>IF(R266="","",($D266-R266)/$D266)</f>
        <v/>
      </c>
      <c r="BO266" s="68" t="str">
        <f>IF(S266="","",($D266-S266)/$D266)</f>
        <v/>
      </c>
      <c r="BP266" s="68" t="str">
        <f>IF(T266="","",($D266-T266)/$D266)</f>
        <v/>
      </c>
      <c r="BQ266" s="68" t="str">
        <f>IF(U266="","",($D266-U266)/$D266)</f>
        <v/>
      </c>
      <c r="BR266" s="68" t="str">
        <f>IF(V266="","",($D266-V266)/$D266)</f>
        <v/>
      </c>
      <c r="BS266" s="68" t="str">
        <f>IF(W266="","",($D266-W266)/$D266)</f>
        <v/>
      </c>
      <c r="BT266" s="68" t="str">
        <f>IF(X266="","",($D266-X266)/$D266)</f>
        <v/>
      </c>
      <c r="BU266" s="68" t="str">
        <f>IF(Y266="","",($D266-Y266)/$D266)</f>
        <v/>
      </c>
      <c r="BV266" s="68" t="str">
        <f>IF(Z266="","",($D266-Z266)/$D266)</f>
        <v/>
      </c>
      <c r="BW266" s="68" t="str">
        <f>IF(AA266="","",($D266-AA266)/$D266)</f>
        <v/>
      </c>
      <c r="BX266" s="68" t="str">
        <f>IF(AB266="","",($D266-AB266)/$D266)</f>
        <v/>
      </c>
    </row>
    <row r="267" spans="1:76" x14ac:dyDescent="0.25">
      <c r="A267" s="100"/>
      <c r="B267" s="99"/>
      <c r="C267" s="98"/>
      <c r="D267" s="51"/>
      <c r="E267" s="97"/>
      <c r="F267" s="92" t="str">
        <f>IF(C267="","",IF(D267="",MAX(I267:AB267),D267))</f>
        <v/>
      </c>
      <c r="G267" s="46" t="str">
        <f>IF(OR(E267="",F267=""),"",ROUND(E267*F267,2))</f>
        <v/>
      </c>
      <c r="H267" s="14" t="str">
        <f>IF(C267&lt;&gt;"",IF(OR(D267="",E267=""),"ERROR",""),"")</f>
        <v/>
      </c>
      <c r="I267" s="54"/>
      <c r="J267" s="54"/>
      <c r="K267" s="54"/>
      <c r="L267" s="54"/>
      <c r="M267" s="54"/>
      <c r="N267" s="54"/>
      <c r="O267" s="54"/>
      <c r="P267" s="54"/>
      <c r="Q267" s="54"/>
      <c r="R267" s="54"/>
      <c r="S267" s="54"/>
      <c r="T267" s="54"/>
      <c r="U267" s="54"/>
      <c r="V267" s="54"/>
      <c r="W267" s="54"/>
      <c r="X267" s="54"/>
      <c r="Y267" s="54"/>
      <c r="Z267" s="54"/>
      <c r="AA267" s="54"/>
      <c r="AB267" s="54"/>
      <c r="AC267" s="3"/>
      <c r="AD267" s="3"/>
      <c r="AE267" s="3"/>
      <c r="AF267" s="42" t="str">
        <f>IF(MIN(AG267:AZ267)=0,"",MIN(AG267:AZ267))</f>
        <v/>
      </c>
      <c r="AG267" s="59" t="str">
        <f>IF($C267="","",IF(I$9="","",IF(I267="","NO",IF(I267&gt;$F267,"EXCEDE",ROUND($E267*I267,2)))))</f>
        <v/>
      </c>
      <c r="AH267" s="59" t="str">
        <f>IF($C267="","",IF(J$9="","",IF(J267="","NO",IF(J267&gt;$F267,"EXCEDE",ROUND($E267*J267,2)))))</f>
        <v/>
      </c>
      <c r="AI267" s="59" t="str">
        <f>IF($C267="","",IF(K$9="","",IF(K267="","NO",IF(K267&gt;$F267,"EXCEDE",ROUND($E267*K267,2)))))</f>
        <v/>
      </c>
      <c r="AJ267" s="59" t="str">
        <f>IF($C267="","",IF(L$9="","",IF(L267="","NO",IF(L267&gt;$F267,"EXCEDE",ROUND($E267*L267,2)))))</f>
        <v/>
      </c>
      <c r="AK267" s="59" t="str">
        <f>IF($C267="","",IF(M$9="","",IF(M267="","NO",IF(M267&gt;$F267,"EXCEDE",ROUND($E267*M267,2)))))</f>
        <v/>
      </c>
      <c r="AL267" s="59" t="str">
        <f>IF($C267="","",IF(N$9="","",IF(N267="","NO",IF(N267&gt;$F267,"EXCEDE",ROUND($E267*N267,2)))))</f>
        <v/>
      </c>
      <c r="AM267" s="59" t="str">
        <f>IF($C267="","",IF(O$9="","",IF(O267="","NO",IF(O267&gt;$F267,"EXCEDE",ROUND($E267*O267,2)))))</f>
        <v/>
      </c>
      <c r="AN267" s="59" t="str">
        <f>IF($C267="","",IF(P$9="","",IF(P267="","NO",IF(P267&gt;$F267,"EXCEDE",ROUND($E267*P267,2)))))</f>
        <v/>
      </c>
      <c r="AO267" s="59" t="str">
        <f>IF($C267="","",IF(Q$9="","",IF(Q267="","NO",IF(Q267&gt;$F267,"EXCEDE",ROUND($E267*Q267,2)))))</f>
        <v/>
      </c>
      <c r="AP267" s="59" t="str">
        <f>IF($C267="","",IF(R$9="","",IF(R267="","NO",IF(R267&gt;$F267,"EXCEDE",ROUND($E267*R267,2)))))</f>
        <v/>
      </c>
      <c r="AQ267" s="59" t="str">
        <f>IF($C267="","",IF(S$9="","",IF(S267="","NO",IF(S267&gt;$F267,"EXCEDE",ROUND($E267*S267,2)))))</f>
        <v/>
      </c>
      <c r="AR267" s="59" t="str">
        <f>IF($C267="","",IF(T$9="","",IF(T267="","NO",IF(T267&gt;$F267,"EXCEDE",ROUND($E267*T267,2)))))</f>
        <v/>
      </c>
      <c r="AS267" s="59" t="str">
        <f>IF($C267="","",IF(U$9="","",IF(U267="","NO",IF(U267&gt;$F267,"EXCEDE",ROUND($E267*U267,2)))))</f>
        <v/>
      </c>
      <c r="AT267" s="59" t="str">
        <f>IF($C267="","",IF(V$9="","",IF(V267="","NO",IF(V267&gt;$F267,"EXCEDE",ROUND($E267*V267,2)))))</f>
        <v/>
      </c>
      <c r="AU267" s="59" t="str">
        <f>IF($C267="","",IF(W$9="","",IF(W267="","NO",IF(W267&gt;$F267,"EXCEDE",ROUND($E267*W267,2)))))</f>
        <v/>
      </c>
      <c r="AV267" s="59" t="str">
        <f>IF($C267="","",IF(X$9="","",IF(X267="","NO",IF(X267&gt;$F267,"EXCEDE",ROUND($E267*X267,2)))))</f>
        <v/>
      </c>
      <c r="AW267" s="59" t="str">
        <f>IF($C267="","",IF(Y$9="","",IF(Y267="","NO",IF(Y267&gt;$F267,"EXCEDE",ROUND($E267*Y267,2)))))</f>
        <v/>
      </c>
      <c r="AX267" s="59" t="str">
        <f>IF($C267="","",IF(Z$9="","",IF(Z267="","NO",IF(Z267&gt;$F267,"EXCEDE",ROUND($E267*Z267,2)))))</f>
        <v/>
      </c>
      <c r="AY267" s="59" t="str">
        <f>IF($C267="","",IF(AA$9="","",IF(AA267="","NO",IF(AA267&gt;$F267,"EXCEDE",ROUND($E267*AA267,2)))))</f>
        <v/>
      </c>
      <c r="AZ267" s="59" t="str">
        <f>IF($C267="","",IF(AB$9="","",IF(AB267="","NO",IF(AB267&gt;$F267,"EXCEDE",ROUND($E267*AB267,2)))))</f>
        <v/>
      </c>
      <c r="BE267" s="65" t="str">
        <f>IF(I267="","",($D267-I267)/$D267)</f>
        <v/>
      </c>
      <c r="BF267" s="65" t="str">
        <f>IF(J267="","",($D267-J267)/$D267)</f>
        <v/>
      </c>
      <c r="BG267" s="65" t="str">
        <f>IF(K267="","",($D267-K267)/$D267)</f>
        <v/>
      </c>
      <c r="BH267" s="65" t="str">
        <f>IF(L267="","",($D267-L267)/$D267)</f>
        <v/>
      </c>
      <c r="BI267" s="68" t="str">
        <f>IF(M267="","",($D267-M267)/$D267)</f>
        <v/>
      </c>
      <c r="BJ267" s="68" t="str">
        <f>IF(N267="","",($D267-N267)/$D267)</f>
        <v/>
      </c>
      <c r="BK267" s="68" t="str">
        <f>IF(O267="","",($D267-O267)/$D267)</f>
        <v/>
      </c>
      <c r="BL267" s="68" t="str">
        <f>IF(P267="","",($D267-P267)/$D267)</f>
        <v/>
      </c>
      <c r="BM267" s="68" t="str">
        <f>IF(Q267="","",($D267-Q267)/$D267)</f>
        <v/>
      </c>
      <c r="BN267" s="68" t="str">
        <f>IF(R267="","",($D267-R267)/$D267)</f>
        <v/>
      </c>
      <c r="BO267" s="68" t="str">
        <f>IF(S267="","",($D267-S267)/$D267)</f>
        <v/>
      </c>
      <c r="BP267" s="68" t="str">
        <f>IF(T267="","",($D267-T267)/$D267)</f>
        <v/>
      </c>
      <c r="BQ267" s="68" t="str">
        <f>IF(U267="","",($D267-U267)/$D267)</f>
        <v/>
      </c>
      <c r="BR267" s="68" t="str">
        <f>IF(V267="","",($D267-V267)/$D267)</f>
        <v/>
      </c>
      <c r="BS267" s="68" t="str">
        <f>IF(W267="","",($D267-W267)/$D267)</f>
        <v/>
      </c>
      <c r="BT267" s="68" t="str">
        <f>IF(X267="","",($D267-X267)/$D267)</f>
        <v/>
      </c>
      <c r="BU267" s="68" t="str">
        <f>IF(Y267="","",($D267-Y267)/$D267)</f>
        <v/>
      </c>
      <c r="BV267" s="68" t="str">
        <f>IF(Z267="","",($D267-Z267)/$D267)</f>
        <v/>
      </c>
      <c r="BW267" s="68" t="str">
        <f>IF(AA267="","",($D267-AA267)/$D267)</f>
        <v/>
      </c>
      <c r="BX267" s="68" t="str">
        <f>IF(AB267="","",($D267-AB267)/$D267)</f>
        <v/>
      </c>
    </row>
    <row r="268" spans="1:76" x14ac:dyDescent="0.25">
      <c r="A268" s="100"/>
      <c r="B268" s="99"/>
      <c r="C268" s="98"/>
      <c r="D268" s="51"/>
      <c r="E268" s="97"/>
      <c r="F268" s="92" t="str">
        <f>IF(C268="","",IF(D268="",MAX(I268:AB268),D268))</f>
        <v/>
      </c>
      <c r="G268" s="46" t="str">
        <f>IF(OR(E268="",F268=""),"",ROUND(E268*F268,2))</f>
        <v/>
      </c>
      <c r="H268" s="14" t="str">
        <f>IF(C268&lt;&gt;"",IF(OR(D268="",E268=""),"ERROR",""),"")</f>
        <v/>
      </c>
      <c r="I268" s="54"/>
      <c r="J268" s="54"/>
      <c r="K268" s="54"/>
      <c r="L268" s="54"/>
      <c r="M268" s="54"/>
      <c r="N268" s="54"/>
      <c r="O268" s="54"/>
      <c r="P268" s="54"/>
      <c r="Q268" s="54"/>
      <c r="R268" s="54"/>
      <c r="S268" s="54"/>
      <c r="T268" s="54"/>
      <c r="U268" s="54"/>
      <c r="V268" s="54"/>
      <c r="W268" s="54"/>
      <c r="X268" s="54"/>
      <c r="Y268" s="54"/>
      <c r="Z268" s="54"/>
      <c r="AA268" s="54"/>
      <c r="AB268" s="54"/>
      <c r="AC268" s="3"/>
      <c r="AD268" s="3"/>
      <c r="AE268" s="3"/>
      <c r="AF268" s="42" t="str">
        <f>IF(MIN(AG268:AZ268)=0,"",MIN(AG268:AZ268))</f>
        <v/>
      </c>
      <c r="AG268" s="59" t="str">
        <f>IF($C268="","",IF(I$9="","",IF(I268="","NO",IF(I268&gt;$F268,"EXCEDE",ROUND($E268*I268,2)))))</f>
        <v/>
      </c>
      <c r="AH268" s="59" t="str">
        <f>IF($C268="","",IF(J$9="","",IF(J268="","NO",IF(J268&gt;$F268,"EXCEDE",ROUND($E268*J268,2)))))</f>
        <v/>
      </c>
      <c r="AI268" s="59" t="str">
        <f>IF($C268="","",IF(K$9="","",IF(K268="","NO",IF(K268&gt;$F268,"EXCEDE",ROUND($E268*K268,2)))))</f>
        <v/>
      </c>
      <c r="AJ268" s="59" t="str">
        <f>IF($C268="","",IF(L$9="","",IF(L268="","NO",IF(L268&gt;$F268,"EXCEDE",ROUND($E268*L268,2)))))</f>
        <v/>
      </c>
      <c r="AK268" s="59" t="str">
        <f>IF($C268="","",IF(M$9="","",IF(M268="","NO",IF(M268&gt;$F268,"EXCEDE",ROUND($E268*M268,2)))))</f>
        <v/>
      </c>
      <c r="AL268" s="59" t="str">
        <f>IF($C268="","",IF(N$9="","",IF(N268="","NO",IF(N268&gt;$F268,"EXCEDE",ROUND($E268*N268,2)))))</f>
        <v/>
      </c>
      <c r="AM268" s="59" t="str">
        <f>IF($C268="","",IF(O$9="","",IF(O268="","NO",IF(O268&gt;$F268,"EXCEDE",ROUND($E268*O268,2)))))</f>
        <v/>
      </c>
      <c r="AN268" s="59" t="str">
        <f>IF($C268="","",IF(P$9="","",IF(P268="","NO",IF(P268&gt;$F268,"EXCEDE",ROUND($E268*P268,2)))))</f>
        <v/>
      </c>
      <c r="AO268" s="59" t="str">
        <f>IF($C268="","",IF(Q$9="","",IF(Q268="","NO",IF(Q268&gt;$F268,"EXCEDE",ROUND($E268*Q268,2)))))</f>
        <v/>
      </c>
      <c r="AP268" s="59" t="str">
        <f>IF($C268="","",IF(R$9="","",IF(R268="","NO",IF(R268&gt;$F268,"EXCEDE",ROUND($E268*R268,2)))))</f>
        <v/>
      </c>
      <c r="AQ268" s="59" t="str">
        <f>IF($C268="","",IF(S$9="","",IF(S268="","NO",IF(S268&gt;$F268,"EXCEDE",ROUND($E268*S268,2)))))</f>
        <v/>
      </c>
      <c r="AR268" s="59" t="str">
        <f>IF($C268="","",IF(T$9="","",IF(T268="","NO",IF(T268&gt;$F268,"EXCEDE",ROUND($E268*T268,2)))))</f>
        <v/>
      </c>
      <c r="AS268" s="59" t="str">
        <f>IF($C268="","",IF(U$9="","",IF(U268="","NO",IF(U268&gt;$F268,"EXCEDE",ROUND($E268*U268,2)))))</f>
        <v/>
      </c>
      <c r="AT268" s="59" t="str">
        <f>IF($C268="","",IF(V$9="","",IF(V268="","NO",IF(V268&gt;$F268,"EXCEDE",ROUND($E268*V268,2)))))</f>
        <v/>
      </c>
      <c r="AU268" s="59" t="str">
        <f>IF($C268="","",IF(W$9="","",IF(W268="","NO",IF(W268&gt;$F268,"EXCEDE",ROUND($E268*W268,2)))))</f>
        <v/>
      </c>
      <c r="AV268" s="59" t="str">
        <f>IF($C268="","",IF(X$9="","",IF(X268="","NO",IF(X268&gt;$F268,"EXCEDE",ROUND($E268*X268,2)))))</f>
        <v/>
      </c>
      <c r="AW268" s="59" t="str">
        <f>IF($C268="","",IF(Y$9="","",IF(Y268="","NO",IF(Y268&gt;$F268,"EXCEDE",ROUND($E268*Y268,2)))))</f>
        <v/>
      </c>
      <c r="AX268" s="59" t="str">
        <f>IF($C268="","",IF(Z$9="","",IF(Z268="","NO",IF(Z268&gt;$F268,"EXCEDE",ROUND($E268*Z268,2)))))</f>
        <v/>
      </c>
      <c r="AY268" s="59" t="str">
        <f>IF($C268="","",IF(AA$9="","",IF(AA268="","NO",IF(AA268&gt;$F268,"EXCEDE",ROUND($E268*AA268,2)))))</f>
        <v/>
      </c>
      <c r="AZ268" s="59" t="str">
        <f>IF($C268="","",IF(AB$9="","",IF(AB268="","NO",IF(AB268&gt;$F268,"EXCEDE",ROUND($E268*AB268,2)))))</f>
        <v/>
      </c>
      <c r="BE268" s="65" t="str">
        <f>IF(I268="","",($D268-I268)/$D268)</f>
        <v/>
      </c>
      <c r="BF268" s="65" t="str">
        <f>IF(J268="","",($D268-J268)/$D268)</f>
        <v/>
      </c>
      <c r="BG268" s="65" t="str">
        <f>IF(K268="","",($D268-K268)/$D268)</f>
        <v/>
      </c>
      <c r="BH268" s="65" t="str">
        <f>IF(L268="","",($D268-L268)/$D268)</f>
        <v/>
      </c>
      <c r="BI268" s="68" t="str">
        <f>IF(M268="","",($D268-M268)/$D268)</f>
        <v/>
      </c>
      <c r="BJ268" s="68" t="str">
        <f>IF(N268="","",($D268-N268)/$D268)</f>
        <v/>
      </c>
      <c r="BK268" s="68" t="str">
        <f>IF(O268="","",($D268-O268)/$D268)</f>
        <v/>
      </c>
      <c r="BL268" s="68" t="str">
        <f>IF(P268="","",($D268-P268)/$D268)</f>
        <v/>
      </c>
      <c r="BM268" s="68" t="str">
        <f>IF(Q268="","",($D268-Q268)/$D268)</f>
        <v/>
      </c>
      <c r="BN268" s="68" t="str">
        <f>IF(R268="","",($D268-R268)/$D268)</f>
        <v/>
      </c>
      <c r="BO268" s="68" t="str">
        <f>IF(S268="","",($D268-S268)/$D268)</f>
        <v/>
      </c>
      <c r="BP268" s="68" t="str">
        <f>IF(T268="","",($D268-T268)/$D268)</f>
        <v/>
      </c>
      <c r="BQ268" s="68" t="str">
        <f>IF(U268="","",($D268-U268)/$D268)</f>
        <v/>
      </c>
      <c r="BR268" s="68" t="str">
        <f>IF(V268="","",($D268-V268)/$D268)</f>
        <v/>
      </c>
      <c r="BS268" s="68" t="str">
        <f>IF(W268="","",($D268-W268)/$D268)</f>
        <v/>
      </c>
      <c r="BT268" s="68" t="str">
        <f>IF(X268="","",($D268-X268)/$D268)</f>
        <v/>
      </c>
      <c r="BU268" s="68" t="str">
        <f>IF(Y268="","",($D268-Y268)/$D268)</f>
        <v/>
      </c>
      <c r="BV268" s="68" t="str">
        <f>IF(Z268="","",($D268-Z268)/$D268)</f>
        <v/>
      </c>
      <c r="BW268" s="68" t="str">
        <f>IF(AA268="","",($D268-AA268)/$D268)</f>
        <v/>
      </c>
      <c r="BX268" s="68" t="str">
        <f>IF(AB268="","",($D268-AB268)/$D268)</f>
        <v/>
      </c>
    </row>
    <row r="269" spans="1:76" x14ac:dyDescent="0.25">
      <c r="A269" s="100"/>
      <c r="B269" s="99"/>
      <c r="C269" s="98"/>
      <c r="D269" s="51"/>
      <c r="E269" s="97"/>
      <c r="F269" s="92" t="str">
        <f>IF(C269="","",IF(D269="",MAX(I269:AB269),D269))</f>
        <v/>
      </c>
      <c r="G269" s="46" t="str">
        <f>IF(OR(E269="",F269=""),"",ROUND(E269*F269,2))</f>
        <v/>
      </c>
      <c r="H269" s="14" t="str">
        <f>IF(C269&lt;&gt;"",IF(OR(D269="",E269=""),"ERROR",""),"")</f>
        <v/>
      </c>
      <c r="I269" s="54"/>
      <c r="J269" s="54"/>
      <c r="K269" s="54"/>
      <c r="L269" s="54"/>
      <c r="M269" s="54"/>
      <c r="N269" s="54"/>
      <c r="O269" s="54"/>
      <c r="P269" s="54"/>
      <c r="Q269" s="54"/>
      <c r="R269" s="54"/>
      <c r="S269" s="54"/>
      <c r="T269" s="54"/>
      <c r="U269" s="54"/>
      <c r="V269" s="54"/>
      <c r="W269" s="54"/>
      <c r="X269" s="54"/>
      <c r="Y269" s="54"/>
      <c r="Z269" s="54"/>
      <c r="AA269" s="54"/>
      <c r="AB269" s="54"/>
      <c r="AC269" s="3"/>
      <c r="AD269" s="3"/>
      <c r="AE269" s="3"/>
      <c r="AF269" s="42" t="str">
        <f>IF(MIN(AG269:AZ269)=0,"",MIN(AG269:AZ269))</f>
        <v/>
      </c>
      <c r="AG269" s="59" t="str">
        <f>IF($C269="","",IF(I$9="","",IF(I269="","NO",IF(I269&gt;$F269,"EXCEDE",ROUND($E269*I269,2)))))</f>
        <v/>
      </c>
      <c r="AH269" s="59" t="str">
        <f>IF($C269="","",IF(J$9="","",IF(J269="","NO",IF(J269&gt;$F269,"EXCEDE",ROUND($E269*J269,2)))))</f>
        <v/>
      </c>
      <c r="AI269" s="59" t="str">
        <f>IF($C269="","",IF(K$9="","",IF(K269="","NO",IF(K269&gt;$F269,"EXCEDE",ROUND($E269*K269,2)))))</f>
        <v/>
      </c>
      <c r="AJ269" s="59" t="str">
        <f>IF($C269="","",IF(L$9="","",IF(L269="","NO",IF(L269&gt;$F269,"EXCEDE",ROUND($E269*L269,2)))))</f>
        <v/>
      </c>
      <c r="AK269" s="59" t="str">
        <f>IF($C269="","",IF(M$9="","",IF(M269="","NO",IF(M269&gt;$F269,"EXCEDE",ROUND($E269*M269,2)))))</f>
        <v/>
      </c>
      <c r="AL269" s="59" t="str">
        <f>IF($C269="","",IF(N$9="","",IF(N269="","NO",IF(N269&gt;$F269,"EXCEDE",ROUND($E269*N269,2)))))</f>
        <v/>
      </c>
      <c r="AM269" s="59" t="str">
        <f>IF($C269="","",IF(O$9="","",IF(O269="","NO",IF(O269&gt;$F269,"EXCEDE",ROUND($E269*O269,2)))))</f>
        <v/>
      </c>
      <c r="AN269" s="59" t="str">
        <f>IF($C269="","",IF(P$9="","",IF(P269="","NO",IF(P269&gt;$F269,"EXCEDE",ROUND($E269*P269,2)))))</f>
        <v/>
      </c>
      <c r="AO269" s="59" t="str">
        <f>IF($C269="","",IF(Q$9="","",IF(Q269="","NO",IF(Q269&gt;$F269,"EXCEDE",ROUND($E269*Q269,2)))))</f>
        <v/>
      </c>
      <c r="AP269" s="59" t="str">
        <f>IF($C269="","",IF(R$9="","",IF(R269="","NO",IF(R269&gt;$F269,"EXCEDE",ROUND($E269*R269,2)))))</f>
        <v/>
      </c>
      <c r="AQ269" s="59" t="str">
        <f>IF($C269="","",IF(S$9="","",IF(S269="","NO",IF(S269&gt;$F269,"EXCEDE",ROUND($E269*S269,2)))))</f>
        <v/>
      </c>
      <c r="AR269" s="59" t="str">
        <f>IF($C269="","",IF(T$9="","",IF(T269="","NO",IF(T269&gt;$F269,"EXCEDE",ROUND($E269*T269,2)))))</f>
        <v/>
      </c>
      <c r="AS269" s="59" t="str">
        <f>IF($C269="","",IF(U$9="","",IF(U269="","NO",IF(U269&gt;$F269,"EXCEDE",ROUND($E269*U269,2)))))</f>
        <v/>
      </c>
      <c r="AT269" s="59" t="str">
        <f>IF($C269="","",IF(V$9="","",IF(V269="","NO",IF(V269&gt;$F269,"EXCEDE",ROUND($E269*V269,2)))))</f>
        <v/>
      </c>
      <c r="AU269" s="59" t="str">
        <f>IF($C269="","",IF(W$9="","",IF(W269="","NO",IF(W269&gt;$F269,"EXCEDE",ROUND($E269*W269,2)))))</f>
        <v/>
      </c>
      <c r="AV269" s="59" t="str">
        <f>IF($C269="","",IF(X$9="","",IF(X269="","NO",IF(X269&gt;$F269,"EXCEDE",ROUND($E269*X269,2)))))</f>
        <v/>
      </c>
      <c r="AW269" s="59" t="str">
        <f>IF($C269="","",IF(Y$9="","",IF(Y269="","NO",IF(Y269&gt;$F269,"EXCEDE",ROUND($E269*Y269,2)))))</f>
        <v/>
      </c>
      <c r="AX269" s="59" t="str">
        <f>IF($C269="","",IF(Z$9="","",IF(Z269="","NO",IF(Z269&gt;$F269,"EXCEDE",ROUND($E269*Z269,2)))))</f>
        <v/>
      </c>
      <c r="AY269" s="59" t="str">
        <f>IF($C269="","",IF(AA$9="","",IF(AA269="","NO",IF(AA269&gt;$F269,"EXCEDE",ROUND($E269*AA269,2)))))</f>
        <v/>
      </c>
      <c r="AZ269" s="59" t="str">
        <f>IF($C269="","",IF(AB$9="","",IF(AB269="","NO",IF(AB269&gt;$F269,"EXCEDE",ROUND($E269*AB269,2)))))</f>
        <v/>
      </c>
      <c r="BE269" s="65" t="str">
        <f>IF(I269="","",($D269-I269)/$D269)</f>
        <v/>
      </c>
      <c r="BF269" s="65" t="str">
        <f>IF(J269="","",($D269-J269)/$D269)</f>
        <v/>
      </c>
      <c r="BG269" s="65" t="str">
        <f>IF(K269="","",($D269-K269)/$D269)</f>
        <v/>
      </c>
      <c r="BH269" s="65" t="str">
        <f>IF(L269="","",($D269-L269)/$D269)</f>
        <v/>
      </c>
      <c r="BI269" s="68" t="str">
        <f>IF(M269="","",($D269-M269)/$D269)</f>
        <v/>
      </c>
      <c r="BJ269" s="68" t="str">
        <f>IF(N269="","",($D269-N269)/$D269)</f>
        <v/>
      </c>
      <c r="BK269" s="68" t="str">
        <f>IF(O269="","",($D269-O269)/$D269)</f>
        <v/>
      </c>
      <c r="BL269" s="68" t="str">
        <f>IF(P269="","",($D269-P269)/$D269)</f>
        <v/>
      </c>
      <c r="BM269" s="68" t="str">
        <f>IF(Q269="","",($D269-Q269)/$D269)</f>
        <v/>
      </c>
      <c r="BN269" s="68" t="str">
        <f>IF(R269="","",($D269-R269)/$D269)</f>
        <v/>
      </c>
      <c r="BO269" s="68" t="str">
        <f>IF(S269="","",($D269-S269)/$D269)</f>
        <v/>
      </c>
      <c r="BP269" s="68" t="str">
        <f>IF(T269="","",($D269-T269)/$D269)</f>
        <v/>
      </c>
      <c r="BQ269" s="68" t="str">
        <f>IF(U269="","",($D269-U269)/$D269)</f>
        <v/>
      </c>
      <c r="BR269" s="68" t="str">
        <f>IF(V269="","",($D269-V269)/$D269)</f>
        <v/>
      </c>
      <c r="BS269" s="68" t="str">
        <f>IF(W269="","",($D269-W269)/$D269)</f>
        <v/>
      </c>
      <c r="BT269" s="68" t="str">
        <f>IF(X269="","",($D269-X269)/$D269)</f>
        <v/>
      </c>
      <c r="BU269" s="68" t="str">
        <f>IF(Y269="","",($D269-Y269)/$D269)</f>
        <v/>
      </c>
      <c r="BV269" s="68" t="str">
        <f>IF(Z269="","",($D269-Z269)/$D269)</f>
        <v/>
      </c>
      <c r="BW269" s="68" t="str">
        <f>IF(AA269="","",($D269-AA269)/$D269)</f>
        <v/>
      </c>
      <c r="BX269" s="68" t="str">
        <f>IF(AB269="","",($D269-AB269)/$D269)</f>
        <v/>
      </c>
    </row>
    <row r="270" spans="1:76" x14ac:dyDescent="0.25">
      <c r="A270" s="100"/>
      <c r="B270" s="99"/>
      <c r="C270" s="98"/>
      <c r="D270" s="51"/>
      <c r="E270" s="97"/>
      <c r="F270" s="92" t="str">
        <f>IF(C270="","",IF(D270="",MAX(I270:AB270),D270))</f>
        <v/>
      </c>
      <c r="G270" s="46" t="str">
        <f>IF(OR(E270="",F270=""),"",ROUND(E270*F270,2))</f>
        <v/>
      </c>
      <c r="H270" s="14" t="str">
        <f>IF(C270&lt;&gt;"",IF(OR(D270="",E270=""),"ERROR",""),"")</f>
        <v/>
      </c>
      <c r="I270" s="54"/>
      <c r="J270" s="54"/>
      <c r="K270" s="54"/>
      <c r="L270" s="54"/>
      <c r="M270" s="54"/>
      <c r="N270" s="54"/>
      <c r="O270" s="54"/>
      <c r="P270" s="54"/>
      <c r="Q270" s="54"/>
      <c r="R270" s="54"/>
      <c r="S270" s="54"/>
      <c r="T270" s="54"/>
      <c r="U270" s="54"/>
      <c r="V270" s="54"/>
      <c r="W270" s="54"/>
      <c r="X270" s="54"/>
      <c r="Y270" s="54"/>
      <c r="Z270" s="54"/>
      <c r="AA270" s="54"/>
      <c r="AB270" s="54"/>
      <c r="AC270" s="3"/>
      <c r="AD270" s="3"/>
      <c r="AE270" s="3"/>
      <c r="AF270" s="42" t="str">
        <f>IF(MIN(AG270:AZ270)=0,"",MIN(AG270:AZ270))</f>
        <v/>
      </c>
      <c r="AG270" s="59" t="str">
        <f>IF($C270="","",IF(I$9="","",IF(I270="","NO",IF(I270&gt;$F270,"EXCEDE",ROUND($E270*I270,2)))))</f>
        <v/>
      </c>
      <c r="AH270" s="59" t="str">
        <f>IF($C270="","",IF(J$9="","",IF(J270="","NO",IF(J270&gt;$F270,"EXCEDE",ROUND($E270*J270,2)))))</f>
        <v/>
      </c>
      <c r="AI270" s="59" t="str">
        <f>IF($C270="","",IF(K$9="","",IF(K270="","NO",IF(K270&gt;$F270,"EXCEDE",ROUND($E270*K270,2)))))</f>
        <v/>
      </c>
      <c r="AJ270" s="59" t="str">
        <f>IF($C270="","",IF(L$9="","",IF(L270="","NO",IF(L270&gt;$F270,"EXCEDE",ROUND($E270*L270,2)))))</f>
        <v/>
      </c>
      <c r="AK270" s="59" t="str">
        <f>IF($C270="","",IF(M$9="","",IF(M270="","NO",IF(M270&gt;$F270,"EXCEDE",ROUND($E270*M270,2)))))</f>
        <v/>
      </c>
      <c r="AL270" s="59" t="str">
        <f>IF($C270="","",IF(N$9="","",IF(N270="","NO",IF(N270&gt;$F270,"EXCEDE",ROUND($E270*N270,2)))))</f>
        <v/>
      </c>
      <c r="AM270" s="59" t="str">
        <f>IF($C270="","",IF(O$9="","",IF(O270="","NO",IF(O270&gt;$F270,"EXCEDE",ROUND($E270*O270,2)))))</f>
        <v/>
      </c>
      <c r="AN270" s="59" t="str">
        <f>IF($C270="","",IF(P$9="","",IF(P270="","NO",IF(P270&gt;$F270,"EXCEDE",ROUND($E270*P270,2)))))</f>
        <v/>
      </c>
      <c r="AO270" s="59" t="str">
        <f>IF($C270="","",IF(Q$9="","",IF(Q270="","NO",IF(Q270&gt;$F270,"EXCEDE",ROUND($E270*Q270,2)))))</f>
        <v/>
      </c>
      <c r="AP270" s="59" t="str">
        <f>IF($C270="","",IF(R$9="","",IF(R270="","NO",IF(R270&gt;$F270,"EXCEDE",ROUND($E270*R270,2)))))</f>
        <v/>
      </c>
      <c r="AQ270" s="59" t="str">
        <f>IF($C270="","",IF(S$9="","",IF(S270="","NO",IF(S270&gt;$F270,"EXCEDE",ROUND($E270*S270,2)))))</f>
        <v/>
      </c>
      <c r="AR270" s="59" t="str">
        <f>IF($C270="","",IF(T$9="","",IF(T270="","NO",IF(T270&gt;$F270,"EXCEDE",ROUND($E270*T270,2)))))</f>
        <v/>
      </c>
      <c r="AS270" s="59" t="str">
        <f>IF($C270="","",IF(U$9="","",IF(U270="","NO",IF(U270&gt;$F270,"EXCEDE",ROUND($E270*U270,2)))))</f>
        <v/>
      </c>
      <c r="AT270" s="59" t="str">
        <f>IF($C270="","",IF(V$9="","",IF(V270="","NO",IF(V270&gt;$F270,"EXCEDE",ROUND($E270*V270,2)))))</f>
        <v/>
      </c>
      <c r="AU270" s="59" t="str">
        <f>IF($C270="","",IF(W$9="","",IF(W270="","NO",IF(W270&gt;$F270,"EXCEDE",ROUND($E270*W270,2)))))</f>
        <v/>
      </c>
      <c r="AV270" s="59" t="str">
        <f>IF($C270="","",IF(X$9="","",IF(X270="","NO",IF(X270&gt;$F270,"EXCEDE",ROUND($E270*X270,2)))))</f>
        <v/>
      </c>
      <c r="AW270" s="59" t="str">
        <f>IF($C270="","",IF(Y$9="","",IF(Y270="","NO",IF(Y270&gt;$F270,"EXCEDE",ROUND($E270*Y270,2)))))</f>
        <v/>
      </c>
      <c r="AX270" s="59" t="str">
        <f>IF($C270="","",IF(Z$9="","",IF(Z270="","NO",IF(Z270&gt;$F270,"EXCEDE",ROUND($E270*Z270,2)))))</f>
        <v/>
      </c>
      <c r="AY270" s="59" t="str">
        <f>IF($C270="","",IF(AA$9="","",IF(AA270="","NO",IF(AA270&gt;$F270,"EXCEDE",ROUND($E270*AA270,2)))))</f>
        <v/>
      </c>
      <c r="AZ270" s="59" t="str">
        <f>IF($C270="","",IF(AB$9="","",IF(AB270="","NO",IF(AB270&gt;$F270,"EXCEDE",ROUND($E270*AB270,2)))))</f>
        <v/>
      </c>
      <c r="BE270" s="65" t="str">
        <f>IF(I270="","",($D270-I270)/$D270)</f>
        <v/>
      </c>
      <c r="BF270" s="65" t="str">
        <f>IF(J270="","",($D270-J270)/$D270)</f>
        <v/>
      </c>
      <c r="BG270" s="65" t="str">
        <f>IF(K270="","",($D270-K270)/$D270)</f>
        <v/>
      </c>
      <c r="BH270" s="65" t="str">
        <f>IF(L270="","",($D270-L270)/$D270)</f>
        <v/>
      </c>
      <c r="BI270" s="68" t="str">
        <f>IF(M270="","",($D270-M270)/$D270)</f>
        <v/>
      </c>
      <c r="BJ270" s="68" t="str">
        <f>IF(N270="","",($D270-N270)/$D270)</f>
        <v/>
      </c>
      <c r="BK270" s="68" t="str">
        <f>IF(O270="","",($D270-O270)/$D270)</f>
        <v/>
      </c>
      <c r="BL270" s="68" t="str">
        <f>IF(P270="","",($D270-P270)/$D270)</f>
        <v/>
      </c>
      <c r="BM270" s="68" t="str">
        <f>IF(Q270="","",($D270-Q270)/$D270)</f>
        <v/>
      </c>
      <c r="BN270" s="68" t="str">
        <f>IF(R270="","",($D270-R270)/$D270)</f>
        <v/>
      </c>
      <c r="BO270" s="68" t="str">
        <f>IF(S270="","",($D270-S270)/$D270)</f>
        <v/>
      </c>
      <c r="BP270" s="68" t="str">
        <f>IF(T270="","",($D270-T270)/$D270)</f>
        <v/>
      </c>
      <c r="BQ270" s="68" t="str">
        <f>IF(U270="","",($D270-U270)/$D270)</f>
        <v/>
      </c>
      <c r="BR270" s="68" t="str">
        <f>IF(V270="","",($D270-V270)/$D270)</f>
        <v/>
      </c>
      <c r="BS270" s="68" t="str">
        <f>IF(W270="","",($D270-W270)/$D270)</f>
        <v/>
      </c>
      <c r="BT270" s="68" t="str">
        <f>IF(X270="","",($D270-X270)/$D270)</f>
        <v/>
      </c>
      <c r="BU270" s="68" t="str">
        <f>IF(Y270="","",($D270-Y270)/$D270)</f>
        <v/>
      </c>
      <c r="BV270" s="68" t="str">
        <f>IF(Z270="","",($D270-Z270)/$D270)</f>
        <v/>
      </c>
      <c r="BW270" s="68" t="str">
        <f>IF(AA270="","",($D270-AA270)/$D270)</f>
        <v/>
      </c>
      <c r="BX270" s="68" t="str">
        <f>IF(AB270="","",($D270-AB270)/$D270)</f>
        <v/>
      </c>
    </row>
    <row r="271" spans="1:76" x14ac:dyDescent="0.25">
      <c r="A271" s="100"/>
      <c r="B271" s="99"/>
      <c r="C271" s="98"/>
      <c r="D271" s="51"/>
      <c r="E271" s="97"/>
      <c r="F271" s="92" t="str">
        <f>IF(C271="","",IF(D271="",MAX(I271:AB271),D271))</f>
        <v/>
      </c>
      <c r="G271" s="46" t="str">
        <f>IF(OR(E271="",F271=""),"",ROUND(E271*F271,2))</f>
        <v/>
      </c>
      <c r="H271" s="14" t="str">
        <f>IF(C271&lt;&gt;"",IF(OR(D271="",E271=""),"ERROR",""),"")</f>
        <v/>
      </c>
      <c r="I271" s="54"/>
      <c r="J271" s="54"/>
      <c r="K271" s="54"/>
      <c r="L271" s="54"/>
      <c r="M271" s="54"/>
      <c r="N271" s="54"/>
      <c r="O271" s="54"/>
      <c r="P271" s="54"/>
      <c r="Q271" s="54"/>
      <c r="R271" s="54"/>
      <c r="S271" s="54"/>
      <c r="T271" s="54"/>
      <c r="U271" s="54"/>
      <c r="V271" s="54"/>
      <c r="W271" s="54"/>
      <c r="X271" s="54"/>
      <c r="Y271" s="54"/>
      <c r="Z271" s="54"/>
      <c r="AA271" s="54"/>
      <c r="AB271" s="54"/>
      <c r="AC271" s="3"/>
      <c r="AD271" s="3"/>
      <c r="AE271" s="3"/>
      <c r="AF271" s="42" t="str">
        <f>IF(MIN(AG271:AZ271)=0,"",MIN(AG271:AZ271))</f>
        <v/>
      </c>
      <c r="AG271" s="59" t="str">
        <f>IF($C271="","",IF(I$9="","",IF(I271="","NO",IF(I271&gt;$F271,"EXCEDE",ROUND($E271*I271,2)))))</f>
        <v/>
      </c>
      <c r="AH271" s="59" t="str">
        <f>IF($C271="","",IF(J$9="","",IF(J271="","NO",IF(J271&gt;$F271,"EXCEDE",ROUND($E271*J271,2)))))</f>
        <v/>
      </c>
      <c r="AI271" s="59" t="str">
        <f>IF($C271="","",IF(K$9="","",IF(K271="","NO",IF(K271&gt;$F271,"EXCEDE",ROUND($E271*K271,2)))))</f>
        <v/>
      </c>
      <c r="AJ271" s="59" t="str">
        <f>IF($C271="","",IF(L$9="","",IF(L271="","NO",IF(L271&gt;$F271,"EXCEDE",ROUND($E271*L271,2)))))</f>
        <v/>
      </c>
      <c r="AK271" s="59" t="str">
        <f>IF($C271="","",IF(M$9="","",IF(M271="","NO",IF(M271&gt;$F271,"EXCEDE",ROUND($E271*M271,2)))))</f>
        <v/>
      </c>
      <c r="AL271" s="59" t="str">
        <f>IF($C271="","",IF(N$9="","",IF(N271="","NO",IF(N271&gt;$F271,"EXCEDE",ROUND($E271*N271,2)))))</f>
        <v/>
      </c>
      <c r="AM271" s="59" t="str">
        <f>IF($C271="","",IF(O$9="","",IF(O271="","NO",IF(O271&gt;$F271,"EXCEDE",ROUND($E271*O271,2)))))</f>
        <v/>
      </c>
      <c r="AN271" s="59" t="str">
        <f>IF($C271="","",IF(P$9="","",IF(P271="","NO",IF(P271&gt;$F271,"EXCEDE",ROUND($E271*P271,2)))))</f>
        <v/>
      </c>
      <c r="AO271" s="59" t="str">
        <f>IF($C271="","",IF(Q$9="","",IF(Q271="","NO",IF(Q271&gt;$F271,"EXCEDE",ROUND($E271*Q271,2)))))</f>
        <v/>
      </c>
      <c r="AP271" s="59" t="str">
        <f>IF($C271="","",IF(R$9="","",IF(R271="","NO",IF(R271&gt;$F271,"EXCEDE",ROUND($E271*R271,2)))))</f>
        <v/>
      </c>
      <c r="AQ271" s="59" t="str">
        <f>IF($C271="","",IF(S$9="","",IF(S271="","NO",IF(S271&gt;$F271,"EXCEDE",ROUND($E271*S271,2)))))</f>
        <v/>
      </c>
      <c r="AR271" s="59" t="str">
        <f>IF($C271="","",IF(T$9="","",IF(T271="","NO",IF(T271&gt;$F271,"EXCEDE",ROUND($E271*T271,2)))))</f>
        <v/>
      </c>
      <c r="AS271" s="59" t="str">
        <f>IF($C271="","",IF(U$9="","",IF(U271="","NO",IF(U271&gt;$F271,"EXCEDE",ROUND($E271*U271,2)))))</f>
        <v/>
      </c>
      <c r="AT271" s="59" t="str">
        <f>IF($C271="","",IF(V$9="","",IF(V271="","NO",IF(V271&gt;$F271,"EXCEDE",ROUND($E271*V271,2)))))</f>
        <v/>
      </c>
      <c r="AU271" s="59" t="str">
        <f>IF($C271="","",IF(W$9="","",IF(W271="","NO",IF(W271&gt;$F271,"EXCEDE",ROUND($E271*W271,2)))))</f>
        <v/>
      </c>
      <c r="AV271" s="59" t="str">
        <f>IF($C271="","",IF(X$9="","",IF(X271="","NO",IF(X271&gt;$F271,"EXCEDE",ROUND($E271*X271,2)))))</f>
        <v/>
      </c>
      <c r="AW271" s="59" t="str">
        <f>IF($C271="","",IF(Y$9="","",IF(Y271="","NO",IF(Y271&gt;$F271,"EXCEDE",ROUND($E271*Y271,2)))))</f>
        <v/>
      </c>
      <c r="AX271" s="59" t="str">
        <f>IF($C271="","",IF(Z$9="","",IF(Z271="","NO",IF(Z271&gt;$F271,"EXCEDE",ROUND($E271*Z271,2)))))</f>
        <v/>
      </c>
      <c r="AY271" s="59" t="str">
        <f>IF($C271="","",IF(AA$9="","",IF(AA271="","NO",IF(AA271&gt;$F271,"EXCEDE",ROUND($E271*AA271,2)))))</f>
        <v/>
      </c>
      <c r="AZ271" s="59" t="str">
        <f>IF($C271="","",IF(AB$9="","",IF(AB271="","NO",IF(AB271&gt;$F271,"EXCEDE",ROUND($E271*AB271,2)))))</f>
        <v/>
      </c>
      <c r="BE271" s="65" t="str">
        <f>IF(I271="","",($D271-I271)/$D271)</f>
        <v/>
      </c>
      <c r="BF271" s="65" t="str">
        <f>IF(J271="","",($D271-J271)/$D271)</f>
        <v/>
      </c>
      <c r="BG271" s="65" t="str">
        <f>IF(K271="","",($D271-K271)/$D271)</f>
        <v/>
      </c>
      <c r="BH271" s="65" t="str">
        <f>IF(L271="","",($D271-L271)/$D271)</f>
        <v/>
      </c>
      <c r="BI271" s="68" t="str">
        <f>IF(M271="","",($D271-M271)/$D271)</f>
        <v/>
      </c>
      <c r="BJ271" s="68" t="str">
        <f>IF(N271="","",($D271-N271)/$D271)</f>
        <v/>
      </c>
      <c r="BK271" s="68" t="str">
        <f>IF(O271="","",($D271-O271)/$D271)</f>
        <v/>
      </c>
      <c r="BL271" s="68" t="str">
        <f>IF(P271="","",($D271-P271)/$D271)</f>
        <v/>
      </c>
      <c r="BM271" s="68" t="str">
        <f>IF(Q271="","",($D271-Q271)/$D271)</f>
        <v/>
      </c>
      <c r="BN271" s="68" t="str">
        <f>IF(R271="","",($D271-R271)/$D271)</f>
        <v/>
      </c>
      <c r="BO271" s="68" t="str">
        <f>IF(S271="","",($D271-S271)/$D271)</f>
        <v/>
      </c>
      <c r="BP271" s="68" t="str">
        <f>IF(T271="","",($D271-T271)/$D271)</f>
        <v/>
      </c>
      <c r="BQ271" s="68" t="str">
        <f>IF(U271="","",($D271-U271)/$D271)</f>
        <v/>
      </c>
      <c r="BR271" s="68" t="str">
        <f>IF(V271="","",($D271-V271)/$D271)</f>
        <v/>
      </c>
      <c r="BS271" s="68" t="str">
        <f>IF(W271="","",($D271-W271)/$D271)</f>
        <v/>
      </c>
      <c r="BT271" s="68" t="str">
        <f>IF(X271="","",($D271-X271)/$D271)</f>
        <v/>
      </c>
      <c r="BU271" s="68" t="str">
        <f>IF(Y271="","",($D271-Y271)/$D271)</f>
        <v/>
      </c>
      <c r="BV271" s="68" t="str">
        <f>IF(Z271="","",($D271-Z271)/$D271)</f>
        <v/>
      </c>
      <c r="BW271" s="68" t="str">
        <f>IF(AA271="","",($D271-AA271)/$D271)</f>
        <v/>
      </c>
      <c r="BX271" s="68" t="str">
        <f>IF(AB271="","",($D271-AB271)/$D271)</f>
        <v/>
      </c>
    </row>
    <row r="272" spans="1:76" x14ac:dyDescent="0.25">
      <c r="A272" s="100"/>
      <c r="B272" s="99"/>
      <c r="C272" s="98"/>
      <c r="D272" s="51"/>
      <c r="E272" s="97"/>
      <c r="F272" s="92" t="str">
        <f>IF(C272="","",IF(D272="",MAX(I272:AB272),D272))</f>
        <v/>
      </c>
      <c r="G272" s="46" t="str">
        <f>IF(OR(E272="",F272=""),"",ROUND(E272*F272,2))</f>
        <v/>
      </c>
      <c r="H272" s="14" t="str">
        <f>IF(C272&lt;&gt;"",IF(OR(D272="",E272=""),"ERROR",""),"")</f>
        <v/>
      </c>
      <c r="I272" s="54"/>
      <c r="J272" s="54"/>
      <c r="K272" s="54"/>
      <c r="L272" s="54"/>
      <c r="M272" s="54"/>
      <c r="N272" s="54"/>
      <c r="O272" s="54"/>
      <c r="P272" s="54"/>
      <c r="Q272" s="54"/>
      <c r="R272" s="54"/>
      <c r="S272" s="54"/>
      <c r="T272" s="54"/>
      <c r="U272" s="54"/>
      <c r="V272" s="54"/>
      <c r="W272" s="54"/>
      <c r="X272" s="54"/>
      <c r="Y272" s="54"/>
      <c r="Z272" s="54"/>
      <c r="AA272" s="54"/>
      <c r="AB272" s="54"/>
      <c r="AC272" s="3"/>
      <c r="AD272" s="3"/>
      <c r="AE272" s="3"/>
      <c r="AF272" s="42" t="str">
        <f>IF(MIN(AG272:AZ272)=0,"",MIN(AG272:AZ272))</f>
        <v/>
      </c>
      <c r="AG272" s="59" t="str">
        <f>IF($C272="","",IF(I$9="","",IF(I272="","NO",IF(I272&gt;$F272,"EXCEDE",ROUND($E272*I272,2)))))</f>
        <v/>
      </c>
      <c r="AH272" s="59" t="str">
        <f>IF($C272="","",IF(J$9="","",IF(J272="","NO",IF(J272&gt;$F272,"EXCEDE",ROUND($E272*J272,2)))))</f>
        <v/>
      </c>
      <c r="AI272" s="59" t="str">
        <f>IF($C272="","",IF(K$9="","",IF(K272="","NO",IF(K272&gt;$F272,"EXCEDE",ROUND($E272*K272,2)))))</f>
        <v/>
      </c>
      <c r="AJ272" s="59" t="str">
        <f>IF($C272="","",IF(L$9="","",IF(L272="","NO",IF(L272&gt;$F272,"EXCEDE",ROUND($E272*L272,2)))))</f>
        <v/>
      </c>
      <c r="AK272" s="59" t="str">
        <f>IF($C272="","",IF(M$9="","",IF(M272="","NO",IF(M272&gt;$F272,"EXCEDE",ROUND($E272*M272,2)))))</f>
        <v/>
      </c>
      <c r="AL272" s="59" t="str">
        <f>IF($C272="","",IF(N$9="","",IF(N272="","NO",IF(N272&gt;$F272,"EXCEDE",ROUND($E272*N272,2)))))</f>
        <v/>
      </c>
      <c r="AM272" s="59" t="str">
        <f>IF($C272="","",IF(O$9="","",IF(O272="","NO",IF(O272&gt;$F272,"EXCEDE",ROUND($E272*O272,2)))))</f>
        <v/>
      </c>
      <c r="AN272" s="59" t="str">
        <f>IF($C272="","",IF(P$9="","",IF(P272="","NO",IF(P272&gt;$F272,"EXCEDE",ROUND($E272*P272,2)))))</f>
        <v/>
      </c>
      <c r="AO272" s="59" t="str">
        <f>IF($C272="","",IF(Q$9="","",IF(Q272="","NO",IF(Q272&gt;$F272,"EXCEDE",ROUND($E272*Q272,2)))))</f>
        <v/>
      </c>
      <c r="AP272" s="59" t="str">
        <f>IF($C272="","",IF(R$9="","",IF(R272="","NO",IF(R272&gt;$F272,"EXCEDE",ROUND($E272*R272,2)))))</f>
        <v/>
      </c>
      <c r="AQ272" s="59" t="str">
        <f>IF($C272="","",IF(S$9="","",IF(S272="","NO",IF(S272&gt;$F272,"EXCEDE",ROUND($E272*S272,2)))))</f>
        <v/>
      </c>
      <c r="AR272" s="59" t="str">
        <f>IF($C272="","",IF(T$9="","",IF(T272="","NO",IF(T272&gt;$F272,"EXCEDE",ROUND($E272*T272,2)))))</f>
        <v/>
      </c>
      <c r="AS272" s="59" t="str">
        <f>IF($C272="","",IF(U$9="","",IF(U272="","NO",IF(U272&gt;$F272,"EXCEDE",ROUND($E272*U272,2)))))</f>
        <v/>
      </c>
      <c r="AT272" s="59" t="str">
        <f>IF($C272="","",IF(V$9="","",IF(V272="","NO",IF(V272&gt;$F272,"EXCEDE",ROUND($E272*V272,2)))))</f>
        <v/>
      </c>
      <c r="AU272" s="59" t="str">
        <f>IF($C272="","",IF(W$9="","",IF(W272="","NO",IF(W272&gt;$F272,"EXCEDE",ROUND($E272*W272,2)))))</f>
        <v/>
      </c>
      <c r="AV272" s="59" t="str">
        <f>IF($C272="","",IF(X$9="","",IF(X272="","NO",IF(X272&gt;$F272,"EXCEDE",ROUND($E272*X272,2)))))</f>
        <v/>
      </c>
      <c r="AW272" s="59" t="str">
        <f>IF($C272="","",IF(Y$9="","",IF(Y272="","NO",IF(Y272&gt;$F272,"EXCEDE",ROUND($E272*Y272,2)))))</f>
        <v/>
      </c>
      <c r="AX272" s="59" t="str">
        <f>IF($C272="","",IF(Z$9="","",IF(Z272="","NO",IF(Z272&gt;$F272,"EXCEDE",ROUND($E272*Z272,2)))))</f>
        <v/>
      </c>
      <c r="AY272" s="59" t="str">
        <f>IF($C272="","",IF(AA$9="","",IF(AA272="","NO",IF(AA272&gt;$F272,"EXCEDE",ROUND($E272*AA272,2)))))</f>
        <v/>
      </c>
      <c r="AZ272" s="59" t="str">
        <f>IF($C272="","",IF(AB$9="","",IF(AB272="","NO",IF(AB272&gt;$F272,"EXCEDE",ROUND($E272*AB272,2)))))</f>
        <v/>
      </c>
      <c r="BE272" s="65" t="str">
        <f>IF(I272="","",($D272-I272)/$D272)</f>
        <v/>
      </c>
      <c r="BF272" s="65" t="str">
        <f>IF(J272="","",($D272-J272)/$D272)</f>
        <v/>
      </c>
      <c r="BG272" s="65" t="str">
        <f>IF(K272="","",($D272-K272)/$D272)</f>
        <v/>
      </c>
      <c r="BH272" s="65" t="str">
        <f>IF(L272="","",($D272-L272)/$D272)</f>
        <v/>
      </c>
      <c r="BI272" s="68" t="str">
        <f>IF(M272="","",($D272-M272)/$D272)</f>
        <v/>
      </c>
      <c r="BJ272" s="68" t="str">
        <f>IF(N272="","",($D272-N272)/$D272)</f>
        <v/>
      </c>
      <c r="BK272" s="68" t="str">
        <f>IF(O272="","",($D272-O272)/$D272)</f>
        <v/>
      </c>
      <c r="BL272" s="68" t="str">
        <f>IF(P272="","",($D272-P272)/$D272)</f>
        <v/>
      </c>
      <c r="BM272" s="68" t="str">
        <f>IF(Q272="","",($D272-Q272)/$D272)</f>
        <v/>
      </c>
      <c r="BN272" s="68" t="str">
        <f>IF(R272="","",($D272-R272)/$D272)</f>
        <v/>
      </c>
      <c r="BO272" s="68" t="str">
        <f>IF(S272="","",($D272-S272)/$D272)</f>
        <v/>
      </c>
      <c r="BP272" s="68" t="str">
        <f>IF(T272="","",($D272-T272)/$D272)</f>
        <v/>
      </c>
      <c r="BQ272" s="68" t="str">
        <f>IF(U272="","",($D272-U272)/$D272)</f>
        <v/>
      </c>
      <c r="BR272" s="68" t="str">
        <f>IF(V272="","",($D272-V272)/$D272)</f>
        <v/>
      </c>
      <c r="BS272" s="68" t="str">
        <f>IF(W272="","",($D272-W272)/$D272)</f>
        <v/>
      </c>
      <c r="BT272" s="68" t="str">
        <f>IF(X272="","",($D272-X272)/$D272)</f>
        <v/>
      </c>
      <c r="BU272" s="68" t="str">
        <f>IF(Y272="","",($D272-Y272)/$D272)</f>
        <v/>
      </c>
      <c r="BV272" s="68" t="str">
        <f>IF(Z272="","",($D272-Z272)/$D272)</f>
        <v/>
      </c>
      <c r="BW272" s="68" t="str">
        <f>IF(AA272="","",($D272-AA272)/$D272)</f>
        <v/>
      </c>
      <c r="BX272" s="68" t="str">
        <f>IF(AB272="","",($D272-AB272)/$D272)</f>
        <v/>
      </c>
    </row>
    <row r="273" spans="1:76" x14ac:dyDescent="0.25">
      <c r="A273" s="100"/>
      <c r="B273" s="99"/>
      <c r="C273" s="98"/>
      <c r="D273" s="51"/>
      <c r="E273" s="97"/>
      <c r="F273" s="92" t="str">
        <f>IF(C273="","",IF(D273="",MAX(I273:AB273),D273))</f>
        <v/>
      </c>
      <c r="G273" s="46" t="str">
        <f>IF(OR(E273="",F273=""),"",ROUND(E273*F273,2))</f>
        <v/>
      </c>
      <c r="H273" s="14" t="str">
        <f>IF(C273&lt;&gt;"",IF(OR(D273="",E273=""),"ERROR",""),"")</f>
        <v/>
      </c>
      <c r="I273" s="54"/>
      <c r="J273" s="54"/>
      <c r="K273" s="54"/>
      <c r="L273" s="54"/>
      <c r="M273" s="54"/>
      <c r="N273" s="54"/>
      <c r="O273" s="54"/>
      <c r="P273" s="54"/>
      <c r="Q273" s="54"/>
      <c r="R273" s="54"/>
      <c r="S273" s="54"/>
      <c r="T273" s="54"/>
      <c r="U273" s="54"/>
      <c r="V273" s="54"/>
      <c r="W273" s="54"/>
      <c r="X273" s="54"/>
      <c r="Y273" s="54"/>
      <c r="Z273" s="54"/>
      <c r="AA273" s="54"/>
      <c r="AB273" s="54"/>
      <c r="AC273" s="3"/>
      <c r="AD273" s="3"/>
      <c r="AE273" s="3"/>
      <c r="AF273" s="42" t="str">
        <f>IF(MIN(AG273:AZ273)=0,"",MIN(AG273:AZ273))</f>
        <v/>
      </c>
      <c r="AG273" s="59" t="str">
        <f>IF($C273="","",IF(I$9="","",IF(I273="","NO",IF(I273&gt;$F273,"EXCEDE",ROUND($E273*I273,2)))))</f>
        <v/>
      </c>
      <c r="AH273" s="59" t="str">
        <f>IF($C273="","",IF(J$9="","",IF(J273="","NO",IF(J273&gt;$F273,"EXCEDE",ROUND($E273*J273,2)))))</f>
        <v/>
      </c>
      <c r="AI273" s="59" t="str">
        <f>IF($C273="","",IF(K$9="","",IF(K273="","NO",IF(K273&gt;$F273,"EXCEDE",ROUND($E273*K273,2)))))</f>
        <v/>
      </c>
      <c r="AJ273" s="59" t="str">
        <f>IF($C273="","",IF(L$9="","",IF(L273="","NO",IF(L273&gt;$F273,"EXCEDE",ROUND($E273*L273,2)))))</f>
        <v/>
      </c>
      <c r="AK273" s="59" t="str">
        <f>IF($C273="","",IF(M$9="","",IF(M273="","NO",IF(M273&gt;$F273,"EXCEDE",ROUND($E273*M273,2)))))</f>
        <v/>
      </c>
      <c r="AL273" s="59" t="str">
        <f>IF($C273="","",IF(N$9="","",IF(N273="","NO",IF(N273&gt;$F273,"EXCEDE",ROUND($E273*N273,2)))))</f>
        <v/>
      </c>
      <c r="AM273" s="59" t="str">
        <f>IF($C273="","",IF(O$9="","",IF(O273="","NO",IF(O273&gt;$F273,"EXCEDE",ROUND($E273*O273,2)))))</f>
        <v/>
      </c>
      <c r="AN273" s="59" t="str">
        <f>IF($C273="","",IF(P$9="","",IF(P273="","NO",IF(P273&gt;$F273,"EXCEDE",ROUND($E273*P273,2)))))</f>
        <v/>
      </c>
      <c r="AO273" s="59" t="str">
        <f>IF($C273="","",IF(Q$9="","",IF(Q273="","NO",IF(Q273&gt;$F273,"EXCEDE",ROUND($E273*Q273,2)))))</f>
        <v/>
      </c>
      <c r="AP273" s="59" t="str">
        <f>IF($C273="","",IF(R$9="","",IF(R273="","NO",IF(R273&gt;$F273,"EXCEDE",ROUND($E273*R273,2)))))</f>
        <v/>
      </c>
      <c r="AQ273" s="59" t="str">
        <f>IF($C273="","",IF(S$9="","",IF(S273="","NO",IF(S273&gt;$F273,"EXCEDE",ROUND($E273*S273,2)))))</f>
        <v/>
      </c>
      <c r="AR273" s="59" t="str">
        <f>IF($C273="","",IF(T$9="","",IF(T273="","NO",IF(T273&gt;$F273,"EXCEDE",ROUND($E273*T273,2)))))</f>
        <v/>
      </c>
      <c r="AS273" s="59" t="str">
        <f>IF($C273="","",IF(U$9="","",IF(U273="","NO",IF(U273&gt;$F273,"EXCEDE",ROUND($E273*U273,2)))))</f>
        <v/>
      </c>
      <c r="AT273" s="59" t="str">
        <f>IF($C273="","",IF(V$9="","",IF(V273="","NO",IF(V273&gt;$F273,"EXCEDE",ROUND($E273*V273,2)))))</f>
        <v/>
      </c>
      <c r="AU273" s="59" t="str">
        <f>IF($C273="","",IF(W$9="","",IF(W273="","NO",IF(W273&gt;$F273,"EXCEDE",ROUND($E273*W273,2)))))</f>
        <v/>
      </c>
      <c r="AV273" s="59" t="str">
        <f>IF($C273="","",IF(X$9="","",IF(X273="","NO",IF(X273&gt;$F273,"EXCEDE",ROUND($E273*X273,2)))))</f>
        <v/>
      </c>
      <c r="AW273" s="59" t="str">
        <f>IF($C273="","",IF(Y$9="","",IF(Y273="","NO",IF(Y273&gt;$F273,"EXCEDE",ROUND($E273*Y273,2)))))</f>
        <v/>
      </c>
      <c r="AX273" s="59" t="str">
        <f>IF($C273="","",IF(Z$9="","",IF(Z273="","NO",IF(Z273&gt;$F273,"EXCEDE",ROUND($E273*Z273,2)))))</f>
        <v/>
      </c>
      <c r="AY273" s="59" t="str">
        <f>IF($C273="","",IF(AA$9="","",IF(AA273="","NO",IF(AA273&gt;$F273,"EXCEDE",ROUND($E273*AA273,2)))))</f>
        <v/>
      </c>
      <c r="AZ273" s="59" t="str">
        <f>IF($C273="","",IF(AB$9="","",IF(AB273="","NO",IF(AB273&gt;$F273,"EXCEDE",ROUND($E273*AB273,2)))))</f>
        <v/>
      </c>
      <c r="BE273" s="65" t="str">
        <f>IF(I273="","",($D273-I273)/$D273)</f>
        <v/>
      </c>
      <c r="BF273" s="65" t="str">
        <f>IF(J273="","",($D273-J273)/$D273)</f>
        <v/>
      </c>
      <c r="BG273" s="65" t="str">
        <f>IF(K273="","",($D273-K273)/$D273)</f>
        <v/>
      </c>
      <c r="BH273" s="65" t="str">
        <f>IF(L273="","",($D273-L273)/$D273)</f>
        <v/>
      </c>
      <c r="BI273" s="68" t="str">
        <f>IF(M273="","",($D273-M273)/$D273)</f>
        <v/>
      </c>
      <c r="BJ273" s="68" t="str">
        <f>IF(N273="","",($D273-N273)/$D273)</f>
        <v/>
      </c>
      <c r="BK273" s="68" t="str">
        <f>IF(O273="","",($D273-O273)/$D273)</f>
        <v/>
      </c>
      <c r="BL273" s="68" t="str">
        <f>IF(P273="","",($D273-P273)/$D273)</f>
        <v/>
      </c>
      <c r="BM273" s="68" t="str">
        <f>IF(Q273="","",($D273-Q273)/$D273)</f>
        <v/>
      </c>
      <c r="BN273" s="68" t="str">
        <f>IF(R273="","",($D273-R273)/$D273)</f>
        <v/>
      </c>
      <c r="BO273" s="68" t="str">
        <f>IF(S273="","",($D273-S273)/$D273)</f>
        <v/>
      </c>
      <c r="BP273" s="68" t="str">
        <f>IF(T273="","",($D273-T273)/$D273)</f>
        <v/>
      </c>
      <c r="BQ273" s="68" t="str">
        <f>IF(U273="","",($D273-U273)/$D273)</f>
        <v/>
      </c>
      <c r="BR273" s="68" t="str">
        <f>IF(V273="","",($D273-V273)/$D273)</f>
        <v/>
      </c>
      <c r="BS273" s="68" t="str">
        <f>IF(W273="","",($D273-W273)/$D273)</f>
        <v/>
      </c>
      <c r="BT273" s="68" t="str">
        <f>IF(X273="","",($D273-X273)/$D273)</f>
        <v/>
      </c>
      <c r="BU273" s="68" t="str">
        <f>IF(Y273="","",($D273-Y273)/$D273)</f>
        <v/>
      </c>
      <c r="BV273" s="68" t="str">
        <f>IF(Z273="","",($D273-Z273)/$D273)</f>
        <v/>
      </c>
      <c r="BW273" s="68" t="str">
        <f>IF(AA273="","",($D273-AA273)/$D273)</f>
        <v/>
      </c>
      <c r="BX273" s="68" t="str">
        <f>IF(AB273="","",($D273-AB273)/$D273)</f>
        <v/>
      </c>
    </row>
    <row r="274" spans="1:76" x14ac:dyDescent="0.25">
      <c r="A274" s="100"/>
      <c r="B274" s="99"/>
      <c r="C274" s="98"/>
      <c r="D274" s="51"/>
      <c r="E274" s="97"/>
      <c r="F274" s="92" t="str">
        <f>IF(C274="","",IF(D274="",MAX(I274:AB274),D274))</f>
        <v/>
      </c>
      <c r="G274" s="46" t="str">
        <f>IF(OR(E274="",F274=""),"",ROUND(E274*F274,2))</f>
        <v/>
      </c>
      <c r="H274" s="14" t="str">
        <f>IF(C274&lt;&gt;"",IF(OR(D274="",E274=""),"ERROR",""),"")</f>
        <v/>
      </c>
      <c r="I274" s="54"/>
      <c r="J274" s="54"/>
      <c r="K274" s="54"/>
      <c r="L274" s="54"/>
      <c r="M274" s="54"/>
      <c r="N274" s="54"/>
      <c r="O274" s="54"/>
      <c r="P274" s="54"/>
      <c r="Q274" s="54"/>
      <c r="R274" s="54"/>
      <c r="S274" s="54"/>
      <c r="T274" s="54"/>
      <c r="U274" s="54"/>
      <c r="V274" s="54"/>
      <c r="W274" s="54"/>
      <c r="X274" s="54"/>
      <c r="Y274" s="54"/>
      <c r="Z274" s="54"/>
      <c r="AA274" s="54"/>
      <c r="AB274" s="54"/>
      <c r="AC274" s="3"/>
      <c r="AD274" s="3"/>
      <c r="AE274" s="3"/>
      <c r="AF274" s="42" t="str">
        <f>IF(MIN(AG274:AZ274)=0,"",MIN(AG274:AZ274))</f>
        <v/>
      </c>
      <c r="AG274" s="59" t="str">
        <f>IF($C274="","",IF(I$9="","",IF(I274="","NO",IF(I274&gt;$F274,"EXCEDE",ROUND($E274*I274,2)))))</f>
        <v/>
      </c>
      <c r="AH274" s="59" t="str">
        <f>IF($C274="","",IF(J$9="","",IF(J274="","NO",IF(J274&gt;$F274,"EXCEDE",ROUND($E274*J274,2)))))</f>
        <v/>
      </c>
      <c r="AI274" s="59" t="str">
        <f>IF($C274="","",IF(K$9="","",IF(K274="","NO",IF(K274&gt;$F274,"EXCEDE",ROUND($E274*K274,2)))))</f>
        <v/>
      </c>
      <c r="AJ274" s="59" t="str">
        <f>IF($C274="","",IF(L$9="","",IF(L274="","NO",IF(L274&gt;$F274,"EXCEDE",ROUND($E274*L274,2)))))</f>
        <v/>
      </c>
      <c r="AK274" s="59" t="str">
        <f>IF($C274="","",IF(M$9="","",IF(M274="","NO",IF(M274&gt;$F274,"EXCEDE",ROUND($E274*M274,2)))))</f>
        <v/>
      </c>
      <c r="AL274" s="59" t="str">
        <f>IF($C274="","",IF(N$9="","",IF(N274="","NO",IF(N274&gt;$F274,"EXCEDE",ROUND($E274*N274,2)))))</f>
        <v/>
      </c>
      <c r="AM274" s="59" t="str">
        <f>IF($C274="","",IF(O$9="","",IF(O274="","NO",IF(O274&gt;$F274,"EXCEDE",ROUND($E274*O274,2)))))</f>
        <v/>
      </c>
      <c r="AN274" s="59" t="str">
        <f>IF($C274="","",IF(P$9="","",IF(P274="","NO",IF(P274&gt;$F274,"EXCEDE",ROUND($E274*P274,2)))))</f>
        <v/>
      </c>
      <c r="AO274" s="59" t="str">
        <f>IF($C274="","",IF(Q$9="","",IF(Q274="","NO",IF(Q274&gt;$F274,"EXCEDE",ROUND($E274*Q274,2)))))</f>
        <v/>
      </c>
      <c r="AP274" s="59" t="str">
        <f>IF($C274="","",IF(R$9="","",IF(R274="","NO",IF(R274&gt;$F274,"EXCEDE",ROUND($E274*R274,2)))))</f>
        <v/>
      </c>
      <c r="AQ274" s="59" t="str">
        <f>IF($C274="","",IF(S$9="","",IF(S274="","NO",IF(S274&gt;$F274,"EXCEDE",ROUND($E274*S274,2)))))</f>
        <v/>
      </c>
      <c r="AR274" s="59" t="str">
        <f>IF($C274="","",IF(T$9="","",IF(T274="","NO",IF(T274&gt;$F274,"EXCEDE",ROUND($E274*T274,2)))))</f>
        <v/>
      </c>
      <c r="AS274" s="59" t="str">
        <f>IF($C274="","",IF(U$9="","",IF(U274="","NO",IF(U274&gt;$F274,"EXCEDE",ROUND($E274*U274,2)))))</f>
        <v/>
      </c>
      <c r="AT274" s="59" t="str">
        <f>IF($C274="","",IF(V$9="","",IF(V274="","NO",IF(V274&gt;$F274,"EXCEDE",ROUND($E274*V274,2)))))</f>
        <v/>
      </c>
      <c r="AU274" s="59" t="str">
        <f>IF($C274="","",IF(W$9="","",IF(W274="","NO",IF(W274&gt;$F274,"EXCEDE",ROUND($E274*W274,2)))))</f>
        <v/>
      </c>
      <c r="AV274" s="59" t="str">
        <f>IF($C274="","",IF(X$9="","",IF(X274="","NO",IF(X274&gt;$F274,"EXCEDE",ROUND($E274*X274,2)))))</f>
        <v/>
      </c>
      <c r="AW274" s="59" t="str">
        <f>IF($C274="","",IF(Y$9="","",IF(Y274="","NO",IF(Y274&gt;$F274,"EXCEDE",ROUND($E274*Y274,2)))))</f>
        <v/>
      </c>
      <c r="AX274" s="59" t="str">
        <f>IF($C274="","",IF(Z$9="","",IF(Z274="","NO",IF(Z274&gt;$F274,"EXCEDE",ROUND($E274*Z274,2)))))</f>
        <v/>
      </c>
      <c r="AY274" s="59" t="str">
        <f>IF($C274="","",IF(AA$9="","",IF(AA274="","NO",IF(AA274&gt;$F274,"EXCEDE",ROUND($E274*AA274,2)))))</f>
        <v/>
      </c>
      <c r="AZ274" s="59" t="str">
        <f>IF($C274="","",IF(AB$9="","",IF(AB274="","NO",IF(AB274&gt;$F274,"EXCEDE",ROUND($E274*AB274,2)))))</f>
        <v/>
      </c>
      <c r="BE274" s="65" t="str">
        <f>IF(I274="","",($D274-I274)/$D274)</f>
        <v/>
      </c>
      <c r="BF274" s="65" t="str">
        <f>IF(J274="","",($D274-J274)/$D274)</f>
        <v/>
      </c>
      <c r="BG274" s="65" t="str">
        <f>IF(K274="","",($D274-K274)/$D274)</f>
        <v/>
      </c>
      <c r="BH274" s="65" t="str">
        <f>IF(L274="","",($D274-L274)/$D274)</f>
        <v/>
      </c>
      <c r="BI274" s="68" t="str">
        <f>IF(M274="","",($D274-M274)/$D274)</f>
        <v/>
      </c>
      <c r="BJ274" s="68" t="str">
        <f>IF(N274="","",($D274-N274)/$D274)</f>
        <v/>
      </c>
      <c r="BK274" s="68" t="str">
        <f>IF(O274="","",($D274-O274)/$D274)</f>
        <v/>
      </c>
      <c r="BL274" s="68" t="str">
        <f>IF(P274="","",($D274-P274)/$D274)</f>
        <v/>
      </c>
      <c r="BM274" s="68" t="str">
        <f>IF(Q274="","",($D274-Q274)/$D274)</f>
        <v/>
      </c>
      <c r="BN274" s="68" t="str">
        <f>IF(R274="","",($D274-R274)/$D274)</f>
        <v/>
      </c>
      <c r="BO274" s="68" t="str">
        <f>IF(S274="","",($D274-S274)/$D274)</f>
        <v/>
      </c>
      <c r="BP274" s="68" t="str">
        <f>IF(T274="","",($D274-T274)/$D274)</f>
        <v/>
      </c>
      <c r="BQ274" s="68" t="str">
        <f>IF(U274="","",($D274-U274)/$D274)</f>
        <v/>
      </c>
      <c r="BR274" s="68" t="str">
        <f>IF(V274="","",($D274-V274)/$D274)</f>
        <v/>
      </c>
      <c r="BS274" s="68" t="str">
        <f>IF(W274="","",($D274-W274)/$D274)</f>
        <v/>
      </c>
      <c r="BT274" s="68" t="str">
        <f>IF(X274="","",($D274-X274)/$D274)</f>
        <v/>
      </c>
      <c r="BU274" s="68" t="str">
        <f>IF(Y274="","",($D274-Y274)/$D274)</f>
        <v/>
      </c>
      <c r="BV274" s="68" t="str">
        <f>IF(Z274="","",($D274-Z274)/$D274)</f>
        <v/>
      </c>
      <c r="BW274" s="68" t="str">
        <f>IF(AA274="","",($D274-AA274)/$D274)</f>
        <v/>
      </c>
      <c r="BX274" s="68" t="str">
        <f>IF(AB274="","",($D274-AB274)/$D274)</f>
        <v/>
      </c>
    </row>
    <row r="275" spans="1:76" x14ac:dyDescent="0.25">
      <c r="A275" s="100"/>
      <c r="B275" s="99"/>
      <c r="C275" s="98"/>
      <c r="D275" s="51"/>
      <c r="E275" s="97"/>
      <c r="F275" s="92" t="str">
        <f>IF(C275="","",IF(D275="",MAX(I275:AB275),D275))</f>
        <v/>
      </c>
      <c r="G275" s="46" t="str">
        <f>IF(OR(E275="",F275=""),"",ROUND(E275*F275,2))</f>
        <v/>
      </c>
      <c r="H275" s="14" t="str">
        <f>IF(C275&lt;&gt;"",IF(OR(D275="",E275=""),"ERROR",""),"")</f>
        <v/>
      </c>
      <c r="I275" s="54"/>
      <c r="J275" s="54"/>
      <c r="K275" s="54"/>
      <c r="L275" s="54"/>
      <c r="M275" s="54"/>
      <c r="N275" s="54"/>
      <c r="O275" s="54"/>
      <c r="P275" s="54"/>
      <c r="Q275" s="54"/>
      <c r="R275" s="54"/>
      <c r="S275" s="54"/>
      <c r="T275" s="54"/>
      <c r="U275" s="54"/>
      <c r="V275" s="54"/>
      <c r="W275" s="54"/>
      <c r="X275" s="54"/>
      <c r="Y275" s="54"/>
      <c r="Z275" s="54"/>
      <c r="AA275" s="54"/>
      <c r="AB275" s="54"/>
      <c r="AC275" s="3"/>
      <c r="AD275" s="3"/>
      <c r="AE275" s="3"/>
      <c r="AF275" s="42" t="str">
        <f>IF(MIN(AG275:AZ275)=0,"",MIN(AG275:AZ275))</f>
        <v/>
      </c>
      <c r="AG275" s="59" t="str">
        <f>IF($C275="","",IF(I$9="","",IF(I275="","NO",IF(I275&gt;$F275,"EXCEDE",ROUND($E275*I275,2)))))</f>
        <v/>
      </c>
      <c r="AH275" s="59" t="str">
        <f>IF($C275="","",IF(J$9="","",IF(J275="","NO",IF(J275&gt;$F275,"EXCEDE",ROUND($E275*J275,2)))))</f>
        <v/>
      </c>
      <c r="AI275" s="59" t="str">
        <f>IF($C275="","",IF(K$9="","",IF(K275="","NO",IF(K275&gt;$F275,"EXCEDE",ROUND($E275*K275,2)))))</f>
        <v/>
      </c>
      <c r="AJ275" s="59" t="str">
        <f>IF($C275="","",IF(L$9="","",IF(L275="","NO",IF(L275&gt;$F275,"EXCEDE",ROUND($E275*L275,2)))))</f>
        <v/>
      </c>
      <c r="AK275" s="59" t="str">
        <f>IF($C275="","",IF(M$9="","",IF(M275="","NO",IF(M275&gt;$F275,"EXCEDE",ROUND($E275*M275,2)))))</f>
        <v/>
      </c>
      <c r="AL275" s="59" t="str">
        <f>IF($C275="","",IF(N$9="","",IF(N275="","NO",IF(N275&gt;$F275,"EXCEDE",ROUND($E275*N275,2)))))</f>
        <v/>
      </c>
      <c r="AM275" s="59" t="str">
        <f>IF($C275="","",IF(O$9="","",IF(O275="","NO",IF(O275&gt;$F275,"EXCEDE",ROUND($E275*O275,2)))))</f>
        <v/>
      </c>
      <c r="AN275" s="59" t="str">
        <f>IF($C275="","",IF(P$9="","",IF(P275="","NO",IF(P275&gt;$F275,"EXCEDE",ROUND($E275*P275,2)))))</f>
        <v/>
      </c>
      <c r="AO275" s="59" t="str">
        <f>IF($C275="","",IF(Q$9="","",IF(Q275="","NO",IF(Q275&gt;$F275,"EXCEDE",ROUND($E275*Q275,2)))))</f>
        <v/>
      </c>
      <c r="AP275" s="59" t="str">
        <f>IF($C275="","",IF(R$9="","",IF(R275="","NO",IF(R275&gt;$F275,"EXCEDE",ROUND($E275*R275,2)))))</f>
        <v/>
      </c>
      <c r="AQ275" s="59" t="str">
        <f>IF($C275="","",IF(S$9="","",IF(S275="","NO",IF(S275&gt;$F275,"EXCEDE",ROUND($E275*S275,2)))))</f>
        <v/>
      </c>
      <c r="AR275" s="59" t="str">
        <f>IF($C275="","",IF(T$9="","",IF(T275="","NO",IF(T275&gt;$F275,"EXCEDE",ROUND($E275*T275,2)))))</f>
        <v/>
      </c>
      <c r="AS275" s="59" t="str">
        <f>IF($C275="","",IF(U$9="","",IF(U275="","NO",IF(U275&gt;$F275,"EXCEDE",ROUND($E275*U275,2)))))</f>
        <v/>
      </c>
      <c r="AT275" s="59" t="str">
        <f>IF($C275="","",IF(V$9="","",IF(V275="","NO",IF(V275&gt;$F275,"EXCEDE",ROUND($E275*V275,2)))))</f>
        <v/>
      </c>
      <c r="AU275" s="59" t="str">
        <f>IF($C275="","",IF(W$9="","",IF(W275="","NO",IF(W275&gt;$F275,"EXCEDE",ROUND($E275*W275,2)))))</f>
        <v/>
      </c>
      <c r="AV275" s="59" t="str">
        <f>IF($C275="","",IF(X$9="","",IF(X275="","NO",IF(X275&gt;$F275,"EXCEDE",ROUND($E275*X275,2)))))</f>
        <v/>
      </c>
      <c r="AW275" s="59" t="str">
        <f>IF($C275="","",IF(Y$9="","",IF(Y275="","NO",IF(Y275&gt;$F275,"EXCEDE",ROUND($E275*Y275,2)))))</f>
        <v/>
      </c>
      <c r="AX275" s="59" t="str">
        <f>IF($C275="","",IF(Z$9="","",IF(Z275="","NO",IF(Z275&gt;$F275,"EXCEDE",ROUND($E275*Z275,2)))))</f>
        <v/>
      </c>
      <c r="AY275" s="59" t="str">
        <f>IF($C275="","",IF(AA$9="","",IF(AA275="","NO",IF(AA275&gt;$F275,"EXCEDE",ROUND($E275*AA275,2)))))</f>
        <v/>
      </c>
      <c r="AZ275" s="59" t="str">
        <f>IF($C275="","",IF(AB$9="","",IF(AB275="","NO",IF(AB275&gt;$F275,"EXCEDE",ROUND($E275*AB275,2)))))</f>
        <v/>
      </c>
      <c r="BE275" s="65" t="str">
        <f>IF(I275="","",($D275-I275)/$D275)</f>
        <v/>
      </c>
      <c r="BF275" s="65" t="str">
        <f>IF(J275="","",($D275-J275)/$D275)</f>
        <v/>
      </c>
      <c r="BG275" s="65" t="str">
        <f>IF(K275="","",($D275-K275)/$D275)</f>
        <v/>
      </c>
      <c r="BH275" s="65" t="str">
        <f>IF(L275="","",($D275-L275)/$D275)</f>
        <v/>
      </c>
      <c r="BI275" s="68" t="str">
        <f>IF(M275="","",($D275-M275)/$D275)</f>
        <v/>
      </c>
      <c r="BJ275" s="68" t="str">
        <f>IF(N275="","",($D275-N275)/$D275)</f>
        <v/>
      </c>
      <c r="BK275" s="68" t="str">
        <f>IF(O275="","",($D275-O275)/$D275)</f>
        <v/>
      </c>
      <c r="BL275" s="68" t="str">
        <f>IF(P275="","",($D275-P275)/$D275)</f>
        <v/>
      </c>
      <c r="BM275" s="68" t="str">
        <f>IF(Q275="","",($D275-Q275)/$D275)</f>
        <v/>
      </c>
      <c r="BN275" s="68" t="str">
        <f>IF(R275="","",($D275-R275)/$D275)</f>
        <v/>
      </c>
      <c r="BO275" s="68" t="str">
        <f>IF(S275="","",($D275-S275)/$D275)</f>
        <v/>
      </c>
      <c r="BP275" s="68" t="str">
        <f>IF(T275="","",($D275-T275)/$D275)</f>
        <v/>
      </c>
      <c r="BQ275" s="68" t="str">
        <f>IF(U275="","",($D275-U275)/$D275)</f>
        <v/>
      </c>
      <c r="BR275" s="68" t="str">
        <f>IF(V275="","",($D275-V275)/$D275)</f>
        <v/>
      </c>
      <c r="BS275" s="68" t="str">
        <f>IF(W275="","",($D275-W275)/$D275)</f>
        <v/>
      </c>
      <c r="BT275" s="68" t="str">
        <f>IF(X275="","",($D275-X275)/$D275)</f>
        <v/>
      </c>
      <c r="BU275" s="68" t="str">
        <f>IF(Y275="","",($D275-Y275)/$D275)</f>
        <v/>
      </c>
      <c r="BV275" s="68" t="str">
        <f>IF(Z275="","",($D275-Z275)/$D275)</f>
        <v/>
      </c>
      <c r="BW275" s="68" t="str">
        <f>IF(AA275="","",($D275-AA275)/$D275)</f>
        <v/>
      </c>
      <c r="BX275" s="68" t="str">
        <f>IF(AB275="","",($D275-AB275)/$D275)</f>
        <v/>
      </c>
    </row>
    <row r="276" spans="1:76" x14ac:dyDescent="0.25">
      <c r="A276" s="100"/>
      <c r="B276" s="99"/>
      <c r="C276" s="98"/>
      <c r="D276" s="51"/>
      <c r="E276" s="97"/>
      <c r="F276" s="92" t="str">
        <f>IF(C276="","",IF(D276="",MAX(I276:AB276),D276))</f>
        <v/>
      </c>
      <c r="G276" s="46" t="str">
        <f>IF(OR(E276="",F276=""),"",ROUND(E276*F276,2))</f>
        <v/>
      </c>
      <c r="H276" s="14" t="str">
        <f>IF(C276&lt;&gt;"",IF(OR(D276="",E276=""),"ERROR",""),"")</f>
        <v/>
      </c>
      <c r="I276" s="54"/>
      <c r="J276" s="54"/>
      <c r="K276" s="54"/>
      <c r="L276" s="54"/>
      <c r="M276" s="54"/>
      <c r="N276" s="54"/>
      <c r="O276" s="54"/>
      <c r="P276" s="54"/>
      <c r="Q276" s="54"/>
      <c r="R276" s="54"/>
      <c r="S276" s="54"/>
      <c r="T276" s="54"/>
      <c r="U276" s="54"/>
      <c r="V276" s="54"/>
      <c r="W276" s="54"/>
      <c r="X276" s="54"/>
      <c r="Y276" s="54"/>
      <c r="Z276" s="54"/>
      <c r="AA276" s="54"/>
      <c r="AB276" s="54"/>
      <c r="AC276" s="3"/>
      <c r="AD276" s="3"/>
      <c r="AE276" s="3"/>
      <c r="AF276" s="42" t="str">
        <f>IF(MIN(AG276:AZ276)=0,"",MIN(AG276:AZ276))</f>
        <v/>
      </c>
      <c r="AG276" s="59" t="str">
        <f>IF($C276="","",IF(I$9="","",IF(I276="","NO",IF(I276&gt;$F276,"EXCEDE",ROUND($E276*I276,2)))))</f>
        <v/>
      </c>
      <c r="AH276" s="59" t="str">
        <f>IF($C276="","",IF(J$9="","",IF(J276="","NO",IF(J276&gt;$F276,"EXCEDE",ROUND($E276*J276,2)))))</f>
        <v/>
      </c>
      <c r="AI276" s="59" t="str">
        <f>IF($C276="","",IF(K$9="","",IF(K276="","NO",IF(K276&gt;$F276,"EXCEDE",ROUND($E276*K276,2)))))</f>
        <v/>
      </c>
      <c r="AJ276" s="59" t="str">
        <f>IF($C276="","",IF(L$9="","",IF(L276="","NO",IF(L276&gt;$F276,"EXCEDE",ROUND($E276*L276,2)))))</f>
        <v/>
      </c>
      <c r="AK276" s="59" t="str">
        <f>IF($C276="","",IF(M$9="","",IF(M276="","NO",IF(M276&gt;$F276,"EXCEDE",ROUND($E276*M276,2)))))</f>
        <v/>
      </c>
      <c r="AL276" s="59" t="str">
        <f>IF($C276="","",IF(N$9="","",IF(N276="","NO",IF(N276&gt;$F276,"EXCEDE",ROUND($E276*N276,2)))))</f>
        <v/>
      </c>
      <c r="AM276" s="59" t="str">
        <f>IF($C276="","",IF(O$9="","",IF(O276="","NO",IF(O276&gt;$F276,"EXCEDE",ROUND($E276*O276,2)))))</f>
        <v/>
      </c>
      <c r="AN276" s="59" t="str">
        <f>IF($C276="","",IF(P$9="","",IF(P276="","NO",IF(P276&gt;$F276,"EXCEDE",ROUND($E276*P276,2)))))</f>
        <v/>
      </c>
      <c r="AO276" s="59" t="str">
        <f>IF($C276="","",IF(Q$9="","",IF(Q276="","NO",IF(Q276&gt;$F276,"EXCEDE",ROUND($E276*Q276,2)))))</f>
        <v/>
      </c>
      <c r="AP276" s="59" t="str">
        <f>IF($C276="","",IF(R$9="","",IF(R276="","NO",IF(R276&gt;$F276,"EXCEDE",ROUND($E276*R276,2)))))</f>
        <v/>
      </c>
      <c r="AQ276" s="59" t="str">
        <f>IF($C276="","",IF(S$9="","",IF(S276="","NO",IF(S276&gt;$F276,"EXCEDE",ROUND($E276*S276,2)))))</f>
        <v/>
      </c>
      <c r="AR276" s="59" t="str">
        <f>IF($C276="","",IF(T$9="","",IF(T276="","NO",IF(T276&gt;$F276,"EXCEDE",ROUND($E276*T276,2)))))</f>
        <v/>
      </c>
      <c r="AS276" s="59" t="str">
        <f>IF($C276="","",IF(U$9="","",IF(U276="","NO",IF(U276&gt;$F276,"EXCEDE",ROUND($E276*U276,2)))))</f>
        <v/>
      </c>
      <c r="AT276" s="59" t="str">
        <f>IF($C276="","",IF(V$9="","",IF(V276="","NO",IF(V276&gt;$F276,"EXCEDE",ROUND($E276*V276,2)))))</f>
        <v/>
      </c>
      <c r="AU276" s="59" t="str">
        <f>IF($C276="","",IF(W$9="","",IF(W276="","NO",IF(W276&gt;$F276,"EXCEDE",ROUND($E276*W276,2)))))</f>
        <v/>
      </c>
      <c r="AV276" s="59" t="str">
        <f>IF($C276="","",IF(X$9="","",IF(X276="","NO",IF(X276&gt;$F276,"EXCEDE",ROUND($E276*X276,2)))))</f>
        <v/>
      </c>
      <c r="AW276" s="59" t="str">
        <f>IF($C276="","",IF(Y$9="","",IF(Y276="","NO",IF(Y276&gt;$F276,"EXCEDE",ROUND($E276*Y276,2)))))</f>
        <v/>
      </c>
      <c r="AX276" s="59" t="str">
        <f>IF($C276="","",IF(Z$9="","",IF(Z276="","NO",IF(Z276&gt;$F276,"EXCEDE",ROUND($E276*Z276,2)))))</f>
        <v/>
      </c>
      <c r="AY276" s="59" t="str">
        <f>IF($C276="","",IF(AA$9="","",IF(AA276="","NO",IF(AA276&gt;$F276,"EXCEDE",ROUND($E276*AA276,2)))))</f>
        <v/>
      </c>
      <c r="AZ276" s="59" t="str">
        <f>IF($C276="","",IF(AB$9="","",IF(AB276="","NO",IF(AB276&gt;$F276,"EXCEDE",ROUND($E276*AB276,2)))))</f>
        <v/>
      </c>
      <c r="BE276" s="65" t="str">
        <f>IF(I276="","",($D276-I276)/$D276)</f>
        <v/>
      </c>
      <c r="BF276" s="65" t="str">
        <f>IF(J276="","",($D276-J276)/$D276)</f>
        <v/>
      </c>
      <c r="BG276" s="65" t="str">
        <f>IF(K276="","",($D276-K276)/$D276)</f>
        <v/>
      </c>
      <c r="BH276" s="65" t="str">
        <f>IF(L276="","",($D276-L276)/$D276)</f>
        <v/>
      </c>
      <c r="BI276" s="68" t="str">
        <f>IF(M276="","",($D276-M276)/$D276)</f>
        <v/>
      </c>
      <c r="BJ276" s="68" t="str">
        <f>IF(N276="","",($D276-N276)/$D276)</f>
        <v/>
      </c>
      <c r="BK276" s="68" t="str">
        <f>IF(O276="","",($D276-O276)/$D276)</f>
        <v/>
      </c>
      <c r="BL276" s="68" t="str">
        <f>IF(P276="","",($D276-P276)/$D276)</f>
        <v/>
      </c>
      <c r="BM276" s="68" t="str">
        <f>IF(Q276="","",($D276-Q276)/$D276)</f>
        <v/>
      </c>
      <c r="BN276" s="68" t="str">
        <f>IF(R276="","",($D276-R276)/$D276)</f>
        <v/>
      </c>
      <c r="BO276" s="68" t="str">
        <f>IF(S276="","",($D276-S276)/$D276)</f>
        <v/>
      </c>
      <c r="BP276" s="68" t="str">
        <f>IF(T276="","",($D276-T276)/$D276)</f>
        <v/>
      </c>
      <c r="BQ276" s="68" t="str">
        <f>IF(U276="","",($D276-U276)/$D276)</f>
        <v/>
      </c>
      <c r="BR276" s="68" t="str">
        <f>IF(V276="","",($D276-V276)/$D276)</f>
        <v/>
      </c>
      <c r="BS276" s="68" t="str">
        <f>IF(W276="","",($D276-W276)/$D276)</f>
        <v/>
      </c>
      <c r="BT276" s="68" t="str">
        <f>IF(X276="","",($D276-X276)/$D276)</f>
        <v/>
      </c>
      <c r="BU276" s="68" t="str">
        <f>IF(Y276="","",($D276-Y276)/$D276)</f>
        <v/>
      </c>
      <c r="BV276" s="68" t="str">
        <f>IF(Z276="","",($D276-Z276)/$D276)</f>
        <v/>
      </c>
      <c r="BW276" s="68" t="str">
        <f>IF(AA276="","",($D276-AA276)/$D276)</f>
        <v/>
      </c>
      <c r="BX276" s="68" t="str">
        <f>IF(AB276="","",($D276-AB276)/$D276)</f>
        <v/>
      </c>
    </row>
    <row r="277" spans="1:76" x14ac:dyDescent="0.25">
      <c r="A277" s="100"/>
      <c r="B277" s="99"/>
      <c r="C277" s="98"/>
      <c r="D277" s="51"/>
      <c r="E277" s="97"/>
      <c r="F277" s="92" t="str">
        <f>IF(C277="","",IF(D277="",MAX(I277:AB277),D277))</f>
        <v/>
      </c>
      <c r="G277" s="46" t="str">
        <f>IF(OR(E277="",F277=""),"",ROUND(E277*F277,2))</f>
        <v/>
      </c>
      <c r="H277" s="14" t="str">
        <f>IF(C277&lt;&gt;"",IF(OR(D277="",E277=""),"ERROR",""),"")</f>
        <v/>
      </c>
      <c r="I277" s="54"/>
      <c r="J277" s="54"/>
      <c r="K277" s="54"/>
      <c r="L277" s="54"/>
      <c r="M277" s="54"/>
      <c r="N277" s="54"/>
      <c r="O277" s="54"/>
      <c r="P277" s="54"/>
      <c r="Q277" s="54"/>
      <c r="R277" s="54"/>
      <c r="S277" s="54"/>
      <c r="T277" s="54"/>
      <c r="U277" s="54"/>
      <c r="V277" s="54"/>
      <c r="W277" s="54"/>
      <c r="X277" s="54"/>
      <c r="Y277" s="54"/>
      <c r="Z277" s="54"/>
      <c r="AA277" s="54"/>
      <c r="AB277" s="54"/>
      <c r="AC277" s="3"/>
      <c r="AD277" s="3"/>
      <c r="AE277" s="3"/>
      <c r="AF277" s="42" t="str">
        <f>IF(MIN(AG277:AZ277)=0,"",MIN(AG277:AZ277))</f>
        <v/>
      </c>
      <c r="AG277" s="59" t="str">
        <f>IF($C277="","",IF(I$9="","",IF(I277="","NO",IF(I277&gt;$F277,"EXCEDE",ROUND($E277*I277,2)))))</f>
        <v/>
      </c>
      <c r="AH277" s="59" t="str">
        <f>IF($C277="","",IF(J$9="","",IF(J277="","NO",IF(J277&gt;$F277,"EXCEDE",ROUND($E277*J277,2)))))</f>
        <v/>
      </c>
      <c r="AI277" s="59" t="str">
        <f>IF($C277="","",IF(K$9="","",IF(K277="","NO",IF(K277&gt;$F277,"EXCEDE",ROUND($E277*K277,2)))))</f>
        <v/>
      </c>
      <c r="AJ277" s="59" t="str">
        <f>IF($C277="","",IF(L$9="","",IF(L277="","NO",IF(L277&gt;$F277,"EXCEDE",ROUND($E277*L277,2)))))</f>
        <v/>
      </c>
      <c r="AK277" s="59" t="str">
        <f>IF($C277="","",IF(M$9="","",IF(M277="","NO",IF(M277&gt;$F277,"EXCEDE",ROUND($E277*M277,2)))))</f>
        <v/>
      </c>
      <c r="AL277" s="59" t="str">
        <f>IF($C277="","",IF(N$9="","",IF(N277="","NO",IF(N277&gt;$F277,"EXCEDE",ROUND($E277*N277,2)))))</f>
        <v/>
      </c>
      <c r="AM277" s="59" t="str">
        <f>IF($C277="","",IF(O$9="","",IF(O277="","NO",IF(O277&gt;$F277,"EXCEDE",ROUND($E277*O277,2)))))</f>
        <v/>
      </c>
      <c r="AN277" s="59" t="str">
        <f>IF($C277="","",IF(P$9="","",IF(P277="","NO",IF(P277&gt;$F277,"EXCEDE",ROUND($E277*P277,2)))))</f>
        <v/>
      </c>
      <c r="AO277" s="59" t="str">
        <f>IF($C277="","",IF(Q$9="","",IF(Q277="","NO",IF(Q277&gt;$F277,"EXCEDE",ROUND($E277*Q277,2)))))</f>
        <v/>
      </c>
      <c r="AP277" s="59" t="str">
        <f>IF($C277="","",IF(R$9="","",IF(R277="","NO",IF(R277&gt;$F277,"EXCEDE",ROUND($E277*R277,2)))))</f>
        <v/>
      </c>
      <c r="AQ277" s="59" t="str">
        <f>IF($C277="","",IF(S$9="","",IF(S277="","NO",IF(S277&gt;$F277,"EXCEDE",ROUND($E277*S277,2)))))</f>
        <v/>
      </c>
      <c r="AR277" s="59" t="str">
        <f>IF($C277="","",IF(T$9="","",IF(T277="","NO",IF(T277&gt;$F277,"EXCEDE",ROUND($E277*T277,2)))))</f>
        <v/>
      </c>
      <c r="AS277" s="59" t="str">
        <f>IF($C277="","",IF(U$9="","",IF(U277="","NO",IF(U277&gt;$F277,"EXCEDE",ROUND($E277*U277,2)))))</f>
        <v/>
      </c>
      <c r="AT277" s="59" t="str">
        <f>IF($C277="","",IF(V$9="","",IF(V277="","NO",IF(V277&gt;$F277,"EXCEDE",ROUND($E277*V277,2)))))</f>
        <v/>
      </c>
      <c r="AU277" s="59" t="str">
        <f>IF($C277="","",IF(W$9="","",IF(W277="","NO",IF(W277&gt;$F277,"EXCEDE",ROUND($E277*W277,2)))))</f>
        <v/>
      </c>
      <c r="AV277" s="59" t="str">
        <f>IF($C277="","",IF(X$9="","",IF(X277="","NO",IF(X277&gt;$F277,"EXCEDE",ROUND($E277*X277,2)))))</f>
        <v/>
      </c>
      <c r="AW277" s="59" t="str">
        <f>IF($C277="","",IF(Y$9="","",IF(Y277="","NO",IF(Y277&gt;$F277,"EXCEDE",ROUND($E277*Y277,2)))))</f>
        <v/>
      </c>
      <c r="AX277" s="59" t="str">
        <f>IF($C277="","",IF(Z$9="","",IF(Z277="","NO",IF(Z277&gt;$F277,"EXCEDE",ROUND($E277*Z277,2)))))</f>
        <v/>
      </c>
      <c r="AY277" s="59" t="str">
        <f>IF($C277="","",IF(AA$9="","",IF(AA277="","NO",IF(AA277&gt;$F277,"EXCEDE",ROUND($E277*AA277,2)))))</f>
        <v/>
      </c>
      <c r="AZ277" s="59" t="str">
        <f>IF($C277="","",IF(AB$9="","",IF(AB277="","NO",IF(AB277&gt;$F277,"EXCEDE",ROUND($E277*AB277,2)))))</f>
        <v/>
      </c>
      <c r="BE277" s="65" t="str">
        <f>IF(I277="","",($D277-I277)/$D277)</f>
        <v/>
      </c>
      <c r="BF277" s="65" t="str">
        <f>IF(J277="","",($D277-J277)/$D277)</f>
        <v/>
      </c>
      <c r="BG277" s="65" t="str">
        <f>IF(K277="","",($D277-K277)/$D277)</f>
        <v/>
      </c>
      <c r="BH277" s="65" t="str">
        <f>IF(L277="","",($D277-L277)/$D277)</f>
        <v/>
      </c>
      <c r="BI277" s="68" t="str">
        <f>IF(M277="","",($D277-M277)/$D277)</f>
        <v/>
      </c>
      <c r="BJ277" s="68" t="str">
        <f>IF(N277="","",($D277-N277)/$D277)</f>
        <v/>
      </c>
      <c r="BK277" s="68" t="str">
        <f>IF(O277="","",($D277-O277)/$D277)</f>
        <v/>
      </c>
      <c r="BL277" s="68" t="str">
        <f>IF(P277="","",($D277-P277)/$D277)</f>
        <v/>
      </c>
      <c r="BM277" s="68" t="str">
        <f>IF(Q277="","",($D277-Q277)/$D277)</f>
        <v/>
      </c>
      <c r="BN277" s="68" t="str">
        <f>IF(R277="","",($D277-R277)/$D277)</f>
        <v/>
      </c>
      <c r="BO277" s="68" t="str">
        <f>IF(S277="","",($D277-S277)/$D277)</f>
        <v/>
      </c>
      <c r="BP277" s="68" t="str">
        <f>IF(T277="","",($D277-T277)/$D277)</f>
        <v/>
      </c>
      <c r="BQ277" s="68" t="str">
        <f>IF(U277="","",($D277-U277)/$D277)</f>
        <v/>
      </c>
      <c r="BR277" s="68" t="str">
        <f>IF(V277="","",($D277-V277)/$D277)</f>
        <v/>
      </c>
      <c r="BS277" s="68" t="str">
        <f>IF(W277="","",($D277-W277)/$D277)</f>
        <v/>
      </c>
      <c r="BT277" s="68" t="str">
        <f>IF(X277="","",($D277-X277)/$D277)</f>
        <v/>
      </c>
      <c r="BU277" s="68" t="str">
        <f>IF(Y277="","",($D277-Y277)/$D277)</f>
        <v/>
      </c>
      <c r="BV277" s="68" t="str">
        <f>IF(Z277="","",($D277-Z277)/$D277)</f>
        <v/>
      </c>
      <c r="BW277" s="68" t="str">
        <f>IF(AA277="","",($D277-AA277)/$D277)</f>
        <v/>
      </c>
      <c r="BX277" s="68" t="str">
        <f>IF(AB277="","",($D277-AB277)/$D277)</f>
        <v/>
      </c>
    </row>
    <row r="278" spans="1:76" x14ac:dyDescent="0.25">
      <c r="A278" s="100"/>
      <c r="B278" s="99"/>
      <c r="C278" s="98"/>
      <c r="D278" s="51"/>
      <c r="E278" s="97"/>
      <c r="F278" s="92" t="str">
        <f>IF(C278="","",IF(D278="",MAX(I278:AB278),D278))</f>
        <v/>
      </c>
      <c r="G278" s="46" t="str">
        <f>IF(OR(E278="",F278=""),"",ROUND(E278*F278,2))</f>
        <v/>
      </c>
      <c r="H278" s="14" t="str">
        <f>IF(C278&lt;&gt;"",IF(OR(D278="",E278=""),"ERROR",""),"")</f>
        <v/>
      </c>
      <c r="I278" s="54"/>
      <c r="J278" s="54"/>
      <c r="K278" s="54"/>
      <c r="L278" s="54"/>
      <c r="M278" s="54"/>
      <c r="N278" s="54"/>
      <c r="O278" s="54"/>
      <c r="P278" s="54"/>
      <c r="Q278" s="54"/>
      <c r="R278" s="54"/>
      <c r="S278" s="54"/>
      <c r="T278" s="54"/>
      <c r="U278" s="54"/>
      <c r="V278" s="54"/>
      <c r="W278" s="54"/>
      <c r="X278" s="54"/>
      <c r="Y278" s="54"/>
      <c r="Z278" s="54"/>
      <c r="AA278" s="54"/>
      <c r="AB278" s="54"/>
      <c r="AC278" s="3"/>
      <c r="AD278" s="3"/>
      <c r="AE278" s="3"/>
      <c r="AF278" s="42" t="str">
        <f>IF(MIN(AG278:AZ278)=0,"",MIN(AG278:AZ278))</f>
        <v/>
      </c>
      <c r="AG278" s="59" t="str">
        <f>IF($C278="","",IF(I$9="","",IF(I278="","NO",IF(I278&gt;$F278,"EXCEDE",ROUND($E278*I278,2)))))</f>
        <v/>
      </c>
      <c r="AH278" s="59" t="str">
        <f>IF($C278="","",IF(J$9="","",IF(J278="","NO",IF(J278&gt;$F278,"EXCEDE",ROUND($E278*J278,2)))))</f>
        <v/>
      </c>
      <c r="AI278" s="59" t="str">
        <f>IF($C278="","",IF(K$9="","",IF(K278="","NO",IF(K278&gt;$F278,"EXCEDE",ROUND($E278*K278,2)))))</f>
        <v/>
      </c>
      <c r="AJ278" s="59" t="str">
        <f>IF($C278="","",IF(L$9="","",IF(L278="","NO",IF(L278&gt;$F278,"EXCEDE",ROUND($E278*L278,2)))))</f>
        <v/>
      </c>
      <c r="AK278" s="59" t="str">
        <f>IF($C278="","",IF(M$9="","",IF(M278="","NO",IF(M278&gt;$F278,"EXCEDE",ROUND($E278*M278,2)))))</f>
        <v/>
      </c>
      <c r="AL278" s="59" t="str">
        <f>IF($C278="","",IF(N$9="","",IF(N278="","NO",IF(N278&gt;$F278,"EXCEDE",ROUND($E278*N278,2)))))</f>
        <v/>
      </c>
      <c r="AM278" s="59" t="str">
        <f>IF($C278="","",IF(O$9="","",IF(O278="","NO",IF(O278&gt;$F278,"EXCEDE",ROUND($E278*O278,2)))))</f>
        <v/>
      </c>
      <c r="AN278" s="59" t="str">
        <f>IF($C278="","",IF(P$9="","",IF(P278="","NO",IF(P278&gt;$F278,"EXCEDE",ROUND($E278*P278,2)))))</f>
        <v/>
      </c>
      <c r="AO278" s="59" t="str">
        <f>IF($C278="","",IF(Q$9="","",IF(Q278="","NO",IF(Q278&gt;$F278,"EXCEDE",ROUND($E278*Q278,2)))))</f>
        <v/>
      </c>
      <c r="AP278" s="59" t="str">
        <f>IF($C278="","",IF(R$9="","",IF(R278="","NO",IF(R278&gt;$F278,"EXCEDE",ROUND($E278*R278,2)))))</f>
        <v/>
      </c>
      <c r="AQ278" s="59" t="str">
        <f>IF($C278="","",IF(S$9="","",IF(S278="","NO",IF(S278&gt;$F278,"EXCEDE",ROUND($E278*S278,2)))))</f>
        <v/>
      </c>
      <c r="AR278" s="59" t="str">
        <f>IF($C278="","",IF(T$9="","",IF(T278="","NO",IF(T278&gt;$F278,"EXCEDE",ROUND($E278*T278,2)))))</f>
        <v/>
      </c>
      <c r="AS278" s="59" t="str">
        <f>IF($C278="","",IF(U$9="","",IF(U278="","NO",IF(U278&gt;$F278,"EXCEDE",ROUND($E278*U278,2)))))</f>
        <v/>
      </c>
      <c r="AT278" s="59" t="str">
        <f>IF($C278="","",IF(V$9="","",IF(V278="","NO",IF(V278&gt;$F278,"EXCEDE",ROUND($E278*V278,2)))))</f>
        <v/>
      </c>
      <c r="AU278" s="59" t="str">
        <f>IF($C278="","",IF(W$9="","",IF(W278="","NO",IF(W278&gt;$F278,"EXCEDE",ROUND($E278*W278,2)))))</f>
        <v/>
      </c>
      <c r="AV278" s="59" t="str">
        <f>IF($C278="","",IF(X$9="","",IF(X278="","NO",IF(X278&gt;$F278,"EXCEDE",ROUND($E278*X278,2)))))</f>
        <v/>
      </c>
      <c r="AW278" s="59" t="str">
        <f>IF($C278="","",IF(Y$9="","",IF(Y278="","NO",IF(Y278&gt;$F278,"EXCEDE",ROUND($E278*Y278,2)))))</f>
        <v/>
      </c>
      <c r="AX278" s="59" t="str">
        <f>IF($C278="","",IF(Z$9="","",IF(Z278="","NO",IF(Z278&gt;$F278,"EXCEDE",ROUND($E278*Z278,2)))))</f>
        <v/>
      </c>
      <c r="AY278" s="59" t="str">
        <f>IF($C278="","",IF(AA$9="","",IF(AA278="","NO",IF(AA278&gt;$F278,"EXCEDE",ROUND($E278*AA278,2)))))</f>
        <v/>
      </c>
      <c r="AZ278" s="59" t="str">
        <f>IF($C278="","",IF(AB$9="","",IF(AB278="","NO",IF(AB278&gt;$F278,"EXCEDE",ROUND($E278*AB278,2)))))</f>
        <v/>
      </c>
      <c r="BE278" s="65" t="str">
        <f>IF(I278="","",($D278-I278)/$D278)</f>
        <v/>
      </c>
      <c r="BF278" s="65" t="str">
        <f>IF(J278="","",($D278-J278)/$D278)</f>
        <v/>
      </c>
      <c r="BG278" s="65" t="str">
        <f>IF(K278="","",($D278-K278)/$D278)</f>
        <v/>
      </c>
      <c r="BH278" s="65" t="str">
        <f>IF(L278="","",($D278-L278)/$D278)</f>
        <v/>
      </c>
      <c r="BI278" s="68" t="str">
        <f>IF(M278="","",($D278-M278)/$D278)</f>
        <v/>
      </c>
      <c r="BJ278" s="68" t="str">
        <f>IF(N278="","",($D278-N278)/$D278)</f>
        <v/>
      </c>
      <c r="BK278" s="68" t="str">
        <f>IF(O278="","",($D278-O278)/$D278)</f>
        <v/>
      </c>
      <c r="BL278" s="68" t="str">
        <f>IF(P278="","",($D278-P278)/$D278)</f>
        <v/>
      </c>
      <c r="BM278" s="68" t="str">
        <f>IF(Q278="","",($D278-Q278)/$D278)</f>
        <v/>
      </c>
      <c r="BN278" s="68" t="str">
        <f>IF(R278="","",($D278-R278)/$D278)</f>
        <v/>
      </c>
      <c r="BO278" s="68" t="str">
        <f>IF(S278="","",($D278-S278)/$D278)</f>
        <v/>
      </c>
      <c r="BP278" s="68" t="str">
        <f>IF(T278="","",($D278-T278)/$D278)</f>
        <v/>
      </c>
      <c r="BQ278" s="68" t="str">
        <f>IF(U278="","",($D278-U278)/$D278)</f>
        <v/>
      </c>
      <c r="BR278" s="68" t="str">
        <f>IF(V278="","",($D278-V278)/$D278)</f>
        <v/>
      </c>
      <c r="BS278" s="68" t="str">
        <f>IF(W278="","",($D278-W278)/$D278)</f>
        <v/>
      </c>
      <c r="BT278" s="68" t="str">
        <f>IF(X278="","",($D278-X278)/$D278)</f>
        <v/>
      </c>
      <c r="BU278" s="68" t="str">
        <f>IF(Y278="","",($D278-Y278)/$D278)</f>
        <v/>
      </c>
      <c r="BV278" s="68" t="str">
        <f>IF(Z278="","",($D278-Z278)/$D278)</f>
        <v/>
      </c>
      <c r="BW278" s="68" t="str">
        <f>IF(AA278="","",($D278-AA278)/$D278)</f>
        <v/>
      </c>
      <c r="BX278" s="68" t="str">
        <f>IF(AB278="","",($D278-AB278)/$D278)</f>
        <v/>
      </c>
    </row>
    <row r="279" spans="1:76" x14ac:dyDescent="0.25">
      <c r="A279" s="100"/>
      <c r="B279" s="99"/>
      <c r="C279" s="98"/>
      <c r="D279" s="51"/>
      <c r="E279" s="97"/>
      <c r="F279" s="92" t="str">
        <f>IF(C279="","",IF(D279="",MAX(I279:AB279),D279))</f>
        <v/>
      </c>
      <c r="G279" s="46" t="str">
        <f>IF(OR(E279="",F279=""),"",ROUND(E279*F279,2))</f>
        <v/>
      </c>
      <c r="H279" s="14" t="str">
        <f>IF(C279&lt;&gt;"",IF(OR(D279="",E279=""),"ERROR",""),"")</f>
        <v/>
      </c>
      <c r="I279" s="54"/>
      <c r="J279" s="54"/>
      <c r="K279" s="54"/>
      <c r="L279" s="54"/>
      <c r="M279" s="54"/>
      <c r="N279" s="54"/>
      <c r="O279" s="54"/>
      <c r="P279" s="54"/>
      <c r="Q279" s="54"/>
      <c r="R279" s="54"/>
      <c r="S279" s="54"/>
      <c r="T279" s="54"/>
      <c r="U279" s="54"/>
      <c r="V279" s="54"/>
      <c r="W279" s="54"/>
      <c r="X279" s="54"/>
      <c r="Y279" s="54"/>
      <c r="Z279" s="54"/>
      <c r="AA279" s="54"/>
      <c r="AB279" s="54"/>
      <c r="AC279" s="3"/>
      <c r="AD279" s="3"/>
      <c r="AE279" s="3"/>
      <c r="AF279" s="42" t="str">
        <f>IF(MIN(AG279:AZ279)=0,"",MIN(AG279:AZ279))</f>
        <v/>
      </c>
      <c r="AG279" s="59" t="str">
        <f>IF($C279="","",IF(I$9="","",IF(I279="","NO",IF(I279&gt;$F279,"EXCEDE",ROUND($E279*I279,2)))))</f>
        <v/>
      </c>
      <c r="AH279" s="59" t="str">
        <f>IF($C279="","",IF(J$9="","",IF(J279="","NO",IF(J279&gt;$F279,"EXCEDE",ROUND($E279*J279,2)))))</f>
        <v/>
      </c>
      <c r="AI279" s="59" t="str">
        <f>IF($C279="","",IF(K$9="","",IF(K279="","NO",IF(K279&gt;$F279,"EXCEDE",ROUND($E279*K279,2)))))</f>
        <v/>
      </c>
      <c r="AJ279" s="59" t="str">
        <f>IF($C279="","",IF(L$9="","",IF(L279="","NO",IF(L279&gt;$F279,"EXCEDE",ROUND($E279*L279,2)))))</f>
        <v/>
      </c>
      <c r="AK279" s="59" t="str">
        <f>IF($C279="","",IF(M$9="","",IF(M279="","NO",IF(M279&gt;$F279,"EXCEDE",ROUND($E279*M279,2)))))</f>
        <v/>
      </c>
      <c r="AL279" s="59" t="str">
        <f>IF($C279="","",IF(N$9="","",IF(N279="","NO",IF(N279&gt;$F279,"EXCEDE",ROUND($E279*N279,2)))))</f>
        <v/>
      </c>
      <c r="AM279" s="59" t="str">
        <f>IF($C279="","",IF(O$9="","",IF(O279="","NO",IF(O279&gt;$F279,"EXCEDE",ROUND($E279*O279,2)))))</f>
        <v/>
      </c>
      <c r="AN279" s="59" t="str">
        <f>IF($C279="","",IF(P$9="","",IF(P279="","NO",IF(P279&gt;$F279,"EXCEDE",ROUND($E279*P279,2)))))</f>
        <v/>
      </c>
      <c r="AO279" s="59" t="str">
        <f>IF($C279="","",IF(Q$9="","",IF(Q279="","NO",IF(Q279&gt;$F279,"EXCEDE",ROUND($E279*Q279,2)))))</f>
        <v/>
      </c>
      <c r="AP279" s="59" t="str">
        <f>IF($C279="","",IF(R$9="","",IF(R279="","NO",IF(R279&gt;$F279,"EXCEDE",ROUND($E279*R279,2)))))</f>
        <v/>
      </c>
      <c r="AQ279" s="59" t="str">
        <f>IF($C279="","",IF(S$9="","",IF(S279="","NO",IF(S279&gt;$F279,"EXCEDE",ROUND($E279*S279,2)))))</f>
        <v/>
      </c>
      <c r="AR279" s="59" t="str">
        <f>IF($C279="","",IF(T$9="","",IF(T279="","NO",IF(T279&gt;$F279,"EXCEDE",ROUND($E279*T279,2)))))</f>
        <v/>
      </c>
      <c r="AS279" s="59" t="str">
        <f>IF($C279="","",IF(U$9="","",IF(U279="","NO",IF(U279&gt;$F279,"EXCEDE",ROUND($E279*U279,2)))))</f>
        <v/>
      </c>
      <c r="AT279" s="59" t="str">
        <f>IF($C279="","",IF(V$9="","",IF(V279="","NO",IF(V279&gt;$F279,"EXCEDE",ROUND($E279*V279,2)))))</f>
        <v/>
      </c>
      <c r="AU279" s="59" t="str">
        <f>IF($C279="","",IF(W$9="","",IF(W279="","NO",IF(W279&gt;$F279,"EXCEDE",ROUND($E279*W279,2)))))</f>
        <v/>
      </c>
      <c r="AV279" s="59" t="str">
        <f>IF($C279="","",IF(X$9="","",IF(X279="","NO",IF(X279&gt;$F279,"EXCEDE",ROUND($E279*X279,2)))))</f>
        <v/>
      </c>
      <c r="AW279" s="59" t="str">
        <f>IF($C279="","",IF(Y$9="","",IF(Y279="","NO",IF(Y279&gt;$F279,"EXCEDE",ROUND($E279*Y279,2)))))</f>
        <v/>
      </c>
      <c r="AX279" s="59" t="str">
        <f>IF($C279="","",IF(Z$9="","",IF(Z279="","NO",IF(Z279&gt;$F279,"EXCEDE",ROUND($E279*Z279,2)))))</f>
        <v/>
      </c>
      <c r="AY279" s="59" t="str">
        <f>IF($C279="","",IF(AA$9="","",IF(AA279="","NO",IF(AA279&gt;$F279,"EXCEDE",ROUND($E279*AA279,2)))))</f>
        <v/>
      </c>
      <c r="AZ279" s="59" t="str">
        <f>IF($C279="","",IF(AB$9="","",IF(AB279="","NO",IF(AB279&gt;$F279,"EXCEDE",ROUND($E279*AB279,2)))))</f>
        <v/>
      </c>
      <c r="BE279" s="65" t="str">
        <f>IF(I279="","",($D279-I279)/$D279)</f>
        <v/>
      </c>
      <c r="BF279" s="65" t="str">
        <f>IF(J279="","",($D279-J279)/$D279)</f>
        <v/>
      </c>
      <c r="BG279" s="65" t="str">
        <f>IF(K279="","",($D279-K279)/$D279)</f>
        <v/>
      </c>
      <c r="BH279" s="65" t="str">
        <f>IF(L279="","",($D279-L279)/$D279)</f>
        <v/>
      </c>
      <c r="BI279" s="68" t="str">
        <f>IF(M279="","",($D279-M279)/$D279)</f>
        <v/>
      </c>
      <c r="BJ279" s="68" t="str">
        <f>IF(N279="","",($D279-N279)/$D279)</f>
        <v/>
      </c>
      <c r="BK279" s="68" t="str">
        <f>IF(O279="","",($D279-O279)/$D279)</f>
        <v/>
      </c>
      <c r="BL279" s="68" t="str">
        <f>IF(P279="","",($D279-P279)/$D279)</f>
        <v/>
      </c>
      <c r="BM279" s="68" t="str">
        <f>IF(Q279="","",($D279-Q279)/$D279)</f>
        <v/>
      </c>
      <c r="BN279" s="68" t="str">
        <f>IF(R279="","",($D279-R279)/$D279)</f>
        <v/>
      </c>
      <c r="BO279" s="68" t="str">
        <f>IF(S279="","",($D279-S279)/$D279)</f>
        <v/>
      </c>
      <c r="BP279" s="68" t="str">
        <f>IF(T279="","",($D279-T279)/$D279)</f>
        <v/>
      </c>
      <c r="BQ279" s="68" t="str">
        <f>IF(U279="","",($D279-U279)/$D279)</f>
        <v/>
      </c>
      <c r="BR279" s="68" t="str">
        <f>IF(V279="","",($D279-V279)/$D279)</f>
        <v/>
      </c>
      <c r="BS279" s="68" t="str">
        <f>IF(W279="","",($D279-W279)/$D279)</f>
        <v/>
      </c>
      <c r="BT279" s="68" t="str">
        <f>IF(X279="","",($D279-X279)/$D279)</f>
        <v/>
      </c>
      <c r="BU279" s="68" t="str">
        <f>IF(Y279="","",($D279-Y279)/$D279)</f>
        <v/>
      </c>
      <c r="BV279" s="68" t="str">
        <f>IF(Z279="","",($D279-Z279)/$D279)</f>
        <v/>
      </c>
      <c r="BW279" s="68" t="str">
        <f>IF(AA279="","",($D279-AA279)/$D279)</f>
        <v/>
      </c>
      <c r="BX279" s="68" t="str">
        <f>IF(AB279="","",($D279-AB279)/$D279)</f>
        <v/>
      </c>
    </row>
    <row r="280" spans="1:76" x14ac:dyDescent="0.25">
      <c r="A280" s="100"/>
      <c r="B280" s="99"/>
      <c r="C280" s="98"/>
      <c r="D280" s="51"/>
      <c r="E280" s="97"/>
      <c r="F280" s="92" t="str">
        <f>IF(C280="","",IF(D280="",MAX(I280:AB280),D280))</f>
        <v/>
      </c>
      <c r="G280" s="46" t="str">
        <f>IF(OR(E280="",F280=""),"",ROUND(E280*F280,2))</f>
        <v/>
      </c>
      <c r="H280" s="14" t="str">
        <f>IF(C280&lt;&gt;"",IF(OR(D280="",E280=""),"ERROR",""),"")</f>
        <v/>
      </c>
      <c r="I280" s="54"/>
      <c r="J280" s="54"/>
      <c r="K280" s="54"/>
      <c r="L280" s="54"/>
      <c r="M280" s="54"/>
      <c r="N280" s="54"/>
      <c r="O280" s="54"/>
      <c r="P280" s="54"/>
      <c r="Q280" s="54"/>
      <c r="R280" s="54"/>
      <c r="S280" s="54"/>
      <c r="T280" s="54"/>
      <c r="U280" s="54"/>
      <c r="V280" s="54"/>
      <c r="W280" s="54"/>
      <c r="X280" s="54"/>
      <c r="Y280" s="54"/>
      <c r="Z280" s="54"/>
      <c r="AA280" s="54"/>
      <c r="AB280" s="54"/>
      <c r="AC280" s="3"/>
      <c r="AD280" s="3"/>
      <c r="AE280" s="3"/>
      <c r="AF280" s="42" t="str">
        <f>IF(MIN(AG280:AZ280)=0,"",MIN(AG280:AZ280))</f>
        <v/>
      </c>
      <c r="AG280" s="59" t="str">
        <f>IF($C280="","",IF(I$9="","",IF(I280="","NO",IF(I280&gt;$F280,"EXCEDE",ROUND($E280*I280,2)))))</f>
        <v/>
      </c>
      <c r="AH280" s="59" t="str">
        <f>IF($C280="","",IF(J$9="","",IF(J280="","NO",IF(J280&gt;$F280,"EXCEDE",ROUND($E280*J280,2)))))</f>
        <v/>
      </c>
      <c r="AI280" s="59" t="str">
        <f>IF($C280="","",IF(K$9="","",IF(K280="","NO",IF(K280&gt;$F280,"EXCEDE",ROUND($E280*K280,2)))))</f>
        <v/>
      </c>
      <c r="AJ280" s="59" t="str">
        <f>IF($C280="","",IF(L$9="","",IF(L280="","NO",IF(L280&gt;$F280,"EXCEDE",ROUND($E280*L280,2)))))</f>
        <v/>
      </c>
      <c r="AK280" s="59" t="str">
        <f>IF($C280="","",IF(M$9="","",IF(M280="","NO",IF(M280&gt;$F280,"EXCEDE",ROUND($E280*M280,2)))))</f>
        <v/>
      </c>
      <c r="AL280" s="59" t="str">
        <f>IF($C280="","",IF(N$9="","",IF(N280="","NO",IF(N280&gt;$F280,"EXCEDE",ROUND($E280*N280,2)))))</f>
        <v/>
      </c>
      <c r="AM280" s="59" t="str">
        <f>IF($C280="","",IF(O$9="","",IF(O280="","NO",IF(O280&gt;$F280,"EXCEDE",ROUND($E280*O280,2)))))</f>
        <v/>
      </c>
      <c r="AN280" s="59" t="str">
        <f>IF($C280="","",IF(P$9="","",IF(P280="","NO",IF(P280&gt;$F280,"EXCEDE",ROUND($E280*P280,2)))))</f>
        <v/>
      </c>
      <c r="AO280" s="59" t="str">
        <f>IF($C280="","",IF(Q$9="","",IF(Q280="","NO",IF(Q280&gt;$F280,"EXCEDE",ROUND($E280*Q280,2)))))</f>
        <v/>
      </c>
      <c r="AP280" s="59" t="str">
        <f>IF($C280="","",IF(R$9="","",IF(R280="","NO",IF(R280&gt;$F280,"EXCEDE",ROUND($E280*R280,2)))))</f>
        <v/>
      </c>
      <c r="AQ280" s="59" t="str">
        <f>IF($C280="","",IF(S$9="","",IF(S280="","NO",IF(S280&gt;$F280,"EXCEDE",ROUND($E280*S280,2)))))</f>
        <v/>
      </c>
      <c r="AR280" s="59" t="str">
        <f>IF($C280="","",IF(T$9="","",IF(T280="","NO",IF(T280&gt;$F280,"EXCEDE",ROUND($E280*T280,2)))))</f>
        <v/>
      </c>
      <c r="AS280" s="59" t="str">
        <f>IF($C280="","",IF(U$9="","",IF(U280="","NO",IF(U280&gt;$F280,"EXCEDE",ROUND($E280*U280,2)))))</f>
        <v/>
      </c>
      <c r="AT280" s="59" t="str">
        <f>IF($C280="","",IF(V$9="","",IF(V280="","NO",IF(V280&gt;$F280,"EXCEDE",ROUND($E280*V280,2)))))</f>
        <v/>
      </c>
      <c r="AU280" s="59" t="str">
        <f>IF($C280="","",IF(W$9="","",IF(W280="","NO",IF(W280&gt;$F280,"EXCEDE",ROUND($E280*W280,2)))))</f>
        <v/>
      </c>
      <c r="AV280" s="59" t="str">
        <f>IF($C280="","",IF(X$9="","",IF(X280="","NO",IF(X280&gt;$F280,"EXCEDE",ROUND($E280*X280,2)))))</f>
        <v/>
      </c>
      <c r="AW280" s="59" t="str">
        <f>IF($C280="","",IF(Y$9="","",IF(Y280="","NO",IF(Y280&gt;$F280,"EXCEDE",ROUND($E280*Y280,2)))))</f>
        <v/>
      </c>
      <c r="AX280" s="59" t="str">
        <f>IF($C280="","",IF(Z$9="","",IF(Z280="","NO",IF(Z280&gt;$F280,"EXCEDE",ROUND($E280*Z280,2)))))</f>
        <v/>
      </c>
      <c r="AY280" s="59" t="str">
        <f>IF($C280="","",IF(AA$9="","",IF(AA280="","NO",IF(AA280&gt;$F280,"EXCEDE",ROUND($E280*AA280,2)))))</f>
        <v/>
      </c>
      <c r="AZ280" s="59" t="str">
        <f>IF($C280="","",IF(AB$9="","",IF(AB280="","NO",IF(AB280&gt;$F280,"EXCEDE",ROUND($E280*AB280,2)))))</f>
        <v/>
      </c>
      <c r="BE280" s="65" t="str">
        <f>IF(I280="","",($D280-I280)/$D280)</f>
        <v/>
      </c>
      <c r="BF280" s="65" t="str">
        <f>IF(J280="","",($D280-J280)/$D280)</f>
        <v/>
      </c>
      <c r="BG280" s="65" t="str">
        <f>IF(K280="","",($D280-K280)/$D280)</f>
        <v/>
      </c>
      <c r="BH280" s="65" t="str">
        <f>IF(L280="","",($D280-L280)/$D280)</f>
        <v/>
      </c>
      <c r="BI280" s="68" t="str">
        <f>IF(M280="","",($D280-M280)/$D280)</f>
        <v/>
      </c>
      <c r="BJ280" s="68" t="str">
        <f>IF(N280="","",($D280-N280)/$D280)</f>
        <v/>
      </c>
      <c r="BK280" s="68" t="str">
        <f>IF(O280="","",($D280-O280)/$D280)</f>
        <v/>
      </c>
      <c r="BL280" s="68" t="str">
        <f>IF(P280="","",($D280-P280)/$D280)</f>
        <v/>
      </c>
      <c r="BM280" s="68" t="str">
        <f>IF(Q280="","",($D280-Q280)/$D280)</f>
        <v/>
      </c>
      <c r="BN280" s="68" t="str">
        <f>IF(R280="","",($D280-R280)/$D280)</f>
        <v/>
      </c>
      <c r="BO280" s="68" t="str">
        <f>IF(S280="","",($D280-S280)/$D280)</f>
        <v/>
      </c>
      <c r="BP280" s="68" t="str">
        <f>IF(T280="","",($D280-T280)/$D280)</f>
        <v/>
      </c>
      <c r="BQ280" s="68" t="str">
        <f>IF(U280="","",($D280-U280)/$D280)</f>
        <v/>
      </c>
      <c r="BR280" s="68" t="str">
        <f>IF(V280="","",($D280-V280)/$D280)</f>
        <v/>
      </c>
      <c r="BS280" s="68" t="str">
        <f>IF(W280="","",($D280-W280)/$D280)</f>
        <v/>
      </c>
      <c r="BT280" s="68" t="str">
        <f>IF(X280="","",($D280-X280)/$D280)</f>
        <v/>
      </c>
      <c r="BU280" s="68" t="str">
        <f>IF(Y280="","",($D280-Y280)/$D280)</f>
        <v/>
      </c>
      <c r="BV280" s="68" t="str">
        <f>IF(Z280="","",($D280-Z280)/$D280)</f>
        <v/>
      </c>
      <c r="BW280" s="68" t="str">
        <f>IF(AA280="","",($D280-AA280)/$D280)</f>
        <v/>
      </c>
      <c r="BX280" s="68" t="str">
        <f>IF(AB280="","",($D280-AB280)/$D280)</f>
        <v/>
      </c>
    </row>
    <row r="281" spans="1:76" x14ac:dyDescent="0.25">
      <c r="A281" s="100"/>
      <c r="B281" s="99"/>
      <c r="C281" s="98"/>
      <c r="D281" s="51"/>
      <c r="E281" s="97"/>
      <c r="F281" s="92" t="str">
        <f>IF(C281="","",IF(D281="",MAX(I281:AB281),D281))</f>
        <v/>
      </c>
      <c r="G281" s="46" t="str">
        <f>IF(OR(E281="",F281=""),"",ROUND(E281*F281,2))</f>
        <v/>
      </c>
      <c r="H281" s="14" t="str">
        <f>IF(C281&lt;&gt;"",IF(OR(D281="",E281=""),"ERROR",""),"")</f>
        <v/>
      </c>
      <c r="I281" s="54"/>
      <c r="J281" s="54"/>
      <c r="K281" s="54"/>
      <c r="L281" s="54"/>
      <c r="M281" s="54"/>
      <c r="N281" s="54"/>
      <c r="O281" s="54"/>
      <c r="P281" s="54"/>
      <c r="Q281" s="54"/>
      <c r="R281" s="54"/>
      <c r="S281" s="54"/>
      <c r="T281" s="54"/>
      <c r="U281" s="54"/>
      <c r="V281" s="54"/>
      <c r="W281" s="54"/>
      <c r="X281" s="54"/>
      <c r="Y281" s="54"/>
      <c r="Z281" s="54"/>
      <c r="AA281" s="54"/>
      <c r="AB281" s="54"/>
      <c r="AC281" s="3"/>
      <c r="AD281" s="3"/>
      <c r="AE281" s="3"/>
      <c r="AF281" s="42" t="str">
        <f>IF(MIN(AG281:AZ281)=0,"",MIN(AG281:AZ281))</f>
        <v/>
      </c>
      <c r="AG281" s="59" t="str">
        <f>IF($C281="","",IF(I$9="","",IF(I281="","NO",IF(I281&gt;$F281,"EXCEDE",ROUND($E281*I281,2)))))</f>
        <v/>
      </c>
      <c r="AH281" s="59" t="str">
        <f>IF($C281="","",IF(J$9="","",IF(J281="","NO",IF(J281&gt;$F281,"EXCEDE",ROUND($E281*J281,2)))))</f>
        <v/>
      </c>
      <c r="AI281" s="59" t="str">
        <f>IF($C281="","",IF(K$9="","",IF(K281="","NO",IF(K281&gt;$F281,"EXCEDE",ROUND($E281*K281,2)))))</f>
        <v/>
      </c>
      <c r="AJ281" s="59" t="str">
        <f>IF($C281="","",IF(L$9="","",IF(L281="","NO",IF(L281&gt;$F281,"EXCEDE",ROUND($E281*L281,2)))))</f>
        <v/>
      </c>
      <c r="AK281" s="59" t="str">
        <f>IF($C281="","",IF(M$9="","",IF(M281="","NO",IF(M281&gt;$F281,"EXCEDE",ROUND($E281*M281,2)))))</f>
        <v/>
      </c>
      <c r="AL281" s="59" t="str">
        <f>IF($C281="","",IF(N$9="","",IF(N281="","NO",IF(N281&gt;$F281,"EXCEDE",ROUND($E281*N281,2)))))</f>
        <v/>
      </c>
      <c r="AM281" s="59" t="str">
        <f>IF($C281="","",IF(O$9="","",IF(O281="","NO",IF(O281&gt;$F281,"EXCEDE",ROUND($E281*O281,2)))))</f>
        <v/>
      </c>
      <c r="AN281" s="59" t="str">
        <f>IF($C281="","",IF(P$9="","",IF(P281="","NO",IF(P281&gt;$F281,"EXCEDE",ROUND($E281*P281,2)))))</f>
        <v/>
      </c>
      <c r="AO281" s="59" t="str">
        <f>IF($C281="","",IF(Q$9="","",IF(Q281="","NO",IF(Q281&gt;$F281,"EXCEDE",ROUND($E281*Q281,2)))))</f>
        <v/>
      </c>
      <c r="AP281" s="59" t="str">
        <f>IF($C281="","",IF(R$9="","",IF(R281="","NO",IF(R281&gt;$F281,"EXCEDE",ROUND($E281*R281,2)))))</f>
        <v/>
      </c>
      <c r="AQ281" s="59" t="str">
        <f>IF($C281="","",IF(S$9="","",IF(S281="","NO",IF(S281&gt;$F281,"EXCEDE",ROUND($E281*S281,2)))))</f>
        <v/>
      </c>
      <c r="AR281" s="59" t="str">
        <f>IF($C281="","",IF(T$9="","",IF(T281="","NO",IF(T281&gt;$F281,"EXCEDE",ROUND($E281*T281,2)))))</f>
        <v/>
      </c>
      <c r="AS281" s="59" t="str">
        <f>IF($C281="","",IF(U$9="","",IF(U281="","NO",IF(U281&gt;$F281,"EXCEDE",ROUND($E281*U281,2)))))</f>
        <v/>
      </c>
      <c r="AT281" s="59" t="str">
        <f>IF($C281="","",IF(V$9="","",IF(V281="","NO",IF(V281&gt;$F281,"EXCEDE",ROUND($E281*V281,2)))))</f>
        <v/>
      </c>
      <c r="AU281" s="59" t="str">
        <f>IF($C281="","",IF(W$9="","",IF(W281="","NO",IF(W281&gt;$F281,"EXCEDE",ROUND($E281*W281,2)))))</f>
        <v/>
      </c>
      <c r="AV281" s="59" t="str">
        <f>IF($C281="","",IF(X$9="","",IF(X281="","NO",IF(X281&gt;$F281,"EXCEDE",ROUND($E281*X281,2)))))</f>
        <v/>
      </c>
      <c r="AW281" s="59" t="str">
        <f>IF($C281="","",IF(Y$9="","",IF(Y281="","NO",IF(Y281&gt;$F281,"EXCEDE",ROUND($E281*Y281,2)))))</f>
        <v/>
      </c>
      <c r="AX281" s="59" t="str">
        <f>IF($C281="","",IF(Z$9="","",IF(Z281="","NO",IF(Z281&gt;$F281,"EXCEDE",ROUND($E281*Z281,2)))))</f>
        <v/>
      </c>
      <c r="AY281" s="59" t="str">
        <f>IF($C281="","",IF(AA$9="","",IF(AA281="","NO",IF(AA281&gt;$F281,"EXCEDE",ROUND($E281*AA281,2)))))</f>
        <v/>
      </c>
      <c r="AZ281" s="59" t="str">
        <f>IF($C281="","",IF(AB$9="","",IF(AB281="","NO",IF(AB281&gt;$F281,"EXCEDE",ROUND($E281*AB281,2)))))</f>
        <v/>
      </c>
      <c r="BE281" s="65" t="str">
        <f>IF(I281="","",($D281-I281)/$D281)</f>
        <v/>
      </c>
      <c r="BF281" s="65" t="str">
        <f>IF(J281="","",($D281-J281)/$D281)</f>
        <v/>
      </c>
      <c r="BG281" s="65" t="str">
        <f>IF(K281="","",($D281-K281)/$D281)</f>
        <v/>
      </c>
      <c r="BH281" s="65" t="str">
        <f>IF(L281="","",($D281-L281)/$D281)</f>
        <v/>
      </c>
      <c r="BI281" s="68" t="str">
        <f>IF(M281="","",($D281-M281)/$D281)</f>
        <v/>
      </c>
      <c r="BJ281" s="68" t="str">
        <f>IF(N281="","",($D281-N281)/$D281)</f>
        <v/>
      </c>
      <c r="BK281" s="68" t="str">
        <f>IF(O281="","",($D281-O281)/$D281)</f>
        <v/>
      </c>
      <c r="BL281" s="68" t="str">
        <f>IF(P281="","",($D281-P281)/$D281)</f>
        <v/>
      </c>
      <c r="BM281" s="68" t="str">
        <f>IF(Q281="","",($D281-Q281)/$D281)</f>
        <v/>
      </c>
      <c r="BN281" s="68" t="str">
        <f>IF(R281="","",($D281-R281)/$D281)</f>
        <v/>
      </c>
      <c r="BO281" s="68" t="str">
        <f>IF(S281="","",($D281-S281)/$D281)</f>
        <v/>
      </c>
      <c r="BP281" s="68" t="str">
        <f>IF(T281="","",($D281-T281)/$D281)</f>
        <v/>
      </c>
      <c r="BQ281" s="68" t="str">
        <f>IF(U281="","",($D281-U281)/$D281)</f>
        <v/>
      </c>
      <c r="BR281" s="68" t="str">
        <f>IF(V281="","",($D281-V281)/$D281)</f>
        <v/>
      </c>
      <c r="BS281" s="68" t="str">
        <f>IF(W281="","",($D281-W281)/$D281)</f>
        <v/>
      </c>
      <c r="BT281" s="68" t="str">
        <f>IF(X281="","",($D281-X281)/$D281)</f>
        <v/>
      </c>
      <c r="BU281" s="68" t="str">
        <f>IF(Y281="","",($D281-Y281)/$D281)</f>
        <v/>
      </c>
      <c r="BV281" s="68" t="str">
        <f>IF(Z281="","",($D281-Z281)/$D281)</f>
        <v/>
      </c>
      <c r="BW281" s="68" t="str">
        <f>IF(AA281="","",($D281-AA281)/$D281)</f>
        <v/>
      </c>
      <c r="BX281" s="68" t="str">
        <f>IF(AB281="","",($D281-AB281)/$D281)</f>
        <v/>
      </c>
    </row>
    <row r="282" spans="1:76" x14ac:dyDescent="0.25">
      <c r="A282" s="100"/>
      <c r="B282" s="99"/>
      <c r="C282" s="98"/>
      <c r="D282" s="51"/>
      <c r="E282" s="97"/>
      <c r="F282" s="92" t="str">
        <f>IF(C282="","",IF(D282="",MAX(I282:AB282),D282))</f>
        <v/>
      </c>
      <c r="G282" s="46" t="str">
        <f>IF(OR(E282="",F282=""),"",ROUND(E282*F282,2))</f>
        <v/>
      </c>
      <c r="H282" s="14" t="str">
        <f>IF(C282&lt;&gt;"",IF(OR(D282="",E282=""),"ERROR",""),"")</f>
        <v/>
      </c>
      <c r="I282" s="54"/>
      <c r="J282" s="54"/>
      <c r="K282" s="54"/>
      <c r="L282" s="54"/>
      <c r="M282" s="54"/>
      <c r="N282" s="54"/>
      <c r="O282" s="54"/>
      <c r="P282" s="54"/>
      <c r="Q282" s="54"/>
      <c r="R282" s="54"/>
      <c r="S282" s="54"/>
      <c r="T282" s="54"/>
      <c r="U282" s="54"/>
      <c r="V282" s="54"/>
      <c r="W282" s="54"/>
      <c r="X282" s="54"/>
      <c r="Y282" s="54"/>
      <c r="Z282" s="54"/>
      <c r="AA282" s="54"/>
      <c r="AB282" s="54"/>
      <c r="AC282" s="3"/>
      <c r="AD282" s="3"/>
      <c r="AE282" s="3"/>
      <c r="AF282" s="42" t="str">
        <f>IF(MIN(AG282:AZ282)=0,"",MIN(AG282:AZ282))</f>
        <v/>
      </c>
      <c r="AG282" s="59" t="str">
        <f>IF($C282="","",IF(I$9="","",IF(I282="","NO",IF(I282&gt;$F282,"EXCEDE",ROUND($E282*I282,2)))))</f>
        <v/>
      </c>
      <c r="AH282" s="59" t="str">
        <f>IF($C282="","",IF(J$9="","",IF(J282="","NO",IF(J282&gt;$F282,"EXCEDE",ROUND($E282*J282,2)))))</f>
        <v/>
      </c>
      <c r="AI282" s="59" t="str">
        <f>IF($C282="","",IF(K$9="","",IF(K282="","NO",IF(K282&gt;$F282,"EXCEDE",ROUND($E282*K282,2)))))</f>
        <v/>
      </c>
      <c r="AJ282" s="59" t="str">
        <f>IF($C282="","",IF(L$9="","",IF(L282="","NO",IF(L282&gt;$F282,"EXCEDE",ROUND($E282*L282,2)))))</f>
        <v/>
      </c>
      <c r="AK282" s="59" t="str">
        <f>IF($C282="","",IF(M$9="","",IF(M282="","NO",IF(M282&gt;$F282,"EXCEDE",ROUND($E282*M282,2)))))</f>
        <v/>
      </c>
      <c r="AL282" s="59" t="str">
        <f>IF($C282="","",IF(N$9="","",IF(N282="","NO",IF(N282&gt;$F282,"EXCEDE",ROUND($E282*N282,2)))))</f>
        <v/>
      </c>
      <c r="AM282" s="59" t="str">
        <f>IF($C282="","",IF(O$9="","",IF(O282="","NO",IF(O282&gt;$F282,"EXCEDE",ROUND($E282*O282,2)))))</f>
        <v/>
      </c>
      <c r="AN282" s="59" t="str">
        <f>IF($C282="","",IF(P$9="","",IF(P282="","NO",IF(P282&gt;$F282,"EXCEDE",ROUND($E282*P282,2)))))</f>
        <v/>
      </c>
      <c r="AO282" s="59" t="str">
        <f>IF($C282="","",IF(Q$9="","",IF(Q282="","NO",IF(Q282&gt;$F282,"EXCEDE",ROUND($E282*Q282,2)))))</f>
        <v/>
      </c>
      <c r="AP282" s="59" t="str">
        <f>IF($C282="","",IF(R$9="","",IF(R282="","NO",IF(R282&gt;$F282,"EXCEDE",ROUND($E282*R282,2)))))</f>
        <v/>
      </c>
      <c r="AQ282" s="59" t="str">
        <f>IF($C282="","",IF(S$9="","",IF(S282="","NO",IF(S282&gt;$F282,"EXCEDE",ROUND($E282*S282,2)))))</f>
        <v/>
      </c>
      <c r="AR282" s="59" t="str">
        <f>IF($C282="","",IF(T$9="","",IF(T282="","NO",IF(T282&gt;$F282,"EXCEDE",ROUND($E282*T282,2)))))</f>
        <v/>
      </c>
      <c r="AS282" s="59" t="str">
        <f>IF($C282="","",IF(U$9="","",IF(U282="","NO",IF(U282&gt;$F282,"EXCEDE",ROUND($E282*U282,2)))))</f>
        <v/>
      </c>
      <c r="AT282" s="59" t="str">
        <f>IF($C282="","",IF(V$9="","",IF(V282="","NO",IF(V282&gt;$F282,"EXCEDE",ROUND($E282*V282,2)))))</f>
        <v/>
      </c>
      <c r="AU282" s="59" t="str">
        <f>IF($C282="","",IF(W$9="","",IF(W282="","NO",IF(W282&gt;$F282,"EXCEDE",ROUND($E282*W282,2)))))</f>
        <v/>
      </c>
      <c r="AV282" s="59" t="str">
        <f>IF($C282="","",IF(X$9="","",IF(X282="","NO",IF(X282&gt;$F282,"EXCEDE",ROUND($E282*X282,2)))))</f>
        <v/>
      </c>
      <c r="AW282" s="59" t="str">
        <f>IF($C282="","",IF(Y$9="","",IF(Y282="","NO",IF(Y282&gt;$F282,"EXCEDE",ROUND($E282*Y282,2)))))</f>
        <v/>
      </c>
      <c r="AX282" s="59" t="str">
        <f>IF($C282="","",IF(Z$9="","",IF(Z282="","NO",IF(Z282&gt;$F282,"EXCEDE",ROUND($E282*Z282,2)))))</f>
        <v/>
      </c>
      <c r="AY282" s="59" t="str">
        <f>IF($C282="","",IF(AA$9="","",IF(AA282="","NO",IF(AA282&gt;$F282,"EXCEDE",ROUND($E282*AA282,2)))))</f>
        <v/>
      </c>
      <c r="AZ282" s="59" t="str">
        <f>IF($C282="","",IF(AB$9="","",IF(AB282="","NO",IF(AB282&gt;$F282,"EXCEDE",ROUND($E282*AB282,2)))))</f>
        <v/>
      </c>
      <c r="BE282" s="65" t="str">
        <f>IF(I282="","",($D282-I282)/$D282)</f>
        <v/>
      </c>
      <c r="BF282" s="65" t="str">
        <f>IF(J282="","",($D282-J282)/$D282)</f>
        <v/>
      </c>
      <c r="BG282" s="65" t="str">
        <f>IF(K282="","",($D282-K282)/$D282)</f>
        <v/>
      </c>
      <c r="BH282" s="65" t="str">
        <f>IF(L282="","",($D282-L282)/$D282)</f>
        <v/>
      </c>
      <c r="BI282" s="68" t="str">
        <f>IF(M282="","",($D282-M282)/$D282)</f>
        <v/>
      </c>
      <c r="BJ282" s="68" t="str">
        <f>IF(N282="","",($D282-N282)/$D282)</f>
        <v/>
      </c>
      <c r="BK282" s="68" t="str">
        <f>IF(O282="","",($D282-O282)/$D282)</f>
        <v/>
      </c>
      <c r="BL282" s="68" t="str">
        <f>IF(P282="","",($D282-P282)/$D282)</f>
        <v/>
      </c>
      <c r="BM282" s="68" t="str">
        <f>IF(Q282="","",($D282-Q282)/$D282)</f>
        <v/>
      </c>
      <c r="BN282" s="68" t="str">
        <f>IF(R282="","",($D282-R282)/$D282)</f>
        <v/>
      </c>
      <c r="BO282" s="68" t="str">
        <f>IF(S282="","",($D282-S282)/$D282)</f>
        <v/>
      </c>
      <c r="BP282" s="68" t="str">
        <f>IF(T282="","",($D282-T282)/$D282)</f>
        <v/>
      </c>
      <c r="BQ282" s="68" t="str">
        <f>IF(U282="","",($D282-U282)/$D282)</f>
        <v/>
      </c>
      <c r="BR282" s="68" t="str">
        <f>IF(V282="","",($D282-V282)/$D282)</f>
        <v/>
      </c>
      <c r="BS282" s="68" t="str">
        <f>IF(W282="","",($D282-W282)/$D282)</f>
        <v/>
      </c>
      <c r="BT282" s="68" t="str">
        <f>IF(X282="","",($D282-X282)/$D282)</f>
        <v/>
      </c>
      <c r="BU282" s="68" t="str">
        <f>IF(Y282="","",($D282-Y282)/$D282)</f>
        <v/>
      </c>
      <c r="BV282" s="68" t="str">
        <f>IF(Z282="","",($D282-Z282)/$D282)</f>
        <v/>
      </c>
      <c r="BW282" s="68" t="str">
        <f>IF(AA282="","",($D282-AA282)/$D282)</f>
        <v/>
      </c>
      <c r="BX282" s="68" t="str">
        <f>IF(AB282="","",($D282-AB282)/$D282)</f>
        <v/>
      </c>
    </row>
    <row r="283" spans="1:76" x14ac:dyDescent="0.25">
      <c r="A283" s="100"/>
      <c r="B283" s="99"/>
      <c r="C283" s="98"/>
      <c r="D283" s="51"/>
      <c r="E283" s="97"/>
      <c r="F283" s="92" t="str">
        <f>IF(C283="","",IF(D283="",MAX(I283:AB283),D283))</f>
        <v/>
      </c>
      <c r="G283" s="46" t="str">
        <f>IF(OR(E283="",F283=""),"",ROUND(E283*F283,2))</f>
        <v/>
      </c>
      <c r="H283" s="14" t="str">
        <f>IF(C283&lt;&gt;"",IF(OR(D283="",E283=""),"ERROR",""),"")</f>
        <v/>
      </c>
      <c r="I283" s="54"/>
      <c r="J283" s="54"/>
      <c r="K283" s="54"/>
      <c r="L283" s="54"/>
      <c r="M283" s="54"/>
      <c r="N283" s="54"/>
      <c r="O283" s="54"/>
      <c r="P283" s="54"/>
      <c r="Q283" s="54"/>
      <c r="R283" s="54"/>
      <c r="S283" s="54"/>
      <c r="T283" s="54"/>
      <c r="U283" s="54"/>
      <c r="V283" s="54"/>
      <c r="W283" s="54"/>
      <c r="X283" s="54"/>
      <c r="Y283" s="54"/>
      <c r="Z283" s="54"/>
      <c r="AA283" s="54"/>
      <c r="AB283" s="54"/>
      <c r="AC283" s="3"/>
      <c r="AD283" s="3"/>
      <c r="AE283" s="3"/>
      <c r="AF283" s="42" t="str">
        <f>IF(MIN(AG283:AZ283)=0,"",MIN(AG283:AZ283))</f>
        <v/>
      </c>
      <c r="AG283" s="59" t="str">
        <f>IF($C283="","",IF(I$9="","",IF(I283="","NO",IF(I283&gt;$F283,"EXCEDE",ROUND($E283*I283,2)))))</f>
        <v/>
      </c>
      <c r="AH283" s="59" t="str">
        <f>IF($C283="","",IF(J$9="","",IF(J283="","NO",IF(J283&gt;$F283,"EXCEDE",ROUND($E283*J283,2)))))</f>
        <v/>
      </c>
      <c r="AI283" s="59" t="str">
        <f>IF($C283="","",IF(K$9="","",IF(K283="","NO",IF(K283&gt;$F283,"EXCEDE",ROUND($E283*K283,2)))))</f>
        <v/>
      </c>
      <c r="AJ283" s="59" t="str">
        <f>IF($C283="","",IF(L$9="","",IF(L283="","NO",IF(L283&gt;$F283,"EXCEDE",ROUND($E283*L283,2)))))</f>
        <v/>
      </c>
      <c r="AK283" s="59" t="str">
        <f>IF($C283="","",IF(M$9="","",IF(M283="","NO",IF(M283&gt;$F283,"EXCEDE",ROUND($E283*M283,2)))))</f>
        <v/>
      </c>
      <c r="AL283" s="59" t="str">
        <f>IF($C283="","",IF(N$9="","",IF(N283="","NO",IF(N283&gt;$F283,"EXCEDE",ROUND($E283*N283,2)))))</f>
        <v/>
      </c>
      <c r="AM283" s="59" t="str">
        <f>IF($C283="","",IF(O$9="","",IF(O283="","NO",IF(O283&gt;$F283,"EXCEDE",ROUND($E283*O283,2)))))</f>
        <v/>
      </c>
      <c r="AN283" s="59" t="str">
        <f>IF($C283="","",IF(P$9="","",IF(P283="","NO",IF(P283&gt;$F283,"EXCEDE",ROUND($E283*P283,2)))))</f>
        <v/>
      </c>
      <c r="AO283" s="59" t="str">
        <f>IF($C283="","",IF(Q$9="","",IF(Q283="","NO",IF(Q283&gt;$F283,"EXCEDE",ROUND($E283*Q283,2)))))</f>
        <v/>
      </c>
      <c r="AP283" s="59" t="str">
        <f>IF($C283="","",IF(R$9="","",IF(R283="","NO",IF(R283&gt;$F283,"EXCEDE",ROUND($E283*R283,2)))))</f>
        <v/>
      </c>
      <c r="AQ283" s="59" t="str">
        <f>IF($C283="","",IF(S$9="","",IF(S283="","NO",IF(S283&gt;$F283,"EXCEDE",ROUND($E283*S283,2)))))</f>
        <v/>
      </c>
      <c r="AR283" s="59" t="str">
        <f>IF($C283="","",IF(T$9="","",IF(T283="","NO",IF(T283&gt;$F283,"EXCEDE",ROUND($E283*T283,2)))))</f>
        <v/>
      </c>
      <c r="AS283" s="59" t="str">
        <f>IF($C283="","",IF(U$9="","",IF(U283="","NO",IF(U283&gt;$F283,"EXCEDE",ROUND($E283*U283,2)))))</f>
        <v/>
      </c>
      <c r="AT283" s="59" t="str">
        <f>IF($C283="","",IF(V$9="","",IF(V283="","NO",IF(V283&gt;$F283,"EXCEDE",ROUND($E283*V283,2)))))</f>
        <v/>
      </c>
      <c r="AU283" s="59" t="str">
        <f>IF($C283="","",IF(W$9="","",IF(W283="","NO",IF(W283&gt;$F283,"EXCEDE",ROUND($E283*W283,2)))))</f>
        <v/>
      </c>
      <c r="AV283" s="59" t="str">
        <f>IF($C283="","",IF(X$9="","",IF(X283="","NO",IF(X283&gt;$F283,"EXCEDE",ROUND($E283*X283,2)))))</f>
        <v/>
      </c>
      <c r="AW283" s="59" t="str">
        <f>IF($C283="","",IF(Y$9="","",IF(Y283="","NO",IF(Y283&gt;$F283,"EXCEDE",ROUND($E283*Y283,2)))))</f>
        <v/>
      </c>
      <c r="AX283" s="59" t="str">
        <f>IF($C283="","",IF(Z$9="","",IF(Z283="","NO",IF(Z283&gt;$F283,"EXCEDE",ROUND($E283*Z283,2)))))</f>
        <v/>
      </c>
      <c r="AY283" s="59" t="str">
        <f>IF($C283="","",IF(AA$9="","",IF(AA283="","NO",IF(AA283&gt;$F283,"EXCEDE",ROUND($E283*AA283,2)))))</f>
        <v/>
      </c>
      <c r="AZ283" s="59" t="str">
        <f>IF($C283="","",IF(AB$9="","",IF(AB283="","NO",IF(AB283&gt;$F283,"EXCEDE",ROUND($E283*AB283,2)))))</f>
        <v/>
      </c>
      <c r="BE283" s="65" t="str">
        <f>IF(I283="","",($D283-I283)/$D283)</f>
        <v/>
      </c>
      <c r="BF283" s="65" t="str">
        <f>IF(J283="","",($D283-J283)/$D283)</f>
        <v/>
      </c>
      <c r="BG283" s="65" t="str">
        <f>IF(K283="","",($D283-K283)/$D283)</f>
        <v/>
      </c>
      <c r="BH283" s="65" t="str">
        <f>IF(L283="","",($D283-L283)/$D283)</f>
        <v/>
      </c>
      <c r="BI283" s="68" t="str">
        <f>IF(M283="","",($D283-M283)/$D283)</f>
        <v/>
      </c>
      <c r="BJ283" s="68" t="str">
        <f>IF(N283="","",($D283-N283)/$D283)</f>
        <v/>
      </c>
      <c r="BK283" s="68" t="str">
        <f>IF(O283="","",($D283-O283)/$D283)</f>
        <v/>
      </c>
      <c r="BL283" s="68" t="str">
        <f>IF(P283="","",($D283-P283)/$D283)</f>
        <v/>
      </c>
      <c r="BM283" s="68" t="str">
        <f>IF(Q283="","",($D283-Q283)/$D283)</f>
        <v/>
      </c>
      <c r="BN283" s="68" t="str">
        <f>IF(R283="","",($D283-R283)/$D283)</f>
        <v/>
      </c>
      <c r="BO283" s="68" t="str">
        <f>IF(S283="","",($D283-S283)/$D283)</f>
        <v/>
      </c>
      <c r="BP283" s="68" t="str">
        <f>IF(T283="","",($D283-T283)/$D283)</f>
        <v/>
      </c>
      <c r="BQ283" s="68" t="str">
        <f>IF(U283="","",($D283-U283)/$D283)</f>
        <v/>
      </c>
      <c r="BR283" s="68" t="str">
        <f>IF(V283="","",($D283-V283)/$D283)</f>
        <v/>
      </c>
      <c r="BS283" s="68" t="str">
        <f>IF(W283="","",($D283-W283)/$D283)</f>
        <v/>
      </c>
      <c r="BT283" s="68" t="str">
        <f>IF(X283="","",($D283-X283)/$D283)</f>
        <v/>
      </c>
      <c r="BU283" s="68" t="str">
        <f>IF(Y283="","",($D283-Y283)/$D283)</f>
        <v/>
      </c>
      <c r="BV283" s="68" t="str">
        <f>IF(Z283="","",($D283-Z283)/$D283)</f>
        <v/>
      </c>
      <c r="BW283" s="68" t="str">
        <f>IF(AA283="","",($D283-AA283)/$D283)</f>
        <v/>
      </c>
      <c r="BX283" s="68" t="str">
        <f>IF(AB283="","",($D283-AB283)/$D283)</f>
        <v/>
      </c>
    </row>
    <row r="284" spans="1:76" x14ac:dyDescent="0.25">
      <c r="A284" s="100"/>
      <c r="B284" s="99"/>
      <c r="C284" s="98"/>
      <c r="D284" s="51"/>
      <c r="E284" s="97"/>
      <c r="F284" s="92" t="str">
        <f>IF(C284="","",IF(D284="",MAX(I284:AB284),D284))</f>
        <v/>
      </c>
      <c r="G284" s="46" t="str">
        <f>IF(OR(E284="",F284=""),"",ROUND(E284*F284,2))</f>
        <v/>
      </c>
      <c r="H284" s="14" t="str">
        <f>IF(C284&lt;&gt;"",IF(OR(D284="",E284=""),"ERROR",""),"")</f>
        <v/>
      </c>
      <c r="I284" s="54"/>
      <c r="J284" s="54"/>
      <c r="K284" s="54"/>
      <c r="L284" s="54"/>
      <c r="M284" s="54"/>
      <c r="N284" s="54"/>
      <c r="O284" s="54"/>
      <c r="P284" s="54"/>
      <c r="Q284" s="54"/>
      <c r="R284" s="54"/>
      <c r="S284" s="54"/>
      <c r="T284" s="54"/>
      <c r="U284" s="54"/>
      <c r="V284" s="54"/>
      <c r="W284" s="54"/>
      <c r="X284" s="54"/>
      <c r="Y284" s="54"/>
      <c r="Z284" s="54"/>
      <c r="AA284" s="54"/>
      <c r="AB284" s="54"/>
      <c r="AC284" s="3"/>
      <c r="AD284" s="3"/>
      <c r="AE284" s="3"/>
      <c r="AF284" s="42" t="str">
        <f>IF(MIN(AG284:AZ284)=0,"",MIN(AG284:AZ284))</f>
        <v/>
      </c>
      <c r="AG284" s="59" t="str">
        <f>IF($C284="","",IF(I$9="","",IF(I284="","NO",IF(I284&gt;$F284,"EXCEDE",ROUND($E284*I284,2)))))</f>
        <v/>
      </c>
      <c r="AH284" s="59" t="str">
        <f>IF($C284="","",IF(J$9="","",IF(J284="","NO",IF(J284&gt;$F284,"EXCEDE",ROUND($E284*J284,2)))))</f>
        <v/>
      </c>
      <c r="AI284" s="59" t="str">
        <f>IF($C284="","",IF(K$9="","",IF(K284="","NO",IF(K284&gt;$F284,"EXCEDE",ROUND($E284*K284,2)))))</f>
        <v/>
      </c>
      <c r="AJ284" s="59" t="str">
        <f>IF($C284="","",IF(L$9="","",IF(L284="","NO",IF(L284&gt;$F284,"EXCEDE",ROUND($E284*L284,2)))))</f>
        <v/>
      </c>
      <c r="AK284" s="59" t="str">
        <f>IF($C284="","",IF(M$9="","",IF(M284="","NO",IF(M284&gt;$F284,"EXCEDE",ROUND($E284*M284,2)))))</f>
        <v/>
      </c>
      <c r="AL284" s="59" t="str">
        <f>IF($C284="","",IF(N$9="","",IF(N284="","NO",IF(N284&gt;$F284,"EXCEDE",ROUND($E284*N284,2)))))</f>
        <v/>
      </c>
      <c r="AM284" s="59" t="str">
        <f>IF($C284="","",IF(O$9="","",IF(O284="","NO",IF(O284&gt;$F284,"EXCEDE",ROUND($E284*O284,2)))))</f>
        <v/>
      </c>
      <c r="AN284" s="59" t="str">
        <f>IF($C284="","",IF(P$9="","",IF(P284="","NO",IF(P284&gt;$F284,"EXCEDE",ROUND($E284*P284,2)))))</f>
        <v/>
      </c>
      <c r="AO284" s="59" t="str">
        <f>IF($C284="","",IF(Q$9="","",IF(Q284="","NO",IF(Q284&gt;$F284,"EXCEDE",ROUND($E284*Q284,2)))))</f>
        <v/>
      </c>
      <c r="AP284" s="59" t="str">
        <f>IF($C284="","",IF(R$9="","",IF(R284="","NO",IF(R284&gt;$F284,"EXCEDE",ROUND($E284*R284,2)))))</f>
        <v/>
      </c>
      <c r="AQ284" s="59" t="str">
        <f>IF($C284="","",IF(S$9="","",IF(S284="","NO",IF(S284&gt;$F284,"EXCEDE",ROUND($E284*S284,2)))))</f>
        <v/>
      </c>
      <c r="AR284" s="59" t="str">
        <f>IF($C284="","",IF(T$9="","",IF(T284="","NO",IF(T284&gt;$F284,"EXCEDE",ROUND($E284*T284,2)))))</f>
        <v/>
      </c>
      <c r="AS284" s="59" t="str">
        <f>IF($C284="","",IF(U$9="","",IF(U284="","NO",IF(U284&gt;$F284,"EXCEDE",ROUND($E284*U284,2)))))</f>
        <v/>
      </c>
      <c r="AT284" s="59" t="str">
        <f>IF($C284="","",IF(V$9="","",IF(V284="","NO",IF(V284&gt;$F284,"EXCEDE",ROUND($E284*V284,2)))))</f>
        <v/>
      </c>
      <c r="AU284" s="59" t="str">
        <f>IF($C284="","",IF(W$9="","",IF(W284="","NO",IF(W284&gt;$F284,"EXCEDE",ROUND($E284*W284,2)))))</f>
        <v/>
      </c>
      <c r="AV284" s="59" t="str">
        <f>IF($C284="","",IF(X$9="","",IF(X284="","NO",IF(X284&gt;$F284,"EXCEDE",ROUND($E284*X284,2)))))</f>
        <v/>
      </c>
      <c r="AW284" s="59" t="str">
        <f>IF($C284="","",IF(Y$9="","",IF(Y284="","NO",IF(Y284&gt;$F284,"EXCEDE",ROUND($E284*Y284,2)))))</f>
        <v/>
      </c>
      <c r="AX284" s="59" t="str">
        <f>IF($C284="","",IF(Z$9="","",IF(Z284="","NO",IF(Z284&gt;$F284,"EXCEDE",ROUND($E284*Z284,2)))))</f>
        <v/>
      </c>
      <c r="AY284" s="59" t="str">
        <f>IF($C284="","",IF(AA$9="","",IF(AA284="","NO",IF(AA284&gt;$F284,"EXCEDE",ROUND($E284*AA284,2)))))</f>
        <v/>
      </c>
      <c r="AZ284" s="59" t="str">
        <f>IF($C284="","",IF(AB$9="","",IF(AB284="","NO",IF(AB284&gt;$F284,"EXCEDE",ROUND($E284*AB284,2)))))</f>
        <v/>
      </c>
      <c r="BE284" s="65" t="str">
        <f>IF(I284="","",($D284-I284)/$D284)</f>
        <v/>
      </c>
      <c r="BF284" s="65" t="str">
        <f>IF(J284="","",($D284-J284)/$D284)</f>
        <v/>
      </c>
      <c r="BG284" s="65" t="str">
        <f>IF(K284="","",($D284-K284)/$D284)</f>
        <v/>
      </c>
      <c r="BH284" s="65" t="str">
        <f>IF(L284="","",($D284-L284)/$D284)</f>
        <v/>
      </c>
      <c r="BI284" s="68" t="str">
        <f>IF(M284="","",($D284-M284)/$D284)</f>
        <v/>
      </c>
      <c r="BJ284" s="68" t="str">
        <f>IF(N284="","",($D284-N284)/$D284)</f>
        <v/>
      </c>
      <c r="BK284" s="68" t="str">
        <f>IF(O284="","",($D284-O284)/$D284)</f>
        <v/>
      </c>
      <c r="BL284" s="68" t="str">
        <f>IF(P284="","",($D284-P284)/$D284)</f>
        <v/>
      </c>
      <c r="BM284" s="68" t="str">
        <f>IF(Q284="","",($D284-Q284)/$D284)</f>
        <v/>
      </c>
      <c r="BN284" s="68" t="str">
        <f>IF(R284="","",($D284-R284)/$D284)</f>
        <v/>
      </c>
      <c r="BO284" s="68" t="str">
        <f>IF(S284="","",($D284-S284)/$D284)</f>
        <v/>
      </c>
      <c r="BP284" s="68" t="str">
        <f>IF(T284="","",($D284-T284)/$D284)</f>
        <v/>
      </c>
      <c r="BQ284" s="68" t="str">
        <f>IF(U284="","",($D284-U284)/$D284)</f>
        <v/>
      </c>
      <c r="BR284" s="68" t="str">
        <f>IF(V284="","",($D284-V284)/$D284)</f>
        <v/>
      </c>
      <c r="BS284" s="68" t="str">
        <f>IF(W284="","",($D284-W284)/$D284)</f>
        <v/>
      </c>
      <c r="BT284" s="68" t="str">
        <f>IF(X284="","",($D284-X284)/$D284)</f>
        <v/>
      </c>
      <c r="BU284" s="68" t="str">
        <f>IF(Y284="","",($D284-Y284)/$D284)</f>
        <v/>
      </c>
      <c r="BV284" s="68" t="str">
        <f>IF(Z284="","",($D284-Z284)/$D284)</f>
        <v/>
      </c>
      <c r="BW284" s="68" t="str">
        <f>IF(AA284="","",($D284-AA284)/$D284)</f>
        <v/>
      </c>
      <c r="BX284" s="68" t="str">
        <f>IF(AB284="","",($D284-AB284)/$D284)</f>
        <v/>
      </c>
    </row>
    <row r="285" spans="1:76" x14ac:dyDescent="0.25">
      <c r="A285" s="100"/>
      <c r="B285" s="99"/>
      <c r="C285" s="98"/>
      <c r="D285" s="51"/>
      <c r="E285" s="97"/>
      <c r="F285" s="92" t="str">
        <f>IF(C285="","",IF(D285="",MAX(I285:AB285),D285))</f>
        <v/>
      </c>
      <c r="G285" s="46" t="str">
        <f>IF(OR(E285="",F285=""),"",ROUND(E285*F285,2))</f>
        <v/>
      </c>
      <c r="H285" s="14" t="str">
        <f>IF(C285&lt;&gt;"",IF(OR(D285="",E285=""),"ERROR",""),"")</f>
        <v/>
      </c>
      <c r="I285" s="54"/>
      <c r="J285" s="54"/>
      <c r="K285" s="54"/>
      <c r="L285" s="54"/>
      <c r="M285" s="54"/>
      <c r="N285" s="54"/>
      <c r="O285" s="54"/>
      <c r="P285" s="54"/>
      <c r="Q285" s="54"/>
      <c r="R285" s="54"/>
      <c r="S285" s="54"/>
      <c r="T285" s="54"/>
      <c r="U285" s="54"/>
      <c r="V285" s="54"/>
      <c r="W285" s="54"/>
      <c r="X285" s="54"/>
      <c r="Y285" s="54"/>
      <c r="Z285" s="54"/>
      <c r="AA285" s="54"/>
      <c r="AB285" s="54"/>
      <c r="AC285" s="3"/>
      <c r="AD285" s="3"/>
      <c r="AE285" s="3"/>
      <c r="AF285" s="42" t="str">
        <f>IF(MIN(AG285:AZ285)=0,"",MIN(AG285:AZ285))</f>
        <v/>
      </c>
      <c r="AG285" s="59" t="str">
        <f>IF($C285="","",IF(I$9="","",IF(I285="","NO",IF(I285&gt;$F285,"EXCEDE",ROUND($E285*I285,2)))))</f>
        <v/>
      </c>
      <c r="AH285" s="59" t="str">
        <f>IF($C285="","",IF(J$9="","",IF(J285="","NO",IF(J285&gt;$F285,"EXCEDE",ROUND($E285*J285,2)))))</f>
        <v/>
      </c>
      <c r="AI285" s="59" t="str">
        <f>IF($C285="","",IF(K$9="","",IF(K285="","NO",IF(K285&gt;$F285,"EXCEDE",ROUND($E285*K285,2)))))</f>
        <v/>
      </c>
      <c r="AJ285" s="59" t="str">
        <f>IF($C285="","",IF(L$9="","",IF(L285="","NO",IF(L285&gt;$F285,"EXCEDE",ROUND($E285*L285,2)))))</f>
        <v/>
      </c>
      <c r="AK285" s="59" t="str">
        <f>IF($C285="","",IF(M$9="","",IF(M285="","NO",IF(M285&gt;$F285,"EXCEDE",ROUND($E285*M285,2)))))</f>
        <v/>
      </c>
      <c r="AL285" s="59" t="str">
        <f>IF($C285="","",IF(N$9="","",IF(N285="","NO",IF(N285&gt;$F285,"EXCEDE",ROUND($E285*N285,2)))))</f>
        <v/>
      </c>
      <c r="AM285" s="59" t="str">
        <f>IF($C285="","",IF(O$9="","",IF(O285="","NO",IF(O285&gt;$F285,"EXCEDE",ROUND($E285*O285,2)))))</f>
        <v/>
      </c>
      <c r="AN285" s="59" t="str">
        <f>IF($C285="","",IF(P$9="","",IF(P285="","NO",IF(P285&gt;$F285,"EXCEDE",ROUND($E285*P285,2)))))</f>
        <v/>
      </c>
      <c r="AO285" s="59" t="str">
        <f>IF($C285="","",IF(Q$9="","",IF(Q285="","NO",IF(Q285&gt;$F285,"EXCEDE",ROUND($E285*Q285,2)))))</f>
        <v/>
      </c>
      <c r="AP285" s="59" t="str">
        <f>IF($C285="","",IF(R$9="","",IF(R285="","NO",IF(R285&gt;$F285,"EXCEDE",ROUND($E285*R285,2)))))</f>
        <v/>
      </c>
      <c r="AQ285" s="59" t="str">
        <f>IF($C285="","",IF(S$9="","",IF(S285="","NO",IF(S285&gt;$F285,"EXCEDE",ROUND($E285*S285,2)))))</f>
        <v/>
      </c>
      <c r="AR285" s="59" t="str">
        <f>IF($C285="","",IF(T$9="","",IF(T285="","NO",IF(T285&gt;$F285,"EXCEDE",ROUND($E285*T285,2)))))</f>
        <v/>
      </c>
      <c r="AS285" s="59" t="str">
        <f>IF($C285="","",IF(U$9="","",IF(U285="","NO",IF(U285&gt;$F285,"EXCEDE",ROUND($E285*U285,2)))))</f>
        <v/>
      </c>
      <c r="AT285" s="59" t="str">
        <f>IF($C285="","",IF(V$9="","",IF(V285="","NO",IF(V285&gt;$F285,"EXCEDE",ROUND($E285*V285,2)))))</f>
        <v/>
      </c>
      <c r="AU285" s="59" t="str">
        <f>IF($C285="","",IF(W$9="","",IF(W285="","NO",IF(W285&gt;$F285,"EXCEDE",ROUND($E285*W285,2)))))</f>
        <v/>
      </c>
      <c r="AV285" s="59" t="str">
        <f>IF($C285="","",IF(X$9="","",IF(X285="","NO",IF(X285&gt;$F285,"EXCEDE",ROUND($E285*X285,2)))))</f>
        <v/>
      </c>
      <c r="AW285" s="59" t="str">
        <f>IF($C285="","",IF(Y$9="","",IF(Y285="","NO",IF(Y285&gt;$F285,"EXCEDE",ROUND($E285*Y285,2)))))</f>
        <v/>
      </c>
      <c r="AX285" s="59" t="str">
        <f>IF($C285="","",IF(Z$9="","",IF(Z285="","NO",IF(Z285&gt;$F285,"EXCEDE",ROUND($E285*Z285,2)))))</f>
        <v/>
      </c>
      <c r="AY285" s="59" t="str">
        <f>IF($C285="","",IF(AA$9="","",IF(AA285="","NO",IF(AA285&gt;$F285,"EXCEDE",ROUND($E285*AA285,2)))))</f>
        <v/>
      </c>
      <c r="AZ285" s="59" t="str">
        <f>IF($C285="","",IF(AB$9="","",IF(AB285="","NO",IF(AB285&gt;$F285,"EXCEDE",ROUND($E285*AB285,2)))))</f>
        <v/>
      </c>
      <c r="BE285" s="65" t="str">
        <f>IF(I285="","",($D285-I285)/$D285)</f>
        <v/>
      </c>
      <c r="BF285" s="65" t="str">
        <f>IF(J285="","",($D285-J285)/$D285)</f>
        <v/>
      </c>
      <c r="BG285" s="65" t="str">
        <f>IF(K285="","",($D285-K285)/$D285)</f>
        <v/>
      </c>
      <c r="BH285" s="65" t="str">
        <f>IF(L285="","",($D285-L285)/$D285)</f>
        <v/>
      </c>
      <c r="BI285" s="68" t="str">
        <f>IF(M285="","",($D285-M285)/$D285)</f>
        <v/>
      </c>
      <c r="BJ285" s="68" t="str">
        <f>IF(N285="","",($D285-N285)/$D285)</f>
        <v/>
      </c>
      <c r="BK285" s="68" t="str">
        <f>IF(O285="","",($D285-O285)/$D285)</f>
        <v/>
      </c>
      <c r="BL285" s="68" t="str">
        <f>IF(P285="","",($D285-P285)/$D285)</f>
        <v/>
      </c>
      <c r="BM285" s="68" t="str">
        <f>IF(Q285="","",($D285-Q285)/$D285)</f>
        <v/>
      </c>
      <c r="BN285" s="68" t="str">
        <f>IF(R285="","",($D285-R285)/$D285)</f>
        <v/>
      </c>
      <c r="BO285" s="68" t="str">
        <f>IF(S285="","",($D285-S285)/$D285)</f>
        <v/>
      </c>
      <c r="BP285" s="68" t="str">
        <f>IF(T285="","",($D285-T285)/$D285)</f>
        <v/>
      </c>
      <c r="BQ285" s="68" t="str">
        <f>IF(U285="","",($D285-U285)/$D285)</f>
        <v/>
      </c>
      <c r="BR285" s="68" t="str">
        <f>IF(V285="","",($D285-V285)/$D285)</f>
        <v/>
      </c>
      <c r="BS285" s="68" t="str">
        <f>IF(W285="","",($D285-W285)/$D285)</f>
        <v/>
      </c>
      <c r="BT285" s="68" t="str">
        <f>IF(X285="","",($D285-X285)/$D285)</f>
        <v/>
      </c>
      <c r="BU285" s="68" t="str">
        <f>IF(Y285="","",($D285-Y285)/$D285)</f>
        <v/>
      </c>
      <c r="BV285" s="68" t="str">
        <f>IF(Z285="","",($D285-Z285)/$D285)</f>
        <v/>
      </c>
      <c r="BW285" s="68" t="str">
        <f>IF(AA285="","",($D285-AA285)/$D285)</f>
        <v/>
      </c>
      <c r="BX285" s="68" t="str">
        <f>IF(AB285="","",($D285-AB285)/$D285)</f>
        <v/>
      </c>
    </row>
    <row r="286" spans="1:76" x14ac:dyDescent="0.25">
      <c r="A286" s="100"/>
      <c r="B286" s="99"/>
      <c r="C286" s="98"/>
      <c r="D286" s="51"/>
      <c r="E286" s="97"/>
      <c r="F286" s="92" t="str">
        <f>IF(C286="","",IF(D286="",MAX(I286:AB286),D286))</f>
        <v/>
      </c>
      <c r="G286" s="46" t="str">
        <f>IF(OR(E286="",F286=""),"",ROUND(E286*F286,2))</f>
        <v/>
      </c>
      <c r="H286" s="14" t="str">
        <f>IF(C286&lt;&gt;"",IF(OR(D286="",E286=""),"ERROR",""),"")</f>
        <v/>
      </c>
      <c r="I286" s="54"/>
      <c r="J286" s="54"/>
      <c r="K286" s="54"/>
      <c r="L286" s="54"/>
      <c r="M286" s="54"/>
      <c r="N286" s="54"/>
      <c r="O286" s="54"/>
      <c r="P286" s="54"/>
      <c r="Q286" s="54"/>
      <c r="R286" s="54"/>
      <c r="S286" s="54"/>
      <c r="T286" s="54"/>
      <c r="U286" s="54"/>
      <c r="V286" s="54"/>
      <c r="W286" s="54"/>
      <c r="X286" s="54"/>
      <c r="Y286" s="54"/>
      <c r="Z286" s="54"/>
      <c r="AA286" s="54"/>
      <c r="AB286" s="54"/>
      <c r="AC286" s="3"/>
      <c r="AD286" s="3"/>
      <c r="AE286" s="3"/>
      <c r="AF286" s="42" t="str">
        <f>IF(MIN(AG286:AZ286)=0,"",MIN(AG286:AZ286))</f>
        <v/>
      </c>
      <c r="AG286" s="59" t="str">
        <f>IF($C286="","",IF(I$9="","",IF(I286="","NO",IF(I286&gt;$F286,"EXCEDE",ROUND($E286*I286,2)))))</f>
        <v/>
      </c>
      <c r="AH286" s="59" t="str">
        <f>IF($C286="","",IF(J$9="","",IF(J286="","NO",IF(J286&gt;$F286,"EXCEDE",ROUND($E286*J286,2)))))</f>
        <v/>
      </c>
      <c r="AI286" s="59" t="str">
        <f>IF($C286="","",IF(K$9="","",IF(K286="","NO",IF(K286&gt;$F286,"EXCEDE",ROUND($E286*K286,2)))))</f>
        <v/>
      </c>
      <c r="AJ286" s="59" t="str">
        <f>IF($C286="","",IF(L$9="","",IF(L286="","NO",IF(L286&gt;$F286,"EXCEDE",ROUND($E286*L286,2)))))</f>
        <v/>
      </c>
      <c r="AK286" s="59" t="str">
        <f>IF($C286="","",IF(M$9="","",IF(M286="","NO",IF(M286&gt;$F286,"EXCEDE",ROUND($E286*M286,2)))))</f>
        <v/>
      </c>
      <c r="AL286" s="59" t="str">
        <f>IF($C286="","",IF(N$9="","",IF(N286="","NO",IF(N286&gt;$F286,"EXCEDE",ROUND($E286*N286,2)))))</f>
        <v/>
      </c>
      <c r="AM286" s="59" t="str">
        <f>IF($C286="","",IF(O$9="","",IF(O286="","NO",IF(O286&gt;$F286,"EXCEDE",ROUND($E286*O286,2)))))</f>
        <v/>
      </c>
      <c r="AN286" s="59" t="str">
        <f>IF($C286="","",IF(P$9="","",IF(P286="","NO",IF(P286&gt;$F286,"EXCEDE",ROUND($E286*P286,2)))))</f>
        <v/>
      </c>
      <c r="AO286" s="59" t="str">
        <f>IF($C286="","",IF(Q$9="","",IF(Q286="","NO",IF(Q286&gt;$F286,"EXCEDE",ROUND($E286*Q286,2)))))</f>
        <v/>
      </c>
      <c r="AP286" s="59" t="str">
        <f>IF($C286="","",IF(R$9="","",IF(R286="","NO",IF(R286&gt;$F286,"EXCEDE",ROUND($E286*R286,2)))))</f>
        <v/>
      </c>
      <c r="AQ286" s="59" t="str">
        <f>IF($C286="","",IF(S$9="","",IF(S286="","NO",IF(S286&gt;$F286,"EXCEDE",ROUND($E286*S286,2)))))</f>
        <v/>
      </c>
      <c r="AR286" s="59" t="str">
        <f>IF($C286="","",IF(T$9="","",IF(T286="","NO",IF(T286&gt;$F286,"EXCEDE",ROUND($E286*T286,2)))))</f>
        <v/>
      </c>
      <c r="AS286" s="59" t="str">
        <f>IF($C286="","",IF(U$9="","",IF(U286="","NO",IF(U286&gt;$F286,"EXCEDE",ROUND($E286*U286,2)))))</f>
        <v/>
      </c>
      <c r="AT286" s="59" t="str">
        <f>IF($C286="","",IF(V$9="","",IF(V286="","NO",IF(V286&gt;$F286,"EXCEDE",ROUND($E286*V286,2)))))</f>
        <v/>
      </c>
      <c r="AU286" s="59" t="str">
        <f>IF($C286="","",IF(W$9="","",IF(W286="","NO",IF(W286&gt;$F286,"EXCEDE",ROUND($E286*W286,2)))))</f>
        <v/>
      </c>
      <c r="AV286" s="59" t="str">
        <f>IF($C286="","",IF(X$9="","",IF(X286="","NO",IF(X286&gt;$F286,"EXCEDE",ROUND($E286*X286,2)))))</f>
        <v/>
      </c>
      <c r="AW286" s="59" t="str">
        <f>IF($C286="","",IF(Y$9="","",IF(Y286="","NO",IF(Y286&gt;$F286,"EXCEDE",ROUND($E286*Y286,2)))))</f>
        <v/>
      </c>
      <c r="AX286" s="59" t="str">
        <f>IF($C286="","",IF(Z$9="","",IF(Z286="","NO",IF(Z286&gt;$F286,"EXCEDE",ROUND($E286*Z286,2)))))</f>
        <v/>
      </c>
      <c r="AY286" s="59" t="str">
        <f>IF($C286="","",IF(AA$9="","",IF(AA286="","NO",IF(AA286&gt;$F286,"EXCEDE",ROUND($E286*AA286,2)))))</f>
        <v/>
      </c>
      <c r="AZ286" s="59" t="str">
        <f>IF($C286="","",IF(AB$9="","",IF(AB286="","NO",IF(AB286&gt;$F286,"EXCEDE",ROUND($E286*AB286,2)))))</f>
        <v/>
      </c>
      <c r="BE286" s="65" t="str">
        <f>IF(I286="","",($D286-I286)/$D286)</f>
        <v/>
      </c>
      <c r="BF286" s="65" t="str">
        <f>IF(J286="","",($D286-J286)/$D286)</f>
        <v/>
      </c>
      <c r="BG286" s="65" t="str">
        <f>IF(K286="","",($D286-K286)/$D286)</f>
        <v/>
      </c>
      <c r="BH286" s="65" t="str">
        <f>IF(L286="","",($D286-L286)/$D286)</f>
        <v/>
      </c>
      <c r="BI286" s="68" t="str">
        <f>IF(M286="","",($D286-M286)/$D286)</f>
        <v/>
      </c>
      <c r="BJ286" s="68" t="str">
        <f>IF(N286="","",($D286-N286)/$D286)</f>
        <v/>
      </c>
      <c r="BK286" s="68" t="str">
        <f>IF(O286="","",($D286-O286)/$D286)</f>
        <v/>
      </c>
      <c r="BL286" s="68" t="str">
        <f>IF(P286="","",($D286-P286)/$D286)</f>
        <v/>
      </c>
      <c r="BM286" s="68" t="str">
        <f>IF(Q286="","",($D286-Q286)/$D286)</f>
        <v/>
      </c>
      <c r="BN286" s="68" t="str">
        <f>IF(R286="","",($D286-R286)/$D286)</f>
        <v/>
      </c>
      <c r="BO286" s="68" t="str">
        <f>IF(S286="","",($D286-S286)/$D286)</f>
        <v/>
      </c>
      <c r="BP286" s="68" t="str">
        <f>IF(T286="","",($D286-T286)/$D286)</f>
        <v/>
      </c>
      <c r="BQ286" s="68" t="str">
        <f>IF(U286="","",($D286-U286)/$D286)</f>
        <v/>
      </c>
      <c r="BR286" s="68" t="str">
        <f>IF(V286="","",($D286-V286)/$D286)</f>
        <v/>
      </c>
      <c r="BS286" s="68" t="str">
        <f>IF(W286="","",($D286-W286)/$D286)</f>
        <v/>
      </c>
      <c r="BT286" s="68" t="str">
        <f>IF(X286="","",($D286-X286)/$D286)</f>
        <v/>
      </c>
      <c r="BU286" s="68" t="str">
        <f>IF(Y286="","",($D286-Y286)/$D286)</f>
        <v/>
      </c>
      <c r="BV286" s="68" t="str">
        <f>IF(Z286="","",($D286-Z286)/$D286)</f>
        <v/>
      </c>
      <c r="BW286" s="68" t="str">
        <f>IF(AA286="","",($D286-AA286)/$D286)</f>
        <v/>
      </c>
      <c r="BX286" s="68" t="str">
        <f>IF(AB286="","",($D286-AB286)/$D286)</f>
        <v/>
      </c>
    </row>
    <row r="287" spans="1:76" x14ac:dyDescent="0.25">
      <c r="A287" s="100"/>
      <c r="B287" s="99"/>
      <c r="C287" s="98"/>
      <c r="D287" s="51"/>
      <c r="E287" s="97"/>
      <c r="F287" s="92" t="str">
        <f>IF(C287="","",IF(D287="",MAX(I287:AB287),D287))</f>
        <v/>
      </c>
      <c r="G287" s="46" t="str">
        <f>IF(OR(E287="",F287=""),"",ROUND(E287*F287,2))</f>
        <v/>
      </c>
      <c r="H287" s="14" t="str">
        <f>IF(C287&lt;&gt;"",IF(OR(D287="",E287=""),"ERROR",""),"")</f>
        <v/>
      </c>
      <c r="I287" s="54"/>
      <c r="J287" s="54"/>
      <c r="K287" s="54"/>
      <c r="L287" s="54"/>
      <c r="M287" s="54"/>
      <c r="N287" s="54"/>
      <c r="O287" s="54"/>
      <c r="P287" s="54"/>
      <c r="Q287" s="54"/>
      <c r="R287" s="54"/>
      <c r="S287" s="54"/>
      <c r="T287" s="54"/>
      <c r="U287" s="54"/>
      <c r="V287" s="54"/>
      <c r="W287" s="54"/>
      <c r="X287" s="54"/>
      <c r="Y287" s="54"/>
      <c r="Z287" s="54"/>
      <c r="AA287" s="54"/>
      <c r="AB287" s="54"/>
      <c r="AC287" s="3"/>
      <c r="AD287" s="3"/>
      <c r="AE287" s="3"/>
      <c r="AF287" s="42" t="str">
        <f>IF(MIN(AG287:AZ287)=0,"",MIN(AG287:AZ287))</f>
        <v/>
      </c>
      <c r="AG287" s="59" t="str">
        <f>IF($C287="","",IF(I$9="","",IF(I287="","NO",IF(I287&gt;$F287,"EXCEDE",ROUND($E287*I287,2)))))</f>
        <v/>
      </c>
      <c r="AH287" s="59" t="str">
        <f>IF($C287="","",IF(J$9="","",IF(J287="","NO",IF(J287&gt;$F287,"EXCEDE",ROUND($E287*J287,2)))))</f>
        <v/>
      </c>
      <c r="AI287" s="59" t="str">
        <f>IF($C287="","",IF(K$9="","",IF(K287="","NO",IF(K287&gt;$F287,"EXCEDE",ROUND($E287*K287,2)))))</f>
        <v/>
      </c>
      <c r="AJ287" s="59" t="str">
        <f>IF($C287="","",IF(L$9="","",IF(L287="","NO",IF(L287&gt;$F287,"EXCEDE",ROUND($E287*L287,2)))))</f>
        <v/>
      </c>
      <c r="AK287" s="59" t="str">
        <f>IF($C287="","",IF(M$9="","",IF(M287="","NO",IF(M287&gt;$F287,"EXCEDE",ROUND($E287*M287,2)))))</f>
        <v/>
      </c>
      <c r="AL287" s="59" t="str">
        <f>IF($C287="","",IF(N$9="","",IF(N287="","NO",IF(N287&gt;$F287,"EXCEDE",ROUND($E287*N287,2)))))</f>
        <v/>
      </c>
      <c r="AM287" s="59" t="str">
        <f>IF($C287="","",IF(O$9="","",IF(O287="","NO",IF(O287&gt;$F287,"EXCEDE",ROUND($E287*O287,2)))))</f>
        <v/>
      </c>
      <c r="AN287" s="59" t="str">
        <f>IF($C287="","",IF(P$9="","",IF(P287="","NO",IF(P287&gt;$F287,"EXCEDE",ROUND($E287*P287,2)))))</f>
        <v/>
      </c>
      <c r="AO287" s="59" t="str">
        <f>IF($C287="","",IF(Q$9="","",IF(Q287="","NO",IF(Q287&gt;$F287,"EXCEDE",ROUND($E287*Q287,2)))))</f>
        <v/>
      </c>
      <c r="AP287" s="59" t="str">
        <f>IF($C287="","",IF(R$9="","",IF(R287="","NO",IF(R287&gt;$F287,"EXCEDE",ROUND($E287*R287,2)))))</f>
        <v/>
      </c>
      <c r="AQ287" s="59" t="str">
        <f>IF($C287="","",IF(S$9="","",IF(S287="","NO",IF(S287&gt;$F287,"EXCEDE",ROUND($E287*S287,2)))))</f>
        <v/>
      </c>
      <c r="AR287" s="59" t="str">
        <f>IF($C287="","",IF(T$9="","",IF(T287="","NO",IF(T287&gt;$F287,"EXCEDE",ROUND($E287*T287,2)))))</f>
        <v/>
      </c>
      <c r="AS287" s="59" t="str">
        <f>IF($C287="","",IF(U$9="","",IF(U287="","NO",IF(U287&gt;$F287,"EXCEDE",ROUND($E287*U287,2)))))</f>
        <v/>
      </c>
      <c r="AT287" s="59" t="str">
        <f>IF($C287="","",IF(V$9="","",IF(V287="","NO",IF(V287&gt;$F287,"EXCEDE",ROUND($E287*V287,2)))))</f>
        <v/>
      </c>
      <c r="AU287" s="59" t="str">
        <f>IF($C287="","",IF(W$9="","",IF(W287="","NO",IF(W287&gt;$F287,"EXCEDE",ROUND($E287*W287,2)))))</f>
        <v/>
      </c>
      <c r="AV287" s="59" t="str">
        <f>IF($C287="","",IF(X$9="","",IF(X287="","NO",IF(X287&gt;$F287,"EXCEDE",ROUND($E287*X287,2)))))</f>
        <v/>
      </c>
      <c r="AW287" s="59" t="str">
        <f>IF($C287="","",IF(Y$9="","",IF(Y287="","NO",IF(Y287&gt;$F287,"EXCEDE",ROUND($E287*Y287,2)))))</f>
        <v/>
      </c>
      <c r="AX287" s="59" t="str">
        <f>IF($C287="","",IF(Z$9="","",IF(Z287="","NO",IF(Z287&gt;$F287,"EXCEDE",ROUND($E287*Z287,2)))))</f>
        <v/>
      </c>
      <c r="AY287" s="59" t="str">
        <f>IF($C287="","",IF(AA$9="","",IF(AA287="","NO",IF(AA287&gt;$F287,"EXCEDE",ROUND($E287*AA287,2)))))</f>
        <v/>
      </c>
      <c r="AZ287" s="59" t="str">
        <f>IF($C287="","",IF(AB$9="","",IF(AB287="","NO",IF(AB287&gt;$F287,"EXCEDE",ROUND($E287*AB287,2)))))</f>
        <v/>
      </c>
      <c r="BE287" s="65" t="str">
        <f>IF(I287="","",($D287-I287)/$D287)</f>
        <v/>
      </c>
      <c r="BF287" s="65" t="str">
        <f>IF(J287="","",($D287-J287)/$D287)</f>
        <v/>
      </c>
      <c r="BG287" s="65" t="str">
        <f>IF(K287="","",($D287-K287)/$D287)</f>
        <v/>
      </c>
      <c r="BH287" s="65" t="str">
        <f>IF(L287="","",($D287-L287)/$D287)</f>
        <v/>
      </c>
      <c r="BI287" s="68" t="str">
        <f>IF(M287="","",($D287-M287)/$D287)</f>
        <v/>
      </c>
      <c r="BJ287" s="68" t="str">
        <f>IF(N287="","",($D287-N287)/$D287)</f>
        <v/>
      </c>
      <c r="BK287" s="68" t="str">
        <f>IF(O287="","",($D287-O287)/$D287)</f>
        <v/>
      </c>
      <c r="BL287" s="68" t="str">
        <f>IF(P287="","",($D287-P287)/$D287)</f>
        <v/>
      </c>
      <c r="BM287" s="68" t="str">
        <f>IF(Q287="","",($D287-Q287)/$D287)</f>
        <v/>
      </c>
      <c r="BN287" s="68" t="str">
        <f>IF(R287="","",($D287-R287)/$D287)</f>
        <v/>
      </c>
      <c r="BO287" s="68" t="str">
        <f>IF(S287="","",($D287-S287)/$D287)</f>
        <v/>
      </c>
      <c r="BP287" s="68" t="str">
        <f>IF(T287="","",($D287-T287)/$D287)</f>
        <v/>
      </c>
      <c r="BQ287" s="68" t="str">
        <f>IF(U287="","",($D287-U287)/$D287)</f>
        <v/>
      </c>
      <c r="BR287" s="68" t="str">
        <f>IF(V287="","",($D287-V287)/$D287)</f>
        <v/>
      </c>
      <c r="BS287" s="68" t="str">
        <f>IF(W287="","",($D287-W287)/$D287)</f>
        <v/>
      </c>
      <c r="BT287" s="68" t="str">
        <f>IF(X287="","",($D287-X287)/$D287)</f>
        <v/>
      </c>
      <c r="BU287" s="68" t="str">
        <f>IF(Y287="","",($D287-Y287)/$D287)</f>
        <v/>
      </c>
      <c r="BV287" s="68" t="str">
        <f>IF(Z287="","",($D287-Z287)/$D287)</f>
        <v/>
      </c>
      <c r="BW287" s="68" t="str">
        <f>IF(AA287="","",($D287-AA287)/$D287)</f>
        <v/>
      </c>
      <c r="BX287" s="68" t="str">
        <f>IF(AB287="","",($D287-AB287)/$D287)</f>
        <v/>
      </c>
    </row>
    <row r="288" spans="1:76" x14ac:dyDescent="0.25">
      <c r="A288" s="100"/>
      <c r="B288" s="99"/>
      <c r="C288" s="98"/>
      <c r="D288" s="51"/>
      <c r="E288" s="97"/>
      <c r="F288" s="92" t="str">
        <f>IF(C288="","",IF(D288="",MAX(I288:AB288),D288))</f>
        <v/>
      </c>
      <c r="G288" s="46" t="str">
        <f>IF(OR(E288="",F288=""),"",ROUND(E288*F288,2))</f>
        <v/>
      </c>
      <c r="H288" s="14" t="str">
        <f>IF(C288&lt;&gt;"",IF(OR(D288="",E288=""),"ERROR",""),"")</f>
        <v/>
      </c>
      <c r="I288" s="54"/>
      <c r="J288" s="54"/>
      <c r="K288" s="54"/>
      <c r="L288" s="54"/>
      <c r="M288" s="54"/>
      <c r="N288" s="54"/>
      <c r="O288" s="54"/>
      <c r="P288" s="54"/>
      <c r="Q288" s="54"/>
      <c r="R288" s="54"/>
      <c r="S288" s="54"/>
      <c r="T288" s="54"/>
      <c r="U288" s="54"/>
      <c r="V288" s="54"/>
      <c r="W288" s="54"/>
      <c r="X288" s="54"/>
      <c r="Y288" s="54"/>
      <c r="Z288" s="54"/>
      <c r="AA288" s="54"/>
      <c r="AB288" s="54"/>
      <c r="AC288" s="3"/>
      <c r="AD288" s="3"/>
      <c r="AE288" s="3"/>
      <c r="AF288" s="42" t="str">
        <f>IF(MIN(AG288:AZ288)=0,"",MIN(AG288:AZ288))</f>
        <v/>
      </c>
      <c r="AG288" s="59" t="str">
        <f>IF($C288="","",IF(I$9="","",IF(I288="","NO",IF(I288&gt;$F288,"EXCEDE",ROUND($E288*I288,2)))))</f>
        <v/>
      </c>
      <c r="AH288" s="59" t="str">
        <f>IF($C288="","",IF(J$9="","",IF(J288="","NO",IF(J288&gt;$F288,"EXCEDE",ROUND($E288*J288,2)))))</f>
        <v/>
      </c>
      <c r="AI288" s="59" t="str">
        <f>IF($C288="","",IF(K$9="","",IF(K288="","NO",IF(K288&gt;$F288,"EXCEDE",ROUND($E288*K288,2)))))</f>
        <v/>
      </c>
      <c r="AJ288" s="59" t="str">
        <f>IF($C288="","",IF(L$9="","",IF(L288="","NO",IF(L288&gt;$F288,"EXCEDE",ROUND($E288*L288,2)))))</f>
        <v/>
      </c>
      <c r="AK288" s="59" t="str">
        <f>IF($C288="","",IF(M$9="","",IF(M288="","NO",IF(M288&gt;$F288,"EXCEDE",ROUND($E288*M288,2)))))</f>
        <v/>
      </c>
      <c r="AL288" s="59" t="str">
        <f>IF($C288="","",IF(N$9="","",IF(N288="","NO",IF(N288&gt;$F288,"EXCEDE",ROUND($E288*N288,2)))))</f>
        <v/>
      </c>
      <c r="AM288" s="59" t="str">
        <f>IF($C288="","",IF(O$9="","",IF(O288="","NO",IF(O288&gt;$F288,"EXCEDE",ROUND($E288*O288,2)))))</f>
        <v/>
      </c>
      <c r="AN288" s="59" t="str">
        <f>IF($C288="","",IF(P$9="","",IF(P288="","NO",IF(P288&gt;$F288,"EXCEDE",ROUND($E288*P288,2)))))</f>
        <v/>
      </c>
      <c r="AO288" s="59" t="str">
        <f>IF($C288="","",IF(Q$9="","",IF(Q288="","NO",IF(Q288&gt;$F288,"EXCEDE",ROUND($E288*Q288,2)))))</f>
        <v/>
      </c>
      <c r="AP288" s="59" t="str">
        <f>IF($C288="","",IF(R$9="","",IF(R288="","NO",IF(R288&gt;$F288,"EXCEDE",ROUND($E288*R288,2)))))</f>
        <v/>
      </c>
      <c r="AQ288" s="59" t="str">
        <f>IF($C288="","",IF(S$9="","",IF(S288="","NO",IF(S288&gt;$F288,"EXCEDE",ROUND($E288*S288,2)))))</f>
        <v/>
      </c>
      <c r="AR288" s="59" t="str">
        <f>IF($C288="","",IF(T$9="","",IF(T288="","NO",IF(T288&gt;$F288,"EXCEDE",ROUND($E288*T288,2)))))</f>
        <v/>
      </c>
      <c r="AS288" s="59" t="str">
        <f>IF($C288="","",IF(U$9="","",IF(U288="","NO",IF(U288&gt;$F288,"EXCEDE",ROUND($E288*U288,2)))))</f>
        <v/>
      </c>
      <c r="AT288" s="59" t="str">
        <f>IF($C288="","",IF(V$9="","",IF(V288="","NO",IF(V288&gt;$F288,"EXCEDE",ROUND($E288*V288,2)))))</f>
        <v/>
      </c>
      <c r="AU288" s="59" t="str">
        <f>IF($C288="","",IF(W$9="","",IF(W288="","NO",IF(W288&gt;$F288,"EXCEDE",ROUND($E288*W288,2)))))</f>
        <v/>
      </c>
      <c r="AV288" s="59" t="str">
        <f>IF($C288="","",IF(X$9="","",IF(X288="","NO",IF(X288&gt;$F288,"EXCEDE",ROUND($E288*X288,2)))))</f>
        <v/>
      </c>
      <c r="AW288" s="59" t="str">
        <f>IF($C288="","",IF(Y$9="","",IF(Y288="","NO",IF(Y288&gt;$F288,"EXCEDE",ROUND($E288*Y288,2)))))</f>
        <v/>
      </c>
      <c r="AX288" s="59" t="str">
        <f>IF($C288="","",IF(Z$9="","",IF(Z288="","NO",IF(Z288&gt;$F288,"EXCEDE",ROUND($E288*Z288,2)))))</f>
        <v/>
      </c>
      <c r="AY288" s="59" t="str">
        <f>IF($C288="","",IF(AA$9="","",IF(AA288="","NO",IF(AA288&gt;$F288,"EXCEDE",ROUND($E288*AA288,2)))))</f>
        <v/>
      </c>
      <c r="AZ288" s="59" t="str">
        <f>IF($C288="","",IF(AB$9="","",IF(AB288="","NO",IF(AB288&gt;$F288,"EXCEDE",ROUND($E288*AB288,2)))))</f>
        <v/>
      </c>
      <c r="BE288" s="65" t="str">
        <f>IF(I288="","",($D288-I288)/$D288)</f>
        <v/>
      </c>
      <c r="BF288" s="65" t="str">
        <f>IF(J288="","",($D288-J288)/$D288)</f>
        <v/>
      </c>
      <c r="BG288" s="65" t="str">
        <f>IF(K288="","",($D288-K288)/$D288)</f>
        <v/>
      </c>
      <c r="BH288" s="65" t="str">
        <f>IF(L288="","",($D288-L288)/$D288)</f>
        <v/>
      </c>
      <c r="BI288" s="68" t="str">
        <f>IF(M288="","",($D288-M288)/$D288)</f>
        <v/>
      </c>
      <c r="BJ288" s="68" t="str">
        <f>IF(N288="","",($D288-N288)/$D288)</f>
        <v/>
      </c>
      <c r="BK288" s="68" t="str">
        <f>IF(O288="","",($D288-O288)/$D288)</f>
        <v/>
      </c>
      <c r="BL288" s="68" t="str">
        <f>IF(P288="","",($D288-P288)/$D288)</f>
        <v/>
      </c>
      <c r="BM288" s="68" t="str">
        <f>IF(Q288="","",($D288-Q288)/$D288)</f>
        <v/>
      </c>
      <c r="BN288" s="68" t="str">
        <f>IF(R288="","",($D288-R288)/$D288)</f>
        <v/>
      </c>
      <c r="BO288" s="68" t="str">
        <f>IF(S288="","",($D288-S288)/$D288)</f>
        <v/>
      </c>
      <c r="BP288" s="68" t="str">
        <f>IF(T288="","",($D288-T288)/$D288)</f>
        <v/>
      </c>
      <c r="BQ288" s="68" t="str">
        <f>IF(U288="","",($D288-U288)/$D288)</f>
        <v/>
      </c>
      <c r="BR288" s="68" t="str">
        <f>IF(V288="","",($D288-V288)/$D288)</f>
        <v/>
      </c>
      <c r="BS288" s="68" t="str">
        <f>IF(W288="","",($D288-W288)/$D288)</f>
        <v/>
      </c>
      <c r="BT288" s="68" t="str">
        <f>IF(X288="","",($D288-X288)/$D288)</f>
        <v/>
      </c>
      <c r="BU288" s="68" t="str">
        <f>IF(Y288="","",($D288-Y288)/$D288)</f>
        <v/>
      </c>
      <c r="BV288" s="68" t="str">
        <f>IF(Z288="","",($D288-Z288)/$D288)</f>
        <v/>
      </c>
      <c r="BW288" s="68" t="str">
        <f>IF(AA288="","",($D288-AA288)/$D288)</f>
        <v/>
      </c>
      <c r="BX288" s="68" t="str">
        <f>IF(AB288="","",($D288-AB288)/$D288)</f>
        <v/>
      </c>
    </row>
    <row r="289" spans="1:76" x14ac:dyDescent="0.25">
      <c r="A289" s="100"/>
      <c r="B289" s="99"/>
      <c r="C289" s="98"/>
      <c r="D289" s="51"/>
      <c r="E289" s="97"/>
      <c r="F289" s="92" t="str">
        <f>IF(C289="","",IF(D289="",MAX(I289:AB289),D289))</f>
        <v/>
      </c>
      <c r="G289" s="46" t="str">
        <f>IF(OR(E289="",F289=""),"",ROUND(E289*F289,2))</f>
        <v/>
      </c>
      <c r="H289" s="14" t="str">
        <f>IF(C289&lt;&gt;"",IF(OR(D289="",E289=""),"ERROR",""),"")</f>
        <v/>
      </c>
      <c r="I289" s="54"/>
      <c r="J289" s="54"/>
      <c r="K289" s="54"/>
      <c r="L289" s="54"/>
      <c r="M289" s="54"/>
      <c r="N289" s="54"/>
      <c r="O289" s="54"/>
      <c r="P289" s="54"/>
      <c r="Q289" s="54"/>
      <c r="R289" s="54"/>
      <c r="S289" s="54"/>
      <c r="T289" s="54"/>
      <c r="U289" s="54"/>
      <c r="V289" s="54"/>
      <c r="W289" s="54"/>
      <c r="X289" s="54"/>
      <c r="Y289" s="54"/>
      <c r="Z289" s="54"/>
      <c r="AA289" s="54"/>
      <c r="AB289" s="54"/>
      <c r="AC289" s="3"/>
      <c r="AD289" s="3"/>
      <c r="AE289" s="3"/>
      <c r="AF289" s="42" t="str">
        <f>IF(MIN(AG289:AZ289)=0,"",MIN(AG289:AZ289))</f>
        <v/>
      </c>
      <c r="AG289" s="59" t="str">
        <f>IF($C289="","",IF(I$9="","",IF(I289="","NO",IF(I289&gt;$F289,"EXCEDE",ROUND($E289*I289,2)))))</f>
        <v/>
      </c>
      <c r="AH289" s="59" t="str">
        <f>IF($C289="","",IF(J$9="","",IF(J289="","NO",IF(J289&gt;$F289,"EXCEDE",ROUND($E289*J289,2)))))</f>
        <v/>
      </c>
      <c r="AI289" s="59" t="str">
        <f>IF($C289="","",IF(K$9="","",IF(K289="","NO",IF(K289&gt;$F289,"EXCEDE",ROUND($E289*K289,2)))))</f>
        <v/>
      </c>
      <c r="AJ289" s="59" t="str">
        <f>IF($C289="","",IF(L$9="","",IF(L289="","NO",IF(L289&gt;$F289,"EXCEDE",ROUND($E289*L289,2)))))</f>
        <v/>
      </c>
      <c r="AK289" s="59" t="str">
        <f>IF($C289="","",IF(M$9="","",IF(M289="","NO",IF(M289&gt;$F289,"EXCEDE",ROUND($E289*M289,2)))))</f>
        <v/>
      </c>
      <c r="AL289" s="59" t="str">
        <f>IF($C289="","",IF(N$9="","",IF(N289="","NO",IF(N289&gt;$F289,"EXCEDE",ROUND($E289*N289,2)))))</f>
        <v/>
      </c>
      <c r="AM289" s="59" t="str">
        <f>IF($C289="","",IF(O$9="","",IF(O289="","NO",IF(O289&gt;$F289,"EXCEDE",ROUND($E289*O289,2)))))</f>
        <v/>
      </c>
      <c r="AN289" s="59" t="str">
        <f>IF($C289="","",IF(P$9="","",IF(P289="","NO",IF(P289&gt;$F289,"EXCEDE",ROUND($E289*P289,2)))))</f>
        <v/>
      </c>
      <c r="AO289" s="59" t="str">
        <f>IF($C289="","",IF(Q$9="","",IF(Q289="","NO",IF(Q289&gt;$F289,"EXCEDE",ROUND($E289*Q289,2)))))</f>
        <v/>
      </c>
      <c r="AP289" s="59" t="str">
        <f>IF($C289="","",IF(R$9="","",IF(R289="","NO",IF(R289&gt;$F289,"EXCEDE",ROUND($E289*R289,2)))))</f>
        <v/>
      </c>
      <c r="AQ289" s="59" t="str">
        <f>IF($C289="","",IF(S$9="","",IF(S289="","NO",IF(S289&gt;$F289,"EXCEDE",ROUND($E289*S289,2)))))</f>
        <v/>
      </c>
      <c r="AR289" s="59" t="str">
        <f>IF($C289="","",IF(T$9="","",IF(T289="","NO",IF(T289&gt;$F289,"EXCEDE",ROUND($E289*T289,2)))))</f>
        <v/>
      </c>
      <c r="AS289" s="59" t="str">
        <f>IF($C289="","",IF(U$9="","",IF(U289="","NO",IF(U289&gt;$F289,"EXCEDE",ROUND($E289*U289,2)))))</f>
        <v/>
      </c>
      <c r="AT289" s="59" t="str">
        <f>IF($C289="","",IF(V$9="","",IF(V289="","NO",IF(V289&gt;$F289,"EXCEDE",ROUND($E289*V289,2)))))</f>
        <v/>
      </c>
      <c r="AU289" s="59" t="str">
        <f>IF($C289="","",IF(W$9="","",IF(W289="","NO",IF(W289&gt;$F289,"EXCEDE",ROUND($E289*W289,2)))))</f>
        <v/>
      </c>
      <c r="AV289" s="59" t="str">
        <f>IF($C289="","",IF(X$9="","",IF(X289="","NO",IF(X289&gt;$F289,"EXCEDE",ROUND($E289*X289,2)))))</f>
        <v/>
      </c>
      <c r="AW289" s="59" t="str">
        <f>IF($C289="","",IF(Y$9="","",IF(Y289="","NO",IF(Y289&gt;$F289,"EXCEDE",ROUND($E289*Y289,2)))))</f>
        <v/>
      </c>
      <c r="AX289" s="59" t="str">
        <f>IF($C289="","",IF(Z$9="","",IF(Z289="","NO",IF(Z289&gt;$F289,"EXCEDE",ROUND($E289*Z289,2)))))</f>
        <v/>
      </c>
      <c r="AY289" s="59" t="str">
        <f>IF($C289="","",IF(AA$9="","",IF(AA289="","NO",IF(AA289&gt;$F289,"EXCEDE",ROUND($E289*AA289,2)))))</f>
        <v/>
      </c>
      <c r="AZ289" s="59" t="str">
        <f>IF($C289="","",IF(AB$9="","",IF(AB289="","NO",IF(AB289&gt;$F289,"EXCEDE",ROUND($E289*AB289,2)))))</f>
        <v/>
      </c>
      <c r="BE289" s="65" t="str">
        <f>IF(I289="","",($D289-I289)/$D289)</f>
        <v/>
      </c>
      <c r="BF289" s="65" t="str">
        <f>IF(J289="","",($D289-J289)/$D289)</f>
        <v/>
      </c>
      <c r="BG289" s="65" t="str">
        <f>IF(K289="","",($D289-K289)/$D289)</f>
        <v/>
      </c>
      <c r="BH289" s="65" t="str">
        <f>IF(L289="","",($D289-L289)/$D289)</f>
        <v/>
      </c>
      <c r="BI289" s="68" t="str">
        <f>IF(M289="","",($D289-M289)/$D289)</f>
        <v/>
      </c>
      <c r="BJ289" s="68" t="str">
        <f>IF(N289="","",($D289-N289)/$D289)</f>
        <v/>
      </c>
      <c r="BK289" s="68" t="str">
        <f>IF(O289="","",($D289-O289)/$D289)</f>
        <v/>
      </c>
      <c r="BL289" s="68" t="str">
        <f>IF(P289="","",($D289-P289)/$D289)</f>
        <v/>
      </c>
      <c r="BM289" s="68" t="str">
        <f>IF(Q289="","",($D289-Q289)/$D289)</f>
        <v/>
      </c>
      <c r="BN289" s="68" t="str">
        <f>IF(R289="","",($D289-R289)/$D289)</f>
        <v/>
      </c>
      <c r="BO289" s="68" t="str">
        <f>IF(S289="","",($D289-S289)/$D289)</f>
        <v/>
      </c>
      <c r="BP289" s="68" t="str">
        <f>IF(T289="","",($D289-T289)/$D289)</f>
        <v/>
      </c>
      <c r="BQ289" s="68" t="str">
        <f>IF(U289="","",($D289-U289)/$D289)</f>
        <v/>
      </c>
      <c r="BR289" s="68" t="str">
        <f>IF(V289="","",($D289-V289)/$D289)</f>
        <v/>
      </c>
      <c r="BS289" s="68" t="str">
        <f>IF(W289="","",($D289-W289)/$D289)</f>
        <v/>
      </c>
      <c r="BT289" s="68" t="str">
        <f>IF(X289="","",($D289-X289)/$D289)</f>
        <v/>
      </c>
      <c r="BU289" s="68" t="str">
        <f>IF(Y289="","",($D289-Y289)/$D289)</f>
        <v/>
      </c>
      <c r="BV289" s="68" t="str">
        <f>IF(Z289="","",($D289-Z289)/$D289)</f>
        <v/>
      </c>
      <c r="BW289" s="68" t="str">
        <f>IF(AA289="","",($D289-AA289)/$D289)</f>
        <v/>
      </c>
      <c r="BX289" s="68" t="str">
        <f>IF(AB289="","",($D289-AB289)/$D289)</f>
        <v/>
      </c>
    </row>
    <row r="290" spans="1:76" x14ac:dyDescent="0.25">
      <c r="A290" s="100"/>
      <c r="B290" s="99"/>
      <c r="C290" s="98"/>
      <c r="D290" s="51"/>
      <c r="E290" s="97"/>
      <c r="F290" s="92" t="str">
        <f>IF(C290="","",IF(D290="",MAX(I290:AB290),D290))</f>
        <v/>
      </c>
      <c r="G290" s="46" t="str">
        <f>IF(OR(E290="",F290=""),"",ROUND(E290*F290,2))</f>
        <v/>
      </c>
      <c r="H290" s="14" t="str">
        <f>IF(C290&lt;&gt;"",IF(OR(D290="",E290=""),"ERROR",""),"")</f>
        <v/>
      </c>
      <c r="I290" s="54"/>
      <c r="J290" s="54"/>
      <c r="K290" s="54"/>
      <c r="L290" s="54"/>
      <c r="M290" s="54"/>
      <c r="N290" s="54"/>
      <c r="O290" s="54"/>
      <c r="P290" s="54"/>
      <c r="Q290" s="54"/>
      <c r="R290" s="54"/>
      <c r="S290" s="54"/>
      <c r="T290" s="54"/>
      <c r="U290" s="54"/>
      <c r="V290" s="54"/>
      <c r="W290" s="54"/>
      <c r="X290" s="54"/>
      <c r="Y290" s="54"/>
      <c r="Z290" s="54"/>
      <c r="AA290" s="54"/>
      <c r="AB290" s="54"/>
      <c r="AC290" s="3"/>
      <c r="AD290" s="3"/>
      <c r="AE290" s="3"/>
      <c r="AF290" s="42" t="str">
        <f>IF(MIN(AG290:AZ290)=0,"",MIN(AG290:AZ290))</f>
        <v/>
      </c>
      <c r="AG290" s="59" t="str">
        <f>IF($C290="","",IF(I$9="","",IF(I290="","NO",IF(I290&gt;$F290,"EXCEDE",ROUND($E290*I290,2)))))</f>
        <v/>
      </c>
      <c r="AH290" s="59" t="str">
        <f>IF($C290="","",IF(J$9="","",IF(J290="","NO",IF(J290&gt;$F290,"EXCEDE",ROUND($E290*J290,2)))))</f>
        <v/>
      </c>
      <c r="AI290" s="59" t="str">
        <f>IF($C290="","",IF(K$9="","",IF(K290="","NO",IF(K290&gt;$F290,"EXCEDE",ROUND($E290*K290,2)))))</f>
        <v/>
      </c>
      <c r="AJ290" s="59" t="str">
        <f>IF($C290="","",IF(L$9="","",IF(L290="","NO",IF(L290&gt;$F290,"EXCEDE",ROUND($E290*L290,2)))))</f>
        <v/>
      </c>
      <c r="AK290" s="59" t="str">
        <f>IF($C290="","",IF(M$9="","",IF(M290="","NO",IF(M290&gt;$F290,"EXCEDE",ROUND($E290*M290,2)))))</f>
        <v/>
      </c>
      <c r="AL290" s="59" t="str">
        <f>IF($C290="","",IF(N$9="","",IF(N290="","NO",IF(N290&gt;$F290,"EXCEDE",ROUND($E290*N290,2)))))</f>
        <v/>
      </c>
      <c r="AM290" s="59" t="str">
        <f>IF($C290="","",IF(O$9="","",IF(O290="","NO",IF(O290&gt;$F290,"EXCEDE",ROUND($E290*O290,2)))))</f>
        <v/>
      </c>
      <c r="AN290" s="59" t="str">
        <f>IF($C290="","",IF(P$9="","",IF(P290="","NO",IF(P290&gt;$F290,"EXCEDE",ROUND($E290*P290,2)))))</f>
        <v/>
      </c>
      <c r="AO290" s="59" t="str">
        <f>IF($C290="","",IF(Q$9="","",IF(Q290="","NO",IF(Q290&gt;$F290,"EXCEDE",ROUND($E290*Q290,2)))))</f>
        <v/>
      </c>
      <c r="AP290" s="59" t="str">
        <f>IF($C290="","",IF(R$9="","",IF(R290="","NO",IF(R290&gt;$F290,"EXCEDE",ROUND($E290*R290,2)))))</f>
        <v/>
      </c>
      <c r="AQ290" s="59" t="str">
        <f>IF($C290="","",IF(S$9="","",IF(S290="","NO",IF(S290&gt;$F290,"EXCEDE",ROUND($E290*S290,2)))))</f>
        <v/>
      </c>
      <c r="AR290" s="59" t="str">
        <f>IF($C290="","",IF(T$9="","",IF(T290="","NO",IF(T290&gt;$F290,"EXCEDE",ROUND($E290*T290,2)))))</f>
        <v/>
      </c>
      <c r="AS290" s="59" t="str">
        <f>IF($C290="","",IF(U$9="","",IF(U290="","NO",IF(U290&gt;$F290,"EXCEDE",ROUND($E290*U290,2)))))</f>
        <v/>
      </c>
      <c r="AT290" s="59" t="str">
        <f>IF($C290="","",IF(V$9="","",IF(V290="","NO",IF(V290&gt;$F290,"EXCEDE",ROUND($E290*V290,2)))))</f>
        <v/>
      </c>
      <c r="AU290" s="59" t="str">
        <f>IF($C290="","",IF(W$9="","",IF(W290="","NO",IF(W290&gt;$F290,"EXCEDE",ROUND($E290*W290,2)))))</f>
        <v/>
      </c>
      <c r="AV290" s="59" t="str">
        <f>IF($C290="","",IF(X$9="","",IF(X290="","NO",IF(X290&gt;$F290,"EXCEDE",ROUND($E290*X290,2)))))</f>
        <v/>
      </c>
      <c r="AW290" s="59" t="str">
        <f>IF($C290="","",IF(Y$9="","",IF(Y290="","NO",IF(Y290&gt;$F290,"EXCEDE",ROUND($E290*Y290,2)))))</f>
        <v/>
      </c>
      <c r="AX290" s="59" t="str">
        <f>IF($C290="","",IF(Z$9="","",IF(Z290="","NO",IF(Z290&gt;$F290,"EXCEDE",ROUND($E290*Z290,2)))))</f>
        <v/>
      </c>
      <c r="AY290" s="59" t="str">
        <f>IF($C290="","",IF(AA$9="","",IF(AA290="","NO",IF(AA290&gt;$F290,"EXCEDE",ROUND($E290*AA290,2)))))</f>
        <v/>
      </c>
      <c r="AZ290" s="59" t="str">
        <f>IF($C290="","",IF(AB$9="","",IF(AB290="","NO",IF(AB290&gt;$F290,"EXCEDE",ROUND($E290*AB290,2)))))</f>
        <v/>
      </c>
      <c r="BE290" s="65" t="str">
        <f>IF(I290="","",($D290-I290)/$D290)</f>
        <v/>
      </c>
      <c r="BF290" s="65" t="str">
        <f>IF(J290="","",($D290-J290)/$D290)</f>
        <v/>
      </c>
      <c r="BG290" s="65" t="str">
        <f>IF(K290="","",($D290-K290)/$D290)</f>
        <v/>
      </c>
      <c r="BH290" s="65" t="str">
        <f>IF(L290="","",($D290-L290)/$D290)</f>
        <v/>
      </c>
      <c r="BI290" s="68" t="str">
        <f>IF(M290="","",($D290-M290)/$D290)</f>
        <v/>
      </c>
      <c r="BJ290" s="68" t="str">
        <f>IF(N290="","",($D290-N290)/$D290)</f>
        <v/>
      </c>
      <c r="BK290" s="68" t="str">
        <f>IF(O290="","",($D290-O290)/$D290)</f>
        <v/>
      </c>
      <c r="BL290" s="68" t="str">
        <f>IF(P290="","",($D290-P290)/$D290)</f>
        <v/>
      </c>
      <c r="BM290" s="68" t="str">
        <f>IF(Q290="","",($D290-Q290)/$D290)</f>
        <v/>
      </c>
      <c r="BN290" s="68" t="str">
        <f>IF(R290="","",($D290-R290)/$D290)</f>
        <v/>
      </c>
      <c r="BO290" s="68" t="str">
        <f>IF(S290="","",($D290-S290)/$D290)</f>
        <v/>
      </c>
      <c r="BP290" s="68" t="str">
        <f>IF(T290="","",($D290-T290)/$D290)</f>
        <v/>
      </c>
      <c r="BQ290" s="68" t="str">
        <f>IF(U290="","",($D290-U290)/$D290)</f>
        <v/>
      </c>
      <c r="BR290" s="68" t="str">
        <f>IF(V290="","",($D290-V290)/$D290)</f>
        <v/>
      </c>
      <c r="BS290" s="68" t="str">
        <f>IF(W290="","",($D290-W290)/$D290)</f>
        <v/>
      </c>
      <c r="BT290" s="68" t="str">
        <f>IF(X290="","",($D290-X290)/$D290)</f>
        <v/>
      </c>
      <c r="BU290" s="68" t="str">
        <f>IF(Y290="","",($D290-Y290)/$D290)</f>
        <v/>
      </c>
      <c r="BV290" s="68" t="str">
        <f>IF(Z290="","",($D290-Z290)/$D290)</f>
        <v/>
      </c>
      <c r="BW290" s="68" t="str">
        <f>IF(AA290="","",($D290-AA290)/$D290)</f>
        <v/>
      </c>
      <c r="BX290" s="68" t="str">
        <f>IF(AB290="","",($D290-AB290)/$D290)</f>
        <v/>
      </c>
    </row>
    <row r="291" spans="1:76" x14ac:dyDescent="0.25">
      <c r="A291" s="100"/>
      <c r="B291" s="99"/>
      <c r="C291" s="98"/>
      <c r="D291" s="51"/>
      <c r="E291" s="97"/>
      <c r="F291" s="92" t="str">
        <f>IF(C291="","",IF(D291="",MAX(I291:AB291),D291))</f>
        <v/>
      </c>
      <c r="G291" s="46" t="str">
        <f>IF(OR(E291="",F291=""),"",ROUND(E291*F291,2))</f>
        <v/>
      </c>
      <c r="H291" s="14" t="str">
        <f>IF(C291&lt;&gt;"",IF(OR(D291="",E291=""),"ERROR",""),"")</f>
        <v/>
      </c>
      <c r="I291" s="54"/>
      <c r="J291" s="54"/>
      <c r="K291" s="54"/>
      <c r="L291" s="54"/>
      <c r="M291" s="54"/>
      <c r="N291" s="54"/>
      <c r="O291" s="54"/>
      <c r="P291" s="54"/>
      <c r="Q291" s="54"/>
      <c r="R291" s="54"/>
      <c r="S291" s="54"/>
      <c r="T291" s="54"/>
      <c r="U291" s="54"/>
      <c r="V291" s="54"/>
      <c r="W291" s="54"/>
      <c r="X291" s="54"/>
      <c r="Y291" s="54"/>
      <c r="Z291" s="54"/>
      <c r="AA291" s="54"/>
      <c r="AB291" s="54"/>
      <c r="AC291" s="3"/>
      <c r="AD291" s="3"/>
      <c r="AE291" s="3"/>
      <c r="AF291" s="42" t="str">
        <f>IF(MIN(AG291:AZ291)=0,"",MIN(AG291:AZ291))</f>
        <v/>
      </c>
      <c r="AG291" s="59" t="str">
        <f>IF($C291="","",IF(I$9="","",IF(I291="","NO",IF(I291&gt;$F291,"EXCEDE",ROUND($E291*I291,2)))))</f>
        <v/>
      </c>
      <c r="AH291" s="59" t="str">
        <f>IF($C291="","",IF(J$9="","",IF(J291="","NO",IF(J291&gt;$F291,"EXCEDE",ROUND($E291*J291,2)))))</f>
        <v/>
      </c>
      <c r="AI291" s="59" t="str">
        <f>IF($C291="","",IF(K$9="","",IF(K291="","NO",IF(K291&gt;$F291,"EXCEDE",ROUND($E291*K291,2)))))</f>
        <v/>
      </c>
      <c r="AJ291" s="59" t="str">
        <f>IF($C291="","",IF(L$9="","",IF(L291="","NO",IF(L291&gt;$F291,"EXCEDE",ROUND($E291*L291,2)))))</f>
        <v/>
      </c>
      <c r="AK291" s="59" t="str">
        <f>IF($C291="","",IF(M$9="","",IF(M291="","NO",IF(M291&gt;$F291,"EXCEDE",ROUND($E291*M291,2)))))</f>
        <v/>
      </c>
      <c r="AL291" s="59" t="str">
        <f>IF($C291="","",IF(N$9="","",IF(N291="","NO",IF(N291&gt;$F291,"EXCEDE",ROUND($E291*N291,2)))))</f>
        <v/>
      </c>
      <c r="AM291" s="59" t="str">
        <f>IF($C291="","",IF(O$9="","",IF(O291="","NO",IF(O291&gt;$F291,"EXCEDE",ROUND($E291*O291,2)))))</f>
        <v/>
      </c>
      <c r="AN291" s="59" t="str">
        <f>IF($C291="","",IF(P$9="","",IF(P291="","NO",IF(P291&gt;$F291,"EXCEDE",ROUND($E291*P291,2)))))</f>
        <v/>
      </c>
      <c r="AO291" s="59" t="str">
        <f>IF($C291="","",IF(Q$9="","",IF(Q291="","NO",IF(Q291&gt;$F291,"EXCEDE",ROUND($E291*Q291,2)))))</f>
        <v/>
      </c>
      <c r="AP291" s="59" t="str">
        <f>IF($C291="","",IF(R$9="","",IF(R291="","NO",IF(R291&gt;$F291,"EXCEDE",ROUND($E291*R291,2)))))</f>
        <v/>
      </c>
      <c r="AQ291" s="59" t="str">
        <f>IF($C291="","",IF(S$9="","",IF(S291="","NO",IF(S291&gt;$F291,"EXCEDE",ROUND($E291*S291,2)))))</f>
        <v/>
      </c>
      <c r="AR291" s="59" t="str">
        <f>IF($C291="","",IF(T$9="","",IF(T291="","NO",IF(T291&gt;$F291,"EXCEDE",ROUND($E291*T291,2)))))</f>
        <v/>
      </c>
      <c r="AS291" s="59" t="str">
        <f>IF($C291="","",IF(U$9="","",IF(U291="","NO",IF(U291&gt;$F291,"EXCEDE",ROUND($E291*U291,2)))))</f>
        <v/>
      </c>
      <c r="AT291" s="59" t="str">
        <f>IF($C291="","",IF(V$9="","",IF(V291="","NO",IF(V291&gt;$F291,"EXCEDE",ROUND($E291*V291,2)))))</f>
        <v/>
      </c>
      <c r="AU291" s="59" t="str">
        <f>IF($C291="","",IF(W$9="","",IF(W291="","NO",IF(W291&gt;$F291,"EXCEDE",ROUND($E291*W291,2)))))</f>
        <v/>
      </c>
      <c r="AV291" s="59" t="str">
        <f>IF($C291="","",IF(X$9="","",IF(X291="","NO",IF(X291&gt;$F291,"EXCEDE",ROUND($E291*X291,2)))))</f>
        <v/>
      </c>
      <c r="AW291" s="59" t="str">
        <f>IF($C291="","",IF(Y$9="","",IF(Y291="","NO",IF(Y291&gt;$F291,"EXCEDE",ROUND($E291*Y291,2)))))</f>
        <v/>
      </c>
      <c r="AX291" s="59" t="str">
        <f>IF($C291="","",IF(Z$9="","",IF(Z291="","NO",IF(Z291&gt;$F291,"EXCEDE",ROUND($E291*Z291,2)))))</f>
        <v/>
      </c>
      <c r="AY291" s="59" t="str">
        <f>IF($C291="","",IF(AA$9="","",IF(AA291="","NO",IF(AA291&gt;$F291,"EXCEDE",ROUND($E291*AA291,2)))))</f>
        <v/>
      </c>
      <c r="AZ291" s="59" t="str">
        <f>IF($C291="","",IF(AB$9="","",IF(AB291="","NO",IF(AB291&gt;$F291,"EXCEDE",ROUND($E291*AB291,2)))))</f>
        <v/>
      </c>
      <c r="BE291" s="65" t="str">
        <f>IF(I291="","",($D291-I291)/$D291)</f>
        <v/>
      </c>
      <c r="BF291" s="65" t="str">
        <f>IF(J291="","",($D291-J291)/$D291)</f>
        <v/>
      </c>
      <c r="BG291" s="65" t="str">
        <f>IF(K291="","",($D291-K291)/$D291)</f>
        <v/>
      </c>
      <c r="BH291" s="65" t="str">
        <f>IF(L291="","",($D291-L291)/$D291)</f>
        <v/>
      </c>
      <c r="BI291" s="68" t="str">
        <f>IF(M291="","",($D291-M291)/$D291)</f>
        <v/>
      </c>
      <c r="BJ291" s="68" t="str">
        <f>IF(N291="","",($D291-N291)/$D291)</f>
        <v/>
      </c>
      <c r="BK291" s="68" t="str">
        <f>IF(O291="","",($D291-O291)/$D291)</f>
        <v/>
      </c>
      <c r="BL291" s="68" t="str">
        <f>IF(P291="","",($D291-P291)/$D291)</f>
        <v/>
      </c>
      <c r="BM291" s="68" t="str">
        <f>IF(Q291="","",($D291-Q291)/$D291)</f>
        <v/>
      </c>
      <c r="BN291" s="68" t="str">
        <f>IF(R291="","",($D291-R291)/$D291)</f>
        <v/>
      </c>
      <c r="BO291" s="68" t="str">
        <f>IF(S291="","",($D291-S291)/$D291)</f>
        <v/>
      </c>
      <c r="BP291" s="68" t="str">
        <f>IF(T291="","",($D291-T291)/$D291)</f>
        <v/>
      </c>
      <c r="BQ291" s="68" t="str">
        <f>IF(U291="","",($D291-U291)/$D291)</f>
        <v/>
      </c>
      <c r="BR291" s="68" t="str">
        <f>IF(V291="","",($D291-V291)/$D291)</f>
        <v/>
      </c>
      <c r="BS291" s="68" t="str">
        <f>IF(W291="","",($D291-W291)/$D291)</f>
        <v/>
      </c>
      <c r="BT291" s="68" t="str">
        <f>IF(X291="","",($D291-X291)/$D291)</f>
        <v/>
      </c>
      <c r="BU291" s="68" t="str">
        <f>IF(Y291="","",($D291-Y291)/$D291)</f>
        <v/>
      </c>
      <c r="BV291" s="68" t="str">
        <f>IF(Z291="","",($D291-Z291)/$D291)</f>
        <v/>
      </c>
      <c r="BW291" s="68" t="str">
        <f>IF(AA291="","",($D291-AA291)/$D291)</f>
        <v/>
      </c>
      <c r="BX291" s="68" t="str">
        <f>IF(AB291="","",($D291-AB291)/$D291)</f>
        <v/>
      </c>
    </row>
    <row r="292" spans="1:76" x14ac:dyDescent="0.25">
      <c r="A292" s="100"/>
      <c r="B292" s="99"/>
      <c r="C292" s="98"/>
      <c r="D292" s="51"/>
      <c r="E292" s="97"/>
      <c r="F292" s="92" t="str">
        <f>IF(C292="","",IF(D292="",MAX(I292:AB292),D292))</f>
        <v/>
      </c>
      <c r="G292" s="46" t="str">
        <f>IF(OR(E292="",F292=""),"",ROUND(E292*F292,2))</f>
        <v/>
      </c>
      <c r="H292" s="14" t="str">
        <f>IF(C292&lt;&gt;"",IF(OR(D292="",E292=""),"ERROR",""),"")</f>
        <v/>
      </c>
      <c r="I292" s="54"/>
      <c r="J292" s="54"/>
      <c r="K292" s="54"/>
      <c r="L292" s="54"/>
      <c r="M292" s="54"/>
      <c r="N292" s="54"/>
      <c r="O292" s="54"/>
      <c r="P292" s="54"/>
      <c r="Q292" s="54"/>
      <c r="R292" s="54"/>
      <c r="S292" s="54"/>
      <c r="T292" s="54"/>
      <c r="U292" s="54"/>
      <c r="V292" s="54"/>
      <c r="W292" s="54"/>
      <c r="X292" s="54"/>
      <c r="Y292" s="54"/>
      <c r="Z292" s="54"/>
      <c r="AA292" s="54"/>
      <c r="AB292" s="54"/>
      <c r="AC292" s="3"/>
      <c r="AD292" s="3"/>
      <c r="AE292" s="3"/>
      <c r="AF292" s="42" t="str">
        <f>IF(MIN(AG292:AZ292)=0,"",MIN(AG292:AZ292))</f>
        <v/>
      </c>
      <c r="AG292" s="59" t="str">
        <f>IF($C292="","",IF(I$9="","",IF(I292="","NO",IF(I292&gt;$F292,"EXCEDE",ROUND($E292*I292,2)))))</f>
        <v/>
      </c>
      <c r="AH292" s="59" t="str">
        <f>IF($C292="","",IF(J$9="","",IF(J292="","NO",IF(J292&gt;$F292,"EXCEDE",ROUND($E292*J292,2)))))</f>
        <v/>
      </c>
      <c r="AI292" s="59" t="str">
        <f>IF($C292="","",IF(K$9="","",IF(K292="","NO",IF(K292&gt;$F292,"EXCEDE",ROUND($E292*K292,2)))))</f>
        <v/>
      </c>
      <c r="AJ292" s="59" t="str">
        <f>IF($C292="","",IF(L$9="","",IF(L292="","NO",IF(L292&gt;$F292,"EXCEDE",ROUND($E292*L292,2)))))</f>
        <v/>
      </c>
      <c r="AK292" s="59" t="str">
        <f>IF($C292="","",IF(M$9="","",IF(M292="","NO",IF(M292&gt;$F292,"EXCEDE",ROUND($E292*M292,2)))))</f>
        <v/>
      </c>
      <c r="AL292" s="59" t="str">
        <f>IF($C292="","",IF(N$9="","",IF(N292="","NO",IF(N292&gt;$F292,"EXCEDE",ROUND($E292*N292,2)))))</f>
        <v/>
      </c>
      <c r="AM292" s="59" t="str">
        <f>IF($C292="","",IF(O$9="","",IF(O292="","NO",IF(O292&gt;$F292,"EXCEDE",ROUND($E292*O292,2)))))</f>
        <v/>
      </c>
      <c r="AN292" s="59" t="str">
        <f>IF($C292="","",IF(P$9="","",IF(P292="","NO",IF(P292&gt;$F292,"EXCEDE",ROUND($E292*P292,2)))))</f>
        <v/>
      </c>
      <c r="AO292" s="59" t="str">
        <f>IF($C292="","",IF(Q$9="","",IF(Q292="","NO",IF(Q292&gt;$F292,"EXCEDE",ROUND($E292*Q292,2)))))</f>
        <v/>
      </c>
      <c r="AP292" s="59" t="str">
        <f>IF($C292="","",IF(R$9="","",IF(R292="","NO",IF(R292&gt;$F292,"EXCEDE",ROUND($E292*R292,2)))))</f>
        <v/>
      </c>
      <c r="AQ292" s="59" t="str">
        <f>IF($C292="","",IF(S$9="","",IF(S292="","NO",IF(S292&gt;$F292,"EXCEDE",ROUND($E292*S292,2)))))</f>
        <v/>
      </c>
      <c r="AR292" s="59" t="str">
        <f>IF($C292="","",IF(T$9="","",IF(T292="","NO",IF(T292&gt;$F292,"EXCEDE",ROUND($E292*T292,2)))))</f>
        <v/>
      </c>
      <c r="AS292" s="59" t="str">
        <f>IF($C292="","",IF(U$9="","",IF(U292="","NO",IF(U292&gt;$F292,"EXCEDE",ROUND($E292*U292,2)))))</f>
        <v/>
      </c>
      <c r="AT292" s="59" t="str">
        <f>IF($C292="","",IF(V$9="","",IF(V292="","NO",IF(V292&gt;$F292,"EXCEDE",ROUND($E292*V292,2)))))</f>
        <v/>
      </c>
      <c r="AU292" s="59" t="str">
        <f>IF($C292="","",IF(W$9="","",IF(W292="","NO",IF(W292&gt;$F292,"EXCEDE",ROUND($E292*W292,2)))))</f>
        <v/>
      </c>
      <c r="AV292" s="59" t="str">
        <f>IF($C292="","",IF(X$9="","",IF(X292="","NO",IF(X292&gt;$F292,"EXCEDE",ROUND($E292*X292,2)))))</f>
        <v/>
      </c>
      <c r="AW292" s="59" t="str">
        <f>IF($C292="","",IF(Y$9="","",IF(Y292="","NO",IF(Y292&gt;$F292,"EXCEDE",ROUND($E292*Y292,2)))))</f>
        <v/>
      </c>
      <c r="AX292" s="59" t="str">
        <f>IF($C292="","",IF(Z$9="","",IF(Z292="","NO",IF(Z292&gt;$F292,"EXCEDE",ROUND($E292*Z292,2)))))</f>
        <v/>
      </c>
      <c r="AY292" s="59" t="str">
        <f>IF($C292="","",IF(AA$9="","",IF(AA292="","NO",IF(AA292&gt;$F292,"EXCEDE",ROUND($E292*AA292,2)))))</f>
        <v/>
      </c>
      <c r="AZ292" s="59" t="str">
        <f>IF($C292="","",IF(AB$9="","",IF(AB292="","NO",IF(AB292&gt;$F292,"EXCEDE",ROUND($E292*AB292,2)))))</f>
        <v/>
      </c>
      <c r="BE292" s="65" t="str">
        <f>IF(I292="","",($D292-I292)/$D292)</f>
        <v/>
      </c>
      <c r="BF292" s="65" t="str">
        <f>IF(J292="","",($D292-J292)/$D292)</f>
        <v/>
      </c>
      <c r="BG292" s="65" t="str">
        <f>IF(K292="","",($D292-K292)/$D292)</f>
        <v/>
      </c>
      <c r="BH292" s="65" t="str">
        <f>IF(L292="","",($D292-L292)/$D292)</f>
        <v/>
      </c>
      <c r="BI292" s="68" t="str">
        <f>IF(M292="","",($D292-M292)/$D292)</f>
        <v/>
      </c>
      <c r="BJ292" s="68" t="str">
        <f>IF(N292="","",($D292-N292)/$D292)</f>
        <v/>
      </c>
      <c r="BK292" s="68" t="str">
        <f>IF(O292="","",($D292-O292)/$D292)</f>
        <v/>
      </c>
      <c r="BL292" s="68" t="str">
        <f>IF(P292="","",($D292-P292)/$D292)</f>
        <v/>
      </c>
      <c r="BM292" s="68" t="str">
        <f>IF(Q292="","",($D292-Q292)/$D292)</f>
        <v/>
      </c>
      <c r="BN292" s="68" t="str">
        <f>IF(R292="","",($D292-R292)/$D292)</f>
        <v/>
      </c>
      <c r="BO292" s="68" t="str">
        <f>IF(S292="","",($D292-S292)/$D292)</f>
        <v/>
      </c>
      <c r="BP292" s="68" t="str">
        <f>IF(T292="","",($D292-T292)/$D292)</f>
        <v/>
      </c>
      <c r="BQ292" s="68" t="str">
        <f>IF(U292="","",($D292-U292)/$D292)</f>
        <v/>
      </c>
      <c r="BR292" s="68" t="str">
        <f>IF(V292="","",($D292-V292)/$D292)</f>
        <v/>
      </c>
      <c r="BS292" s="68" t="str">
        <f>IF(W292="","",($D292-W292)/$D292)</f>
        <v/>
      </c>
      <c r="BT292" s="68" t="str">
        <f>IF(X292="","",($D292-X292)/$D292)</f>
        <v/>
      </c>
      <c r="BU292" s="68" t="str">
        <f>IF(Y292="","",($D292-Y292)/$D292)</f>
        <v/>
      </c>
      <c r="BV292" s="68" t="str">
        <f>IF(Z292="","",($D292-Z292)/$D292)</f>
        <v/>
      </c>
      <c r="BW292" s="68" t="str">
        <f>IF(AA292="","",($D292-AA292)/$D292)</f>
        <v/>
      </c>
      <c r="BX292" s="68" t="str">
        <f>IF(AB292="","",($D292-AB292)/$D292)</f>
        <v/>
      </c>
    </row>
    <row r="293" spans="1:76" x14ac:dyDescent="0.25">
      <c r="A293" s="100"/>
      <c r="B293" s="99"/>
      <c r="C293" s="98"/>
      <c r="D293" s="51"/>
      <c r="E293" s="97"/>
      <c r="F293" s="92" t="str">
        <f>IF(C293="","",IF(D293="",MAX(I293:AB293),D293))</f>
        <v/>
      </c>
      <c r="G293" s="46" t="str">
        <f>IF(OR(E293="",F293=""),"",ROUND(E293*F293,2))</f>
        <v/>
      </c>
      <c r="H293" s="14" t="str">
        <f>IF(C293&lt;&gt;"",IF(OR(D293="",E293=""),"ERROR",""),"")</f>
        <v/>
      </c>
      <c r="I293" s="54"/>
      <c r="J293" s="54"/>
      <c r="K293" s="54"/>
      <c r="L293" s="54"/>
      <c r="M293" s="54"/>
      <c r="N293" s="54"/>
      <c r="O293" s="54"/>
      <c r="P293" s="54"/>
      <c r="Q293" s="54"/>
      <c r="R293" s="54"/>
      <c r="S293" s="54"/>
      <c r="T293" s="54"/>
      <c r="U293" s="54"/>
      <c r="V293" s="54"/>
      <c r="W293" s="54"/>
      <c r="X293" s="54"/>
      <c r="Y293" s="54"/>
      <c r="Z293" s="54"/>
      <c r="AA293" s="54"/>
      <c r="AB293" s="54"/>
      <c r="AC293" s="3"/>
      <c r="AD293" s="3"/>
      <c r="AE293" s="3"/>
      <c r="AF293" s="42" t="str">
        <f>IF(MIN(AG293:AZ293)=0,"",MIN(AG293:AZ293))</f>
        <v/>
      </c>
      <c r="AG293" s="59" t="str">
        <f>IF($C293="","",IF(I$9="","",IF(I293="","NO",IF(I293&gt;$F293,"EXCEDE",ROUND($E293*I293,2)))))</f>
        <v/>
      </c>
      <c r="AH293" s="59" t="str">
        <f>IF($C293="","",IF(J$9="","",IF(J293="","NO",IF(J293&gt;$F293,"EXCEDE",ROUND($E293*J293,2)))))</f>
        <v/>
      </c>
      <c r="AI293" s="59" t="str">
        <f>IF($C293="","",IF(K$9="","",IF(K293="","NO",IF(K293&gt;$F293,"EXCEDE",ROUND($E293*K293,2)))))</f>
        <v/>
      </c>
      <c r="AJ293" s="59" t="str">
        <f>IF($C293="","",IF(L$9="","",IF(L293="","NO",IF(L293&gt;$F293,"EXCEDE",ROUND($E293*L293,2)))))</f>
        <v/>
      </c>
      <c r="AK293" s="59" t="str">
        <f>IF($C293="","",IF(M$9="","",IF(M293="","NO",IF(M293&gt;$F293,"EXCEDE",ROUND($E293*M293,2)))))</f>
        <v/>
      </c>
      <c r="AL293" s="59" t="str">
        <f>IF($C293="","",IF(N$9="","",IF(N293="","NO",IF(N293&gt;$F293,"EXCEDE",ROUND($E293*N293,2)))))</f>
        <v/>
      </c>
      <c r="AM293" s="59" t="str">
        <f>IF($C293="","",IF(O$9="","",IF(O293="","NO",IF(O293&gt;$F293,"EXCEDE",ROUND($E293*O293,2)))))</f>
        <v/>
      </c>
      <c r="AN293" s="59" t="str">
        <f>IF($C293="","",IF(P$9="","",IF(P293="","NO",IF(P293&gt;$F293,"EXCEDE",ROUND($E293*P293,2)))))</f>
        <v/>
      </c>
      <c r="AO293" s="59" t="str">
        <f>IF($C293="","",IF(Q$9="","",IF(Q293="","NO",IF(Q293&gt;$F293,"EXCEDE",ROUND($E293*Q293,2)))))</f>
        <v/>
      </c>
      <c r="AP293" s="59" t="str">
        <f>IF($C293="","",IF(R$9="","",IF(R293="","NO",IF(R293&gt;$F293,"EXCEDE",ROUND($E293*R293,2)))))</f>
        <v/>
      </c>
      <c r="AQ293" s="59" t="str">
        <f>IF($C293="","",IF(S$9="","",IF(S293="","NO",IF(S293&gt;$F293,"EXCEDE",ROUND($E293*S293,2)))))</f>
        <v/>
      </c>
      <c r="AR293" s="59" t="str">
        <f>IF($C293="","",IF(T$9="","",IF(T293="","NO",IF(T293&gt;$F293,"EXCEDE",ROUND($E293*T293,2)))))</f>
        <v/>
      </c>
      <c r="AS293" s="59" t="str">
        <f>IF($C293="","",IF(U$9="","",IF(U293="","NO",IF(U293&gt;$F293,"EXCEDE",ROUND($E293*U293,2)))))</f>
        <v/>
      </c>
      <c r="AT293" s="59" t="str">
        <f>IF($C293="","",IF(V$9="","",IF(V293="","NO",IF(V293&gt;$F293,"EXCEDE",ROUND($E293*V293,2)))))</f>
        <v/>
      </c>
      <c r="AU293" s="59" t="str">
        <f>IF($C293="","",IF(W$9="","",IF(W293="","NO",IF(W293&gt;$F293,"EXCEDE",ROUND($E293*W293,2)))))</f>
        <v/>
      </c>
      <c r="AV293" s="59" t="str">
        <f>IF($C293="","",IF(X$9="","",IF(X293="","NO",IF(X293&gt;$F293,"EXCEDE",ROUND($E293*X293,2)))))</f>
        <v/>
      </c>
      <c r="AW293" s="59" t="str">
        <f>IF($C293="","",IF(Y$9="","",IF(Y293="","NO",IF(Y293&gt;$F293,"EXCEDE",ROUND($E293*Y293,2)))))</f>
        <v/>
      </c>
      <c r="AX293" s="59" t="str">
        <f>IF($C293="","",IF(Z$9="","",IF(Z293="","NO",IF(Z293&gt;$F293,"EXCEDE",ROUND($E293*Z293,2)))))</f>
        <v/>
      </c>
      <c r="AY293" s="59" t="str">
        <f>IF($C293="","",IF(AA$9="","",IF(AA293="","NO",IF(AA293&gt;$F293,"EXCEDE",ROUND($E293*AA293,2)))))</f>
        <v/>
      </c>
      <c r="AZ293" s="59" t="str">
        <f>IF($C293="","",IF(AB$9="","",IF(AB293="","NO",IF(AB293&gt;$F293,"EXCEDE",ROUND($E293*AB293,2)))))</f>
        <v/>
      </c>
      <c r="BE293" s="65" t="str">
        <f>IF(I293="","",($D293-I293)/$D293)</f>
        <v/>
      </c>
      <c r="BF293" s="65" t="str">
        <f>IF(J293="","",($D293-J293)/$D293)</f>
        <v/>
      </c>
      <c r="BG293" s="65" t="str">
        <f>IF(K293="","",($D293-K293)/$D293)</f>
        <v/>
      </c>
      <c r="BH293" s="65" t="str">
        <f>IF(L293="","",($D293-L293)/$D293)</f>
        <v/>
      </c>
      <c r="BI293" s="68" t="str">
        <f>IF(M293="","",($D293-M293)/$D293)</f>
        <v/>
      </c>
      <c r="BJ293" s="68" t="str">
        <f>IF(N293="","",($D293-N293)/$D293)</f>
        <v/>
      </c>
      <c r="BK293" s="68" t="str">
        <f>IF(O293="","",($D293-O293)/$D293)</f>
        <v/>
      </c>
      <c r="BL293" s="68" t="str">
        <f>IF(P293="","",($D293-P293)/$D293)</f>
        <v/>
      </c>
      <c r="BM293" s="68" t="str">
        <f>IF(Q293="","",($D293-Q293)/$D293)</f>
        <v/>
      </c>
      <c r="BN293" s="68" t="str">
        <f>IF(R293="","",($D293-R293)/$D293)</f>
        <v/>
      </c>
      <c r="BO293" s="68" t="str">
        <f>IF(S293="","",($D293-S293)/$D293)</f>
        <v/>
      </c>
      <c r="BP293" s="68" t="str">
        <f>IF(T293="","",($D293-T293)/$D293)</f>
        <v/>
      </c>
      <c r="BQ293" s="68" t="str">
        <f>IF(U293="","",($D293-U293)/$D293)</f>
        <v/>
      </c>
      <c r="BR293" s="68" t="str">
        <f>IF(V293="","",($D293-V293)/$D293)</f>
        <v/>
      </c>
      <c r="BS293" s="68" t="str">
        <f>IF(W293="","",($D293-W293)/$D293)</f>
        <v/>
      </c>
      <c r="BT293" s="68" t="str">
        <f>IF(X293="","",($D293-X293)/$D293)</f>
        <v/>
      </c>
      <c r="BU293" s="68" t="str">
        <f>IF(Y293="","",($D293-Y293)/$D293)</f>
        <v/>
      </c>
      <c r="BV293" s="68" t="str">
        <f>IF(Z293="","",($D293-Z293)/$D293)</f>
        <v/>
      </c>
      <c r="BW293" s="68" t="str">
        <f>IF(AA293="","",($D293-AA293)/$D293)</f>
        <v/>
      </c>
      <c r="BX293" s="68" t="str">
        <f>IF(AB293="","",($D293-AB293)/$D293)</f>
        <v/>
      </c>
    </row>
    <row r="294" spans="1:76" x14ac:dyDescent="0.25">
      <c r="A294" s="100"/>
      <c r="B294" s="99"/>
      <c r="C294" s="98"/>
      <c r="D294" s="51"/>
      <c r="E294" s="97"/>
      <c r="F294" s="92" t="str">
        <f>IF(C294="","",IF(D294="",MAX(I294:AB294),D294))</f>
        <v/>
      </c>
      <c r="G294" s="46" t="str">
        <f>IF(OR(E294="",F294=""),"",ROUND(E294*F294,2))</f>
        <v/>
      </c>
      <c r="H294" s="14" t="str">
        <f>IF(C294&lt;&gt;"",IF(OR(D294="",E294=""),"ERROR",""),"")</f>
        <v/>
      </c>
      <c r="I294" s="54"/>
      <c r="J294" s="54"/>
      <c r="K294" s="54"/>
      <c r="L294" s="54"/>
      <c r="M294" s="54"/>
      <c r="N294" s="54"/>
      <c r="O294" s="54"/>
      <c r="P294" s="54"/>
      <c r="Q294" s="54"/>
      <c r="R294" s="54"/>
      <c r="S294" s="54"/>
      <c r="T294" s="54"/>
      <c r="U294" s="54"/>
      <c r="V294" s="54"/>
      <c r="W294" s="54"/>
      <c r="X294" s="54"/>
      <c r="Y294" s="54"/>
      <c r="Z294" s="54"/>
      <c r="AA294" s="54"/>
      <c r="AB294" s="54"/>
      <c r="AC294" s="3"/>
      <c r="AD294" s="3"/>
      <c r="AE294" s="3"/>
      <c r="AF294" s="42" t="str">
        <f>IF(MIN(AG294:AZ294)=0,"",MIN(AG294:AZ294))</f>
        <v/>
      </c>
      <c r="AG294" s="59" t="str">
        <f>IF($C294="","",IF(I$9="","",IF(I294="","NO",IF(I294&gt;$F294,"EXCEDE",ROUND($E294*I294,2)))))</f>
        <v/>
      </c>
      <c r="AH294" s="59" t="str">
        <f>IF($C294="","",IF(J$9="","",IF(J294="","NO",IF(J294&gt;$F294,"EXCEDE",ROUND($E294*J294,2)))))</f>
        <v/>
      </c>
      <c r="AI294" s="59" t="str">
        <f>IF($C294="","",IF(K$9="","",IF(K294="","NO",IF(K294&gt;$F294,"EXCEDE",ROUND($E294*K294,2)))))</f>
        <v/>
      </c>
      <c r="AJ294" s="59" t="str">
        <f>IF($C294="","",IF(L$9="","",IF(L294="","NO",IF(L294&gt;$F294,"EXCEDE",ROUND($E294*L294,2)))))</f>
        <v/>
      </c>
      <c r="AK294" s="59" t="str">
        <f>IF($C294="","",IF(M$9="","",IF(M294="","NO",IF(M294&gt;$F294,"EXCEDE",ROUND($E294*M294,2)))))</f>
        <v/>
      </c>
      <c r="AL294" s="59" t="str">
        <f>IF($C294="","",IF(N$9="","",IF(N294="","NO",IF(N294&gt;$F294,"EXCEDE",ROUND($E294*N294,2)))))</f>
        <v/>
      </c>
      <c r="AM294" s="59" t="str">
        <f>IF($C294="","",IF(O$9="","",IF(O294="","NO",IF(O294&gt;$F294,"EXCEDE",ROUND($E294*O294,2)))))</f>
        <v/>
      </c>
      <c r="AN294" s="59" t="str">
        <f>IF($C294="","",IF(P$9="","",IF(P294="","NO",IF(P294&gt;$F294,"EXCEDE",ROUND($E294*P294,2)))))</f>
        <v/>
      </c>
      <c r="AO294" s="59" t="str">
        <f>IF($C294="","",IF(Q$9="","",IF(Q294="","NO",IF(Q294&gt;$F294,"EXCEDE",ROUND($E294*Q294,2)))))</f>
        <v/>
      </c>
      <c r="AP294" s="59" t="str">
        <f>IF($C294="","",IF(R$9="","",IF(R294="","NO",IF(R294&gt;$F294,"EXCEDE",ROUND($E294*R294,2)))))</f>
        <v/>
      </c>
      <c r="AQ294" s="59" t="str">
        <f>IF($C294="","",IF(S$9="","",IF(S294="","NO",IF(S294&gt;$F294,"EXCEDE",ROUND($E294*S294,2)))))</f>
        <v/>
      </c>
      <c r="AR294" s="59" t="str">
        <f>IF($C294="","",IF(T$9="","",IF(T294="","NO",IF(T294&gt;$F294,"EXCEDE",ROUND($E294*T294,2)))))</f>
        <v/>
      </c>
      <c r="AS294" s="59" t="str">
        <f>IF($C294="","",IF(U$9="","",IF(U294="","NO",IF(U294&gt;$F294,"EXCEDE",ROUND($E294*U294,2)))))</f>
        <v/>
      </c>
      <c r="AT294" s="59" t="str">
        <f>IF($C294="","",IF(V$9="","",IF(V294="","NO",IF(V294&gt;$F294,"EXCEDE",ROUND($E294*V294,2)))))</f>
        <v/>
      </c>
      <c r="AU294" s="59" t="str">
        <f>IF($C294="","",IF(W$9="","",IF(W294="","NO",IF(W294&gt;$F294,"EXCEDE",ROUND($E294*W294,2)))))</f>
        <v/>
      </c>
      <c r="AV294" s="59" t="str">
        <f>IF($C294="","",IF(X$9="","",IF(X294="","NO",IF(X294&gt;$F294,"EXCEDE",ROUND($E294*X294,2)))))</f>
        <v/>
      </c>
      <c r="AW294" s="59" t="str">
        <f>IF($C294="","",IF(Y$9="","",IF(Y294="","NO",IF(Y294&gt;$F294,"EXCEDE",ROUND($E294*Y294,2)))))</f>
        <v/>
      </c>
      <c r="AX294" s="59" t="str">
        <f>IF($C294="","",IF(Z$9="","",IF(Z294="","NO",IF(Z294&gt;$F294,"EXCEDE",ROUND($E294*Z294,2)))))</f>
        <v/>
      </c>
      <c r="AY294" s="59" t="str">
        <f>IF($C294="","",IF(AA$9="","",IF(AA294="","NO",IF(AA294&gt;$F294,"EXCEDE",ROUND($E294*AA294,2)))))</f>
        <v/>
      </c>
      <c r="AZ294" s="59" t="str">
        <f>IF($C294="","",IF(AB$9="","",IF(AB294="","NO",IF(AB294&gt;$F294,"EXCEDE",ROUND($E294*AB294,2)))))</f>
        <v/>
      </c>
      <c r="BE294" s="65" t="str">
        <f>IF(I294="","",($D294-I294)/$D294)</f>
        <v/>
      </c>
      <c r="BF294" s="65" t="str">
        <f>IF(J294="","",($D294-J294)/$D294)</f>
        <v/>
      </c>
      <c r="BG294" s="65" t="str">
        <f>IF(K294="","",($D294-K294)/$D294)</f>
        <v/>
      </c>
      <c r="BH294" s="65" t="str">
        <f>IF(L294="","",($D294-L294)/$D294)</f>
        <v/>
      </c>
      <c r="BI294" s="68" t="str">
        <f>IF(M294="","",($D294-M294)/$D294)</f>
        <v/>
      </c>
      <c r="BJ294" s="68" t="str">
        <f>IF(N294="","",($D294-N294)/$D294)</f>
        <v/>
      </c>
      <c r="BK294" s="68" t="str">
        <f>IF(O294="","",($D294-O294)/$D294)</f>
        <v/>
      </c>
      <c r="BL294" s="68" t="str">
        <f>IF(P294="","",($D294-P294)/$D294)</f>
        <v/>
      </c>
      <c r="BM294" s="68" t="str">
        <f>IF(Q294="","",($D294-Q294)/$D294)</f>
        <v/>
      </c>
      <c r="BN294" s="68" t="str">
        <f>IF(R294="","",($D294-R294)/$D294)</f>
        <v/>
      </c>
      <c r="BO294" s="68" t="str">
        <f>IF(S294="","",($D294-S294)/$D294)</f>
        <v/>
      </c>
      <c r="BP294" s="68" t="str">
        <f>IF(T294="","",($D294-T294)/$D294)</f>
        <v/>
      </c>
      <c r="BQ294" s="68" t="str">
        <f>IF(U294="","",($D294-U294)/$D294)</f>
        <v/>
      </c>
      <c r="BR294" s="68" t="str">
        <f>IF(V294="","",($D294-V294)/$D294)</f>
        <v/>
      </c>
      <c r="BS294" s="68" t="str">
        <f>IF(W294="","",($D294-W294)/$D294)</f>
        <v/>
      </c>
      <c r="BT294" s="68" t="str">
        <f>IF(X294="","",($D294-X294)/$D294)</f>
        <v/>
      </c>
      <c r="BU294" s="68" t="str">
        <f>IF(Y294="","",($D294-Y294)/$D294)</f>
        <v/>
      </c>
      <c r="BV294" s="68" t="str">
        <f>IF(Z294="","",($D294-Z294)/$D294)</f>
        <v/>
      </c>
      <c r="BW294" s="68" t="str">
        <f>IF(AA294="","",($D294-AA294)/$D294)</f>
        <v/>
      </c>
      <c r="BX294" s="68" t="str">
        <f>IF(AB294="","",($D294-AB294)/$D294)</f>
        <v/>
      </c>
    </row>
    <row r="295" spans="1:76" x14ac:dyDescent="0.25">
      <c r="A295" s="100"/>
      <c r="B295" s="99"/>
      <c r="C295" s="98"/>
      <c r="D295" s="51"/>
      <c r="E295" s="97"/>
      <c r="F295" s="92" t="str">
        <f>IF(C295="","",IF(D295="",MAX(I295:AB295),D295))</f>
        <v/>
      </c>
      <c r="G295" s="46" t="str">
        <f>IF(OR(E295="",F295=""),"",ROUND(E295*F295,2))</f>
        <v/>
      </c>
      <c r="H295" s="14" t="str">
        <f>IF(C295&lt;&gt;"",IF(OR(D295="",E295=""),"ERROR",""),"")</f>
        <v/>
      </c>
      <c r="I295" s="54"/>
      <c r="J295" s="54"/>
      <c r="K295" s="54"/>
      <c r="L295" s="54"/>
      <c r="M295" s="54"/>
      <c r="N295" s="54"/>
      <c r="O295" s="54"/>
      <c r="P295" s="54"/>
      <c r="Q295" s="54"/>
      <c r="R295" s="54"/>
      <c r="S295" s="54"/>
      <c r="T295" s="54"/>
      <c r="U295" s="54"/>
      <c r="V295" s="54"/>
      <c r="W295" s="54"/>
      <c r="X295" s="54"/>
      <c r="Y295" s="54"/>
      <c r="Z295" s="54"/>
      <c r="AA295" s="54"/>
      <c r="AB295" s="54"/>
      <c r="AC295" s="3"/>
      <c r="AD295" s="3"/>
      <c r="AE295" s="3"/>
      <c r="AF295" s="42" t="str">
        <f>IF(MIN(AG295:AZ295)=0,"",MIN(AG295:AZ295))</f>
        <v/>
      </c>
      <c r="AG295" s="59" t="str">
        <f>IF($C295="","",IF(I$9="","",IF(I295="","NO",IF(I295&gt;$F295,"EXCEDE",ROUND($E295*I295,2)))))</f>
        <v/>
      </c>
      <c r="AH295" s="59" t="str">
        <f>IF($C295="","",IF(J$9="","",IF(J295="","NO",IF(J295&gt;$F295,"EXCEDE",ROUND($E295*J295,2)))))</f>
        <v/>
      </c>
      <c r="AI295" s="59" t="str">
        <f>IF($C295="","",IF(K$9="","",IF(K295="","NO",IF(K295&gt;$F295,"EXCEDE",ROUND($E295*K295,2)))))</f>
        <v/>
      </c>
      <c r="AJ295" s="59" t="str">
        <f>IF($C295="","",IF(L$9="","",IF(L295="","NO",IF(L295&gt;$F295,"EXCEDE",ROUND($E295*L295,2)))))</f>
        <v/>
      </c>
      <c r="AK295" s="59" t="str">
        <f>IF($C295="","",IF(M$9="","",IF(M295="","NO",IF(M295&gt;$F295,"EXCEDE",ROUND($E295*M295,2)))))</f>
        <v/>
      </c>
      <c r="AL295" s="59" t="str">
        <f>IF($C295="","",IF(N$9="","",IF(N295="","NO",IF(N295&gt;$F295,"EXCEDE",ROUND($E295*N295,2)))))</f>
        <v/>
      </c>
      <c r="AM295" s="59" t="str">
        <f>IF($C295="","",IF(O$9="","",IF(O295="","NO",IF(O295&gt;$F295,"EXCEDE",ROUND($E295*O295,2)))))</f>
        <v/>
      </c>
      <c r="AN295" s="59" t="str">
        <f>IF($C295="","",IF(P$9="","",IF(P295="","NO",IF(P295&gt;$F295,"EXCEDE",ROUND($E295*P295,2)))))</f>
        <v/>
      </c>
      <c r="AO295" s="59" t="str">
        <f>IF($C295="","",IF(Q$9="","",IF(Q295="","NO",IF(Q295&gt;$F295,"EXCEDE",ROUND($E295*Q295,2)))))</f>
        <v/>
      </c>
      <c r="AP295" s="59" t="str">
        <f>IF($C295="","",IF(R$9="","",IF(R295="","NO",IF(R295&gt;$F295,"EXCEDE",ROUND($E295*R295,2)))))</f>
        <v/>
      </c>
      <c r="AQ295" s="59" t="str">
        <f>IF($C295="","",IF(S$9="","",IF(S295="","NO",IF(S295&gt;$F295,"EXCEDE",ROUND($E295*S295,2)))))</f>
        <v/>
      </c>
      <c r="AR295" s="59" t="str">
        <f>IF($C295="","",IF(T$9="","",IF(T295="","NO",IF(T295&gt;$F295,"EXCEDE",ROUND($E295*T295,2)))))</f>
        <v/>
      </c>
      <c r="AS295" s="59" t="str">
        <f>IF($C295="","",IF(U$9="","",IF(U295="","NO",IF(U295&gt;$F295,"EXCEDE",ROUND($E295*U295,2)))))</f>
        <v/>
      </c>
      <c r="AT295" s="59" t="str">
        <f>IF($C295="","",IF(V$9="","",IF(V295="","NO",IF(V295&gt;$F295,"EXCEDE",ROUND($E295*V295,2)))))</f>
        <v/>
      </c>
      <c r="AU295" s="59" t="str">
        <f>IF($C295="","",IF(W$9="","",IF(W295="","NO",IF(W295&gt;$F295,"EXCEDE",ROUND($E295*W295,2)))))</f>
        <v/>
      </c>
      <c r="AV295" s="59" t="str">
        <f>IF($C295="","",IF(X$9="","",IF(X295="","NO",IF(X295&gt;$F295,"EXCEDE",ROUND($E295*X295,2)))))</f>
        <v/>
      </c>
      <c r="AW295" s="59" t="str">
        <f>IF($C295="","",IF(Y$9="","",IF(Y295="","NO",IF(Y295&gt;$F295,"EXCEDE",ROUND($E295*Y295,2)))))</f>
        <v/>
      </c>
      <c r="AX295" s="59" t="str">
        <f>IF($C295="","",IF(Z$9="","",IF(Z295="","NO",IF(Z295&gt;$F295,"EXCEDE",ROUND($E295*Z295,2)))))</f>
        <v/>
      </c>
      <c r="AY295" s="59" t="str">
        <f>IF($C295="","",IF(AA$9="","",IF(AA295="","NO",IF(AA295&gt;$F295,"EXCEDE",ROUND($E295*AA295,2)))))</f>
        <v/>
      </c>
      <c r="AZ295" s="59" t="str">
        <f>IF($C295="","",IF(AB$9="","",IF(AB295="","NO",IF(AB295&gt;$F295,"EXCEDE",ROUND($E295*AB295,2)))))</f>
        <v/>
      </c>
      <c r="BE295" s="65" t="str">
        <f>IF(I295="","",($D295-I295)/$D295)</f>
        <v/>
      </c>
      <c r="BF295" s="65" t="str">
        <f>IF(J295="","",($D295-J295)/$D295)</f>
        <v/>
      </c>
      <c r="BG295" s="65" t="str">
        <f>IF(K295="","",($D295-K295)/$D295)</f>
        <v/>
      </c>
      <c r="BH295" s="65" t="str">
        <f>IF(L295="","",($D295-L295)/$D295)</f>
        <v/>
      </c>
      <c r="BI295" s="68" t="str">
        <f>IF(M295="","",($D295-M295)/$D295)</f>
        <v/>
      </c>
      <c r="BJ295" s="68" t="str">
        <f>IF(N295="","",($D295-N295)/$D295)</f>
        <v/>
      </c>
      <c r="BK295" s="68" t="str">
        <f>IF(O295="","",($D295-O295)/$D295)</f>
        <v/>
      </c>
      <c r="BL295" s="68" t="str">
        <f>IF(P295="","",($D295-P295)/$D295)</f>
        <v/>
      </c>
      <c r="BM295" s="68" t="str">
        <f>IF(Q295="","",($D295-Q295)/$D295)</f>
        <v/>
      </c>
      <c r="BN295" s="68" t="str">
        <f>IF(R295="","",($D295-R295)/$D295)</f>
        <v/>
      </c>
      <c r="BO295" s="68" t="str">
        <f>IF(S295="","",($D295-S295)/$D295)</f>
        <v/>
      </c>
      <c r="BP295" s="68" t="str">
        <f>IF(T295="","",($D295-T295)/$D295)</f>
        <v/>
      </c>
      <c r="BQ295" s="68" t="str">
        <f>IF(U295="","",($D295-U295)/$D295)</f>
        <v/>
      </c>
      <c r="BR295" s="68" t="str">
        <f>IF(V295="","",($D295-V295)/$D295)</f>
        <v/>
      </c>
      <c r="BS295" s="68" t="str">
        <f>IF(W295="","",($D295-W295)/$D295)</f>
        <v/>
      </c>
      <c r="BT295" s="68" t="str">
        <f>IF(X295="","",($D295-X295)/$D295)</f>
        <v/>
      </c>
      <c r="BU295" s="68" t="str">
        <f>IF(Y295="","",($D295-Y295)/$D295)</f>
        <v/>
      </c>
      <c r="BV295" s="68" t="str">
        <f>IF(Z295="","",($D295-Z295)/$D295)</f>
        <v/>
      </c>
      <c r="BW295" s="68" t="str">
        <f>IF(AA295="","",($D295-AA295)/$D295)</f>
        <v/>
      </c>
      <c r="BX295" s="68" t="str">
        <f>IF(AB295="","",($D295-AB295)/$D295)</f>
        <v/>
      </c>
    </row>
    <row r="296" spans="1:76" x14ac:dyDescent="0.25">
      <c r="A296" s="100"/>
      <c r="B296" s="99"/>
      <c r="C296" s="98"/>
      <c r="D296" s="51"/>
      <c r="E296" s="97"/>
      <c r="F296" s="92" t="str">
        <f>IF(C296="","",IF(D296="",MAX(I296:AB296),D296))</f>
        <v/>
      </c>
      <c r="G296" s="46" t="str">
        <f>IF(OR(E296="",F296=""),"",ROUND(E296*F296,2))</f>
        <v/>
      </c>
      <c r="H296" s="14" t="str">
        <f>IF(C296&lt;&gt;"",IF(OR(D296="",E296=""),"ERROR",""),"")</f>
        <v/>
      </c>
      <c r="I296" s="54"/>
      <c r="J296" s="54"/>
      <c r="K296" s="54"/>
      <c r="L296" s="54"/>
      <c r="M296" s="54"/>
      <c r="N296" s="54"/>
      <c r="O296" s="54"/>
      <c r="P296" s="54"/>
      <c r="Q296" s="54"/>
      <c r="R296" s="54"/>
      <c r="S296" s="54"/>
      <c r="T296" s="54"/>
      <c r="U296" s="54"/>
      <c r="V296" s="54"/>
      <c r="W296" s="54"/>
      <c r="X296" s="54"/>
      <c r="Y296" s="54"/>
      <c r="Z296" s="54"/>
      <c r="AA296" s="54"/>
      <c r="AB296" s="54"/>
      <c r="AC296" s="3"/>
      <c r="AD296" s="3"/>
      <c r="AE296" s="3"/>
      <c r="AF296" s="42" t="str">
        <f>IF(MIN(AG296:AZ296)=0,"",MIN(AG296:AZ296))</f>
        <v/>
      </c>
      <c r="AG296" s="59" t="str">
        <f>IF($C296="","",IF(I$9="","",IF(I296="","NO",IF(I296&gt;$F296,"EXCEDE",ROUND($E296*I296,2)))))</f>
        <v/>
      </c>
      <c r="AH296" s="59" t="str">
        <f>IF($C296="","",IF(J$9="","",IF(J296="","NO",IF(J296&gt;$F296,"EXCEDE",ROUND($E296*J296,2)))))</f>
        <v/>
      </c>
      <c r="AI296" s="59" t="str">
        <f>IF($C296="","",IF(K$9="","",IF(K296="","NO",IF(K296&gt;$F296,"EXCEDE",ROUND($E296*K296,2)))))</f>
        <v/>
      </c>
      <c r="AJ296" s="59" t="str">
        <f>IF($C296="","",IF(L$9="","",IF(L296="","NO",IF(L296&gt;$F296,"EXCEDE",ROUND($E296*L296,2)))))</f>
        <v/>
      </c>
      <c r="AK296" s="59" t="str">
        <f>IF($C296="","",IF(M$9="","",IF(M296="","NO",IF(M296&gt;$F296,"EXCEDE",ROUND($E296*M296,2)))))</f>
        <v/>
      </c>
      <c r="AL296" s="59" t="str">
        <f>IF($C296="","",IF(N$9="","",IF(N296="","NO",IF(N296&gt;$F296,"EXCEDE",ROUND($E296*N296,2)))))</f>
        <v/>
      </c>
      <c r="AM296" s="59" t="str">
        <f>IF($C296="","",IF(O$9="","",IF(O296="","NO",IF(O296&gt;$F296,"EXCEDE",ROUND($E296*O296,2)))))</f>
        <v/>
      </c>
      <c r="AN296" s="59" t="str">
        <f>IF($C296="","",IF(P$9="","",IF(P296="","NO",IF(P296&gt;$F296,"EXCEDE",ROUND($E296*P296,2)))))</f>
        <v/>
      </c>
      <c r="AO296" s="59" t="str">
        <f>IF($C296="","",IF(Q$9="","",IF(Q296="","NO",IF(Q296&gt;$F296,"EXCEDE",ROUND($E296*Q296,2)))))</f>
        <v/>
      </c>
      <c r="AP296" s="59" t="str">
        <f>IF($C296="","",IF(R$9="","",IF(R296="","NO",IF(R296&gt;$F296,"EXCEDE",ROUND($E296*R296,2)))))</f>
        <v/>
      </c>
      <c r="AQ296" s="59" t="str">
        <f>IF($C296="","",IF(S$9="","",IF(S296="","NO",IF(S296&gt;$F296,"EXCEDE",ROUND($E296*S296,2)))))</f>
        <v/>
      </c>
      <c r="AR296" s="59" t="str">
        <f>IF($C296="","",IF(T$9="","",IF(T296="","NO",IF(T296&gt;$F296,"EXCEDE",ROUND($E296*T296,2)))))</f>
        <v/>
      </c>
      <c r="AS296" s="59" t="str">
        <f>IF($C296="","",IF(U$9="","",IF(U296="","NO",IF(U296&gt;$F296,"EXCEDE",ROUND($E296*U296,2)))))</f>
        <v/>
      </c>
      <c r="AT296" s="59" t="str">
        <f>IF($C296="","",IF(V$9="","",IF(V296="","NO",IF(V296&gt;$F296,"EXCEDE",ROUND($E296*V296,2)))))</f>
        <v/>
      </c>
      <c r="AU296" s="59" t="str">
        <f>IF($C296="","",IF(W$9="","",IF(W296="","NO",IF(W296&gt;$F296,"EXCEDE",ROUND($E296*W296,2)))))</f>
        <v/>
      </c>
      <c r="AV296" s="59" t="str">
        <f>IF($C296="","",IF(X$9="","",IF(X296="","NO",IF(X296&gt;$F296,"EXCEDE",ROUND($E296*X296,2)))))</f>
        <v/>
      </c>
      <c r="AW296" s="59" t="str">
        <f>IF($C296="","",IF(Y$9="","",IF(Y296="","NO",IF(Y296&gt;$F296,"EXCEDE",ROUND($E296*Y296,2)))))</f>
        <v/>
      </c>
      <c r="AX296" s="59" t="str">
        <f>IF($C296="","",IF(Z$9="","",IF(Z296="","NO",IF(Z296&gt;$F296,"EXCEDE",ROUND($E296*Z296,2)))))</f>
        <v/>
      </c>
      <c r="AY296" s="59" t="str">
        <f>IF($C296="","",IF(AA$9="","",IF(AA296="","NO",IF(AA296&gt;$F296,"EXCEDE",ROUND($E296*AA296,2)))))</f>
        <v/>
      </c>
      <c r="AZ296" s="59" t="str">
        <f>IF($C296="","",IF(AB$9="","",IF(AB296="","NO",IF(AB296&gt;$F296,"EXCEDE",ROUND($E296*AB296,2)))))</f>
        <v/>
      </c>
      <c r="BE296" s="65" t="str">
        <f>IF(I296="","",($D296-I296)/$D296)</f>
        <v/>
      </c>
      <c r="BF296" s="65" t="str">
        <f>IF(J296="","",($D296-J296)/$D296)</f>
        <v/>
      </c>
      <c r="BG296" s="65" t="str">
        <f>IF(K296="","",($D296-K296)/$D296)</f>
        <v/>
      </c>
      <c r="BH296" s="65" t="str">
        <f>IF(L296="","",($D296-L296)/$D296)</f>
        <v/>
      </c>
      <c r="BI296" s="68" t="str">
        <f>IF(M296="","",($D296-M296)/$D296)</f>
        <v/>
      </c>
      <c r="BJ296" s="68" t="str">
        <f>IF(N296="","",($D296-N296)/$D296)</f>
        <v/>
      </c>
      <c r="BK296" s="68" t="str">
        <f>IF(O296="","",($D296-O296)/$D296)</f>
        <v/>
      </c>
      <c r="BL296" s="68" t="str">
        <f>IF(P296="","",($D296-P296)/$D296)</f>
        <v/>
      </c>
      <c r="BM296" s="68" t="str">
        <f>IF(Q296="","",($D296-Q296)/$D296)</f>
        <v/>
      </c>
      <c r="BN296" s="68" t="str">
        <f>IF(R296="","",($D296-R296)/$D296)</f>
        <v/>
      </c>
      <c r="BO296" s="68" t="str">
        <f>IF(S296="","",($D296-S296)/$D296)</f>
        <v/>
      </c>
      <c r="BP296" s="68" t="str">
        <f>IF(T296="","",($D296-T296)/$D296)</f>
        <v/>
      </c>
      <c r="BQ296" s="68" t="str">
        <f>IF(U296="","",($D296-U296)/$D296)</f>
        <v/>
      </c>
      <c r="BR296" s="68" t="str">
        <f>IF(V296="","",($D296-V296)/$D296)</f>
        <v/>
      </c>
      <c r="BS296" s="68" t="str">
        <f>IF(W296="","",($D296-W296)/$D296)</f>
        <v/>
      </c>
      <c r="BT296" s="68" t="str">
        <f>IF(X296="","",($D296-X296)/$D296)</f>
        <v/>
      </c>
      <c r="BU296" s="68" t="str">
        <f>IF(Y296="","",($D296-Y296)/$D296)</f>
        <v/>
      </c>
      <c r="BV296" s="68" t="str">
        <f>IF(Z296="","",($D296-Z296)/$D296)</f>
        <v/>
      </c>
      <c r="BW296" s="68" t="str">
        <f>IF(AA296="","",($D296-AA296)/$D296)</f>
        <v/>
      </c>
      <c r="BX296" s="68" t="str">
        <f>IF(AB296="","",($D296-AB296)/$D296)</f>
        <v/>
      </c>
    </row>
    <row r="297" spans="1:76" x14ac:dyDescent="0.25">
      <c r="A297" s="100"/>
      <c r="B297" s="99"/>
      <c r="C297" s="98"/>
      <c r="D297" s="51"/>
      <c r="E297" s="97"/>
      <c r="F297" s="92" t="str">
        <f>IF(C297="","",IF(D297="",MAX(I297:AB297),D297))</f>
        <v/>
      </c>
      <c r="G297" s="46" t="str">
        <f>IF(OR(E297="",F297=""),"",ROUND(E297*F297,2))</f>
        <v/>
      </c>
      <c r="H297" s="14" t="str">
        <f>IF(C297&lt;&gt;"",IF(OR(D297="",E297=""),"ERROR",""),"")</f>
        <v/>
      </c>
      <c r="I297" s="54"/>
      <c r="J297" s="54"/>
      <c r="K297" s="54"/>
      <c r="L297" s="54"/>
      <c r="M297" s="54"/>
      <c r="N297" s="54"/>
      <c r="O297" s="54"/>
      <c r="P297" s="54"/>
      <c r="Q297" s="54"/>
      <c r="R297" s="54"/>
      <c r="S297" s="54"/>
      <c r="T297" s="54"/>
      <c r="U297" s="54"/>
      <c r="V297" s="54"/>
      <c r="W297" s="54"/>
      <c r="X297" s="54"/>
      <c r="Y297" s="54"/>
      <c r="Z297" s="54"/>
      <c r="AA297" s="54"/>
      <c r="AB297" s="54"/>
      <c r="AC297" s="3"/>
      <c r="AD297" s="3"/>
      <c r="AE297" s="3"/>
      <c r="AF297" s="42" t="str">
        <f>IF(MIN(AG297:AZ297)=0,"",MIN(AG297:AZ297))</f>
        <v/>
      </c>
      <c r="AG297" s="59" t="str">
        <f>IF($C297="","",IF(I$9="","",IF(I297="","NO",IF(I297&gt;$F297,"EXCEDE",ROUND($E297*I297,2)))))</f>
        <v/>
      </c>
      <c r="AH297" s="59" t="str">
        <f>IF($C297="","",IF(J$9="","",IF(J297="","NO",IF(J297&gt;$F297,"EXCEDE",ROUND($E297*J297,2)))))</f>
        <v/>
      </c>
      <c r="AI297" s="59" t="str">
        <f>IF($C297="","",IF(K$9="","",IF(K297="","NO",IF(K297&gt;$F297,"EXCEDE",ROUND($E297*K297,2)))))</f>
        <v/>
      </c>
      <c r="AJ297" s="59" t="str">
        <f>IF($C297="","",IF(L$9="","",IF(L297="","NO",IF(L297&gt;$F297,"EXCEDE",ROUND($E297*L297,2)))))</f>
        <v/>
      </c>
      <c r="AK297" s="59" t="str">
        <f>IF($C297="","",IF(M$9="","",IF(M297="","NO",IF(M297&gt;$F297,"EXCEDE",ROUND($E297*M297,2)))))</f>
        <v/>
      </c>
      <c r="AL297" s="59" t="str">
        <f>IF($C297="","",IF(N$9="","",IF(N297="","NO",IF(N297&gt;$F297,"EXCEDE",ROUND($E297*N297,2)))))</f>
        <v/>
      </c>
      <c r="AM297" s="59" t="str">
        <f>IF($C297="","",IF(O$9="","",IF(O297="","NO",IF(O297&gt;$F297,"EXCEDE",ROUND($E297*O297,2)))))</f>
        <v/>
      </c>
      <c r="AN297" s="59" t="str">
        <f>IF($C297="","",IF(P$9="","",IF(P297="","NO",IF(P297&gt;$F297,"EXCEDE",ROUND($E297*P297,2)))))</f>
        <v/>
      </c>
      <c r="AO297" s="59" t="str">
        <f>IF($C297="","",IF(Q$9="","",IF(Q297="","NO",IF(Q297&gt;$F297,"EXCEDE",ROUND($E297*Q297,2)))))</f>
        <v/>
      </c>
      <c r="AP297" s="59" t="str">
        <f>IF($C297="","",IF(R$9="","",IF(R297="","NO",IF(R297&gt;$F297,"EXCEDE",ROUND($E297*R297,2)))))</f>
        <v/>
      </c>
      <c r="AQ297" s="59" t="str">
        <f>IF($C297="","",IF(S$9="","",IF(S297="","NO",IF(S297&gt;$F297,"EXCEDE",ROUND($E297*S297,2)))))</f>
        <v/>
      </c>
      <c r="AR297" s="59" t="str">
        <f>IF($C297="","",IF(T$9="","",IF(T297="","NO",IF(T297&gt;$F297,"EXCEDE",ROUND($E297*T297,2)))))</f>
        <v/>
      </c>
      <c r="AS297" s="59" t="str">
        <f>IF($C297="","",IF(U$9="","",IF(U297="","NO",IF(U297&gt;$F297,"EXCEDE",ROUND($E297*U297,2)))))</f>
        <v/>
      </c>
      <c r="AT297" s="59" t="str">
        <f>IF($C297="","",IF(V$9="","",IF(V297="","NO",IF(V297&gt;$F297,"EXCEDE",ROUND($E297*V297,2)))))</f>
        <v/>
      </c>
      <c r="AU297" s="59" t="str">
        <f>IF($C297="","",IF(W$9="","",IF(W297="","NO",IF(W297&gt;$F297,"EXCEDE",ROUND($E297*W297,2)))))</f>
        <v/>
      </c>
      <c r="AV297" s="59" t="str">
        <f>IF($C297="","",IF(X$9="","",IF(X297="","NO",IF(X297&gt;$F297,"EXCEDE",ROUND($E297*X297,2)))))</f>
        <v/>
      </c>
      <c r="AW297" s="59" t="str">
        <f>IF($C297="","",IF(Y$9="","",IF(Y297="","NO",IF(Y297&gt;$F297,"EXCEDE",ROUND($E297*Y297,2)))))</f>
        <v/>
      </c>
      <c r="AX297" s="59" t="str">
        <f>IF($C297="","",IF(Z$9="","",IF(Z297="","NO",IF(Z297&gt;$F297,"EXCEDE",ROUND($E297*Z297,2)))))</f>
        <v/>
      </c>
      <c r="AY297" s="59" t="str">
        <f>IF($C297="","",IF(AA$9="","",IF(AA297="","NO",IF(AA297&gt;$F297,"EXCEDE",ROUND($E297*AA297,2)))))</f>
        <v/>
      </c>
      <c r="AZ297" s="59" t="str">
        <f>IF($C297="","",IF(AB$9="","",IF(AB297="","NO",IF(AB297&gt;$F297,"EXCEDE",ROUND($E297*AB297,2)))))</f>
        <v/>
      </c>
      <c r="BE297" s="65" t="str">
        <f>IF(I297="","",($D297-I297)/$D297)</f>
        <v/>
      </c>
      <c r="BF297" s="65" t="str">
        <f>IF(J297="","",($D297-J297)/$D297)</f>
        <v/>
      </c>
      <c r="BG297" s="65" t="str">
        <f>IF(K297="","",($D297-K297)/$D297)</f>
        <v/>
      </c>
      <c r="BH297" s="65" t="str">
        <f>IF(L297="","",($D297-L297)/$D297)</f>
        <v/>
      </c>
      <c r="BI297" s="68" t="str">
        <f>IF(M297="","",($D297-M297)/$D297)</f>
        <v/>
      </c>
      <c r="BJ297" s="68" t="str">
        <f>IF(N297="","",($D297-N297)/$D297)</f>
        <v/>
      </c>
      <c r="BK297" s="68" t="str">
        <f>IF(O297="","",($D297-O297)/$D297)</f>
        <v/>
      </c>
      <c r="BL297" s="68" t="str">
        <f>IF(P297="","",($D297-P297)/$D297)</f>
        <v/>
      </c>
      <c r="BM297" s="68" t="str">
        <f>IF(Q297="","",($D297-Q297)/$D297)</f>
        <v/>
      </c>
      <c r="BN297" s="68" t="str">
        <f>IF(R297="","",($D297-R297)/$D297)</f>
        <v/>
      </c>
      <c r="BO297" s="68" t="str">
        <f>IF(S297="","",($D297-S297)/$D297)</f>
        <v/>
      </c>
      <c r="BP297" s="68" t="str">
        <f>IF(T297="","",($D297-T297)/$D297)</f>
        <v/>
      </c>
      <c r="BQ297" s="68" t="str">
        <f>IF(U297="","",($D297-U297)/$D297)</f>
        <v/>
      </c>
      <c r="BR297" s="68" t="str">
        <f>IF(V297="","",($D297-V297)/$D297)</f>
        <v/>
      </c>
      <c r="BS297" s="68" t="str">
        <f>IF(W297="","",($D297-W297)/$D297)</f>
        <v/>
      </c>
      <c r="BT297" s="68" t="str">
        <f>IF(X297="","",($D297-X297)/$D297)</f>
        <v/>
      </c>
      <c r="BU297" s="68" t="str">
        <f>IF(Y297="","",($D297-Y297)/$D297)</f>
        <v/>
      </c>
      <c r="BV297" s="68" t="str">
        <f>IF(Z297="","",($D297-Z297)/$D297)</f>
        <v/>
      </c>
      <c r="BW297" s="68" t="str">
        <f>IF(AA297="","",($D297-AA297)/$D297)</f>
        <v/>
      </c>
      <c r="BX297" s="68" t="str">
        <f>IF(AB297="","",($D297-AB297)/$D297)</f>
        <v/>
      </c>
    </row>
    <row r="298" spans="1:76" x14ac:dyDescent="0.25">
      <c r="A298" s="100"/>
      <c r="B298" s="99"/>
      <c r="C298" s="98"/>
      <c r="D298" s="51"/>
      <c r="E298" s="97"/>
      <c r="F298" s="92" t="str">
        <f>IF(C298="","",IF(D298="",MAX(I298:AB298),D298))</f>
        <v/>
      </c>
      <c r="G298" s="46" t="str">
        <f>IF(OR(E298="",F298=""),"",ROUND(E298*F298,2))</f>
        <v/>
      </c>
      <c r="H298" s="14" t="str">
        <f>IF(C298&lt;&gt;"",IF(OR(D298="",E298=""),"ERROR",""),"")</f>
        <v/>
      </c>
      <c r="I298" s="54"/>
      <c r="J298" s="54"/>
      <c r="K298" s="54"/>
      <c r="L298" s="54"/>
      <c r="M298" s="54"/>
      <c r="N298" s="54"/>
      <c r="O298" s="54"/>
      <c r="P298" s="54"/>
      <c r="Q298" s="54"/>
      <c r="R298" s="54"/>
      <c r="S298" s="54"/>
      <c r="T298" s="54"/>
      <c r="U298" s="54"/>
      <c r="V298" s="54"/>
      <c r="W298" s="54"/>
      <c r="X298" s="54"/>
      <c r="Y298" s="54"/>
      <c r="Z298" s="54"/>
      <c r="AA298" s="54"/>
      <c r="AB298" s="54"/>
      <c r="AC298" s="3"/>
      <c r="AD298" s="3"/>
      <c r="AE298" s="3"/>
      <c r="AF298" s="42" t="str">
        <f>IF(MIN(AG298:AZ298)=0,"",MIN(AG298:AZ298))</f>
        <v/>
      </c>
      <c r="AG298" s="59" t="str">
        <f>IF($C298="","",IF(I$9="","",IF(I298="","NO",IF(I298&gt;$F298,"EXCEDE",ROUND($E298*I298,2)))))</f>
        <v/>
      </c>
      <c r="AH298" s="59" t="str">
        <f>IF($C298="","",IF(J$9="","",IF(J298="","NO",IF(J298&gt;$F298,"EXCEDE",ROUND($E298*J298,2)))))</f>
        <v/>
      </c>
      <c r="AI298" s="59" t="str">
        <f>IF($C298="","",IF(K$9="","",IF(K298="","NO",IF(K298&gt;$F298,"EXCEDE",ROUND($E298*K298,2)))))</f>
        <v/>
      </c>
      <c r="AJ298" s="59" t="str">
        <f>IF($C298="","",IF(L$9="","",IF(L298="","NO",IF(L298&gt;$F298,"EXCEDE",ROUND($E298*L298,2)))))</f>
        <v/>
      </c>
      <c r="AK298" s="59" t="str">
        <f>IF($C298="","",IF(M$9="","",IF(M298="","NO",IF(M298&gt;$F298,"EXCEDE",ROUND($E298*M298,2)))))</f>
        <v/>
      </c>
      <c r="AL298" s="59" t="str">
        <f>IF($C298="","",IF(N$9="","",IF(N298="","NO",IF(N298&gt;$F298,"EXCEDE",ROUND($E298*N298,2)))))</f>
        <v/>
      </c>
      <c r="AM298" s="59" t="str">
        <f>IF($C298="","",IF(O$9="","",IF(O298="","NO",IF(O298&gt;$F298,"EXCEDE",ROUND($E298*O298,2)))))</f>
        <v/>
      </c>
      <c r="AN298" s="59" t="str">
        <f>IF($C298="","",IF(P$9="","",IF(P298="","NO",IF(P298&gt;$F298,"EXCEDE",ROUND($E298*P298,2)))))</f>
        <v/>
      </c>
      <c r="AO298" s="59" t="str">
        <f>IF($C298="","",IF(Q$9="","",IF(Q298="","NO",IF(Q298&gt;$F298,"EXCEDE",ROUND($E298*Q298,2)))))</f>
        <v/>
      </c>
      <c r="AP298" s="59" t="str">
        <f>IF($C298="","",IF(R$9="","",IF(R298="","NO",IF(R298&gt;$F298,"EXCEDE",ROUND($E298*R298,2)))))</f>
        <v/>
      </c>
      <c r="AQ298" s="59" t="str">
        <f>IF($C298="","",IF(S$9="","",IF(S298="","NO",IF(S298&gt;$F298,"EXCEDE",ROUND($E298*S298,2)))))</f>
        <v/>
      </c>
      <c r="AR298" s="59" t="str">
        <f>IF($C298="","",IF(T$9="","",IF(T298="","NO",IF(T298&gt;$F298,"EXCEDE",ROUND($E298*T298,2)))))</f>
        <v/>
      </c>
      <c r="AS298" s="59" t="str">
        <f>IF($C298="","",IF(U$9="","",IF(U298="","NO",IF(U298&gt;$F298,"EXCEDE",ROUND($E298*U298,2)))))</f>
        <v/>
      </c>
      <c r="AT298" s="59" t="str">
        <f>IF($C298="","",IF(V$9="","",IF(V298="","NO",IF(V298&gt;$F298,"EXCEDE",ROUND($E298*V298,2)))))</f>
        <v/>
      </c>
      <c r="AU298" s="59" t="str">
        <f>IF($C298="","",IF(W$9="","",IF(W298="","NO",IF(W298&gt;$F298,"EXCEDE",ROUND($E298*W298,2)))))</f>
        <v/>
      </c>
      <c r="AV298" s="59" t="str">
        <f>IF($C298="","",IF(X$9="","",IF(X298="","NO",IF(X298&gt;$F298,"EXCEDE",ROUND($E298*X298,2)))))</f>
        <v/>
      </c>
      <c r="AW298" s="59" t="str">
        <f>IF($C298="","",IF(Y$9="","",IF(Y298="","NO",IF(Y298&gt;$F298,"EXCEDE",ROUND($E298*Y298,2)))))</f>
        <v/>
      </c>
      <c r="AX298" s="59" t="str">
        <f>IF($C298="","",IF(Z$9="","",IF(Z298="","NO",IF(Z298&gt;$F298,"EXCEDE",ROUND($E298*Z298,2)))))</f>
        <v/>
      </c>
      <c r="AY298" s="59" t="str">
        <f>IF($C298="","",IF(AA$9="","",IF(AA298="","NO",IF(AA298&gt;$F298,"EXCEDE",ROUND($E298*AA298,2)))))</f>
        <v/>
      </c>
      <c r="AZ298" s="59" t="str">
        <f>IF($C298="","",IF(AB$9="","",IF(AB298="","NO",IF(AB298&gt;$F298,"EXCEDE",ROUND($E298*AB298,2)))))</f>
        <v/>
      </c>
      <c r="BE298" s="65" t="str">
        <f>IF(I298="","",($D298-I298)/$D298)</f>
        <v/>
      </c>
      <c r="BF298" s="65" t="str">
        <f>IF(J298="","",($D298-J298)/$D298)</f>
        <v/>
      </c>
      <c r="BG298" s="65" t="str">
        <f>IF(K298="","",($D298-K298)/$D298)</f>
        <v/>
      </c>
      <c r="BH298" s="65" t="str">
        <f>IF(L298="","",($D298-L298)/$D298)</f>
        <v/>
      </c>
      <c r="BI298" s="68" t="str">
        <f>IF(M298="","",($D298-M298)/$D298)</f>
        <v/>
      </c>
      <c r="BJ298" s="68" t="str">
        <f>IF(N298="","",($D298-N298)/$D298)</f>
        <v/>
      </c>
      <c r="BK298" s="68" t="str">
        <f>IF(O298="","",($D298-O298)/$D298)</f>
        <v/>
      </c>
      <c r="BL298" s="68" t="str">
        <f>IF(P298="","",($D298-P298)/$D298)</f>
        <v/>
      </c>
      <c r="BM298" s="68" t="str">
        <f>IF(Q298="","",($D298-Q298)/$D298)</f>
        <v/>
      </c>
      <c r="BN298" s="68" t="str">
        <f>IF(R298="","",($D298-R298)/$D298)</f>
        <v/>
      </c>
      <c r="BO298" s="68" t="str">
        <f>IF(S298="","",($D298-S298)/$D298)</f>
        <v/>
      </c>
      <c r="BP298" s="68" t="str">
        <f>IF(T298="","",($D298-T298)/$D298)</f>
        <v/>
      </c>
      <c r="BQ298" s="68" t="str">
        <f>IF(U298="","",($D298-U298)/$D298)</f>
        <v/>
      </c>
      <c r="BR298" s="68" t="str">
        <f>IF(V298="","",($D298-V298)/$D298)</f>
        <v/>
      </c>
      <c r="BS298" s="68" t="str">
        <f>IF(W298="","",($D298-W298)/$D298)</f>
        <v/>
      </c>
      <c r="BT298" s="68" t="str">
        <f>IF(X298="","",($D298-X298)/$D298)</f>
        <v/>
      </c>
      <c r="BU298" s="68" t="str">
        <f>IF(Y298="","",($D298-Y298)/$D298)</f>
        <v/>
      </c>
      <c r="BV298" s="68" t="str">
        <f>IF(Z298="","",($D298-Z298)/$D298)</f>
        <v/>
      </c>
      <c r="BW298" s="68" t="str">
        <f>IF(AA298="","",($D298-AA298)/$D298)</f>
        <v/>
      </c>
      <c r="BX298" s="68" t="str">
        <f>IF(AB298="","",($D298-AB298)/$D298)</f>
        <v/>
      </c>
    </row>
    <row r="299" spans="1:76" x14ac:dyDescent="0.25">
      <c r="A299" s="100"/>
      <c r="B299" s="99"/>
      <c r="C299" s="98"/>
      <c r="D299" s="51"/>
      <c r="E299" s="97"/>
      <c r="F299" s="92" t="str">
        <f>IF(C299="","",IF(D299="",MAX(I299:AB299),D299))</f>
        <v/>
      </c>
      <c r="G299" s="46" t="str">
        <f>IF(OR(E299="",F299=""),"",ROUND(E299*F299,2))</f>
        <v/>
      </c>
      <c r="H299" s="14" t="str">
        <f>IF(C299&lt;&gt;"",IF(OR(D299="",E299=""),"ERROR",""),"")</f>
        <v/>
      </c>
      <c r="I299" s="54"/>
      <c r="J299" s="54"/>
      <c r="K299" s="54"/>
      <c r="L299" s="54"/>
      <c r="M299" s="54"/>
      <c r="N299" s="54"/>
      <c r="O299" s="54"/>
      <c r="P299" s="54"/>
      <c r="Q299" s="54"/>
      <c r="R299" s="54"/>
      <c r="S299" s="54"/>
      <c r="T299" s="54"/>
      <c r="U299" s="54"/>
      <c r="V299" s="54"/>
      <c r="W299" s="54"/>
      <c r="X299" s="54"/>
      <c r="Y299" s="54"/>
      <c r="Z299" s="54"/>
      <c r="AA299" s="54"/>
      <c r="AB299" s="54"/>
      <c r="AC299" s="3"/>
      <c r="AD299" s="3"/>
      <c r="AE299" s="3"/>
      <c r="AF299" s="42" t="str">
        <f>IF(MIN(AG299:AZ299)=0,"",MIN(AG299:AZ299))</f>
        <v/>
      </c>
      <c r="AG299" s="59" t="str">
        <f>IF($C299="","",IF(I$9="","",IF(I299="","NO",IF(I299&gt;$F299,"EXCEDE",ROUND($E299*I299,2)))))</f>
        <v/>
      </c>
      <c r="AH299" s="59" t="str">
        <f>IF($C299="","",IF(J$9="","",IF(J299="","NO",IF(J299&gt;$F299,"EXCEDE",ROUND($E299*J299,2)))))</f>
        <v/>
      </c>
      <c r="AI299" s="59" t="str">
        <f>IF($C299="","",IF(K$9="","",IF(K299="","NO",IF(K299&gt;$F299,"EXCEDE",ROUND($E299*K299,2)))))</f>
        <v/>
      </c>
      <c r="AJ299" s="59" t="str">
        <f>IF($C299="","",IF(L$9="","",IF(L299="","NO",IF(L299&gt;$F299,"EXCEDE",ROUND($E299*L299,2)))))</f>
        <v/>
      </c>
      <c r="AK299" s="59" t="str">
        <f>IF($C299="","",IF(M$9="","",IF(M299="","NO",IF(M299&gt;$F299,"EXCEDE",ROUND($E299*M299,2)))))</f>
        <v/>
      </c>
      <c r="AL299" s="59" t="str">
        <f>IF($C299="","",IF(N$9="","",IF(N299="","NO",IF(N299&gt;$F299,"EXCEDE",ROUND($E299*N299,2)))))</f>
        <v/>
      </c>
      <c r="AM299" s="59" t="str">
        <f>IF($C299="","",IF(O$9="","",IF(O299="","NO",IF(O299&gt;$F299,"EXCEDE",ROUND($E299*O299,2)))))</f>
        <v/>
      </c>
      <c r="AN299" s="59" t="str">
        <f>IF($C299="","",IF(P$9="","",IF(P299="","NO",IF(P299&gt;$F299,"EXCEDE",ROUND($E299*P299,2)))))</f>
        <v/>
      </c>
      <c r="AO299" s="59" t="str">
        <f>IF($C299="","",IF(Q$9="","",IF(Q299="","NO",IF(Q299&gt;$F299,"EXCEDE",ROUND($E299*Q299,2)))))</f>
        <v/>
      </c>
      <c r="AP299" s="59" t="str">
        <f>IF($C299="","",IF(R$9="","",IF(R299="","NO",IF(R299&gt;$F299,"EXCEDE",ROUND($E299*R299,2)))))</f>
        <v/>
      </c>
      <c r="AQ299" s="59" t="str">
        <f>IF($C299="","",IF(S$9="","",IF(S299="","NO",IF(S299&gt;$F299,"EXCEDE",ROUND($E299*S299,2)))))</f>
        <v/>
      </c>
      <c r="AR299" s="59" t="str">
        <f>IF($C299="","",IF(T$9="","",IF(T299="","NO",IF(T299&gt;$F299,"EXCEDE",ROUND($E299*T299,2)))))</f>
        <v/>
      </c>
      <c r="AS299" s="59" t="str">
        <f>IF($C299="","",IF(U$9="","",IF(U299="","NO",IF(U299&gt;$F299,"EXCEDE",ROUND($E299*U299,2)))))</f>
        <v/>
      </c>
      <c r="AT299" s="59" t="str">
        <f>IF($C299="","",IF(V$9="","",IF(V299="","NO",IF(V299&gt;$F299,"EXCEDE",ROUND($E299*V299,2)))))</f>
        <v/>
      </c>
      <c r="AU299" s="59" t="str">
        <f>IF($C299="","",IF(W$9="","",IF(W299="","NO",IF(W299&gt;$F299,"EXCEDE",ROUND($E299*W299,2)))))</f>
        <v/>
      </c>
      <c r="AV299" s="59" t="str">
        <f>IF($C299="","",IF(X$9="","",IF(X299="","NO",IF(X299&gt;$F299,"EXCEDE",ROUND($E299*X299,2)))))</f>
        <v/>
      </c>
      <c r="AW299" s="59" t="str">
        <f>IF($C299="","",IF(Y$9="","",IF(Y299="","NO",IF(Y299&gt;$F299,"EXCEDE",ROUND($E299*Y299,2)))))</f>
        <v/>
      </c>
      <c r="AX299" s="59" t="str">
        <f>IF($C299="","",IF(Z$9="","",IF(Z299="","NO",IF(Z299&gt;$F299,"EXCEDE",ROUND($E299*Z299,2)))))</f>
        <v/>
      </c>
      <c r="AY299" s="59" t="str">
        <f>IF($C299="","",IF(AA$9="","",IF(AA299="","NO",IF(AA299&gt;$F299,"EXCEDE",ROUND($E299*AA299,2)))))</f>
        <v/>
      </c>
      <c r="AZ299" s="59" t="str">
        <f>IF($C299="","",IF(AB$9="","",IF(AB299="","NO",IF(AB299&gt;$F299,"EXCEDE",ROUND($E299*AB299,2)))))</f>
        <v/>
      </c>
      <c r="BE299" s="65" t="str">
        <f>IF(I299="","",($D299-I299)/$D299)</f>
        <v/>
      </c>
      <c r="BF299" s="65" t="str">
        <f>IF(J299="","",($D299-J299)/$D299)</f>
        <v/>
      </c>
      <c r="BG299" s="65" t="str">
        <f>IF(K299="","",($D299-K299)/$D299)</f>
        <v/>
      </c>
      <c r="BH299" s="65" t="str">
        <f>IF(L299="","",($D299-L299)/$D299)</f>
        <v/>
      </c>
      <c r="BI299" s="68" t="str">
        <f>IF(M299="","",($D299-M299)/$D299)</f>
        <v/>
      </c>
      <c r="BJ299" s="68" t="str">
        <f>IF(N299="","",($D299-N299)/$D299)</f>
        <v/>
      </c>
      <c r="BK299" s="68" t="str">
        <f>IF(O299="","",($D299-O299)/$D299)</f>
        <v/>
      </c>
      <c r="BL299" s="68" t="str">
        <f>IF(P299="","",($D299-P299)/$D299)</f>
        <v/>
      </c>
      <c r="BM299" s="68" t="str">
        <f>IF(Q299="","",($D299-Q299)/$D299)</f>
        <v/>
      </c>
      <c r="BN299" s="68" t="str">
        <f>IF(R299="","",($D299-R299)/$D299)</f>
        <v/>
      </c>
      <c r="BO299" s="68" t="str">
        <f>IF(S299="","",($D299-S299)/$D299)</f>
        <v/>
      </c>
      <c r="BP299" s="68" t="str">
        <f>IF(T299="","",($D299-T299)/$D299)</f>
        <v/>
      </c>
      <c r="BQ299" s="68" t="str">
        <f>IF(U299="","",($D299-U299)/$D299)</f>
        <v/>
      </c>
      <c r="BR299" s="68" t="str">
        <f>IF(V299="","",($D299-V299)/$D299)</f>
        <v/>
      </c>
      <c r="BS299" s="68" t="str">
        <f>IF(W299="","",($D299-W299)/$D299)</f>
        <v/>
      </c>
      <c r="BT299" s="68" t="str">
        <f>IF(X299="","",($D299-X299)/$D299)</f>
        <v/>
      </c>
      <c r="BU299" s="68" t="str">
        <f>IF(Y299="","",($D299-Y299)/$D299)</f>
        <v/>
      </c>
      <c r="BV299" s="68" t="str">
        <f>IF(Z299="","",($D299-Z299)/$D299)</f>
        <v/>
      </c>
      <c r="BW299" s="68" t="str">
        <f>IF(AA299="","",($D299-AA299)/$D299)</f>
        <v/>
      </c>
      <c r="BX299" s="68" t="str">
        <f>IF(AB299="","",($D299-AB299)/$D299)</f>
        <v/>
      </c>
    </row>
    <row r="300" spans="1:76" x14ac:dyDescent="0.25">
      <c r="A300" s="100"/>
      <c r="B300" s="99"/>
      <c r="C300" s="98"/>
      <c r="D300" s="51"/>
      <c r="E300" s="97"/>
      <c r="F300" s="92" t="str">
        <f>IF(C300="","",IF(D300="",MAX(I300:AB300),D300))</f>
        <v/>
      </c>
      <c r="G300" s="46" t="str">
        <f>IF(OR(E300="",F300=""),"",ROUND(E300*F300,2))</f>
        <v/>
      </c>
      <c r="H300" s="14" t="str">
        <f>IF(C300&lt;&gt;"",IF(OR(D300="",E300=""),"ERROR",""),"")</f>
        <v/>
      </c>
      <c r="I300" s="54"/>
      <c r="J300" s="54"/>
      <c r="K300" s="54"/>
      <c r="L300" s="54"/>
      <c r="M300" s="54"/>
      <c r="N300" s="54"/>
      <c r="O300" s="54"/>
      <c r="P300" s="54"/>
      <c r="Q300" s="54"/>
      <c r="R300" s="54"/>
      <c r="S300" s="54"/>
      <c r="T300" s="54"/>
      <c r="U300" s="54"/>
      <c r="V300" s="54"/>
      <c r="W300" s="54"/>
      <c r="X300" s="54"/>
      <c r="Y300" s="54"/>
      <c r="Z300" s="54"/>
      <c r="AA300" s="54"/>
      <c r="AB300" s="54"/>
      <c r="AC300" s="3"/>
      <c r="AD300" s="3"/>
      <c r="AE300" s="3"/>
      <c r="AF300" s="42" t="str">
        <f>IF(MIN(AG300:AZ300)=0,"",MIN(AG300:AZ300))</f>
        <v/>
      </c>
      <c r="AG300" s="59" t="str">
        <f>IF($C300="","",IF(I$9="","",IF(I300="","NO",IF(I300&gt;$F300,"EXCEDE",ROUND($E300*I300,2)))))</f>
        <v/>
      </c>
      <c r="AH300" s="59" t="str">
        <f>IF($C300="","",IF(J$9="","",IF(J300="","NO",IF(J300&gt;$F300,"EXCEDE",ROUND($E300*J300,2)))))</f>
        <v/>
      </c>
      <c r="AI300" s="59" t="str">
        <f>IF($C300="","",IF(K$9="","",IF(K300="","NO",IF(K300&gt;$F300,"EXCEDE",ROUND($E300*K300,2)))))</f>
        <v/>
      </c>
      <c r="AJ300" s="59" t="str">
        <f>IF($C300="","",IF(L$9="","",IF(L300="","NO",IF(L300&gt;$F300,"EXCEDE",ROUND($E300*L300,2)))))</f>
        <v/>
      </c>
      <c r="AK300" s="59" t="str">
        <f>IF($C300="","",IF(M$9="","",IF(M300="","NO",IF(M300&gt;$F300,"EXCEDE",ROUND($E300*M300,2)))))</f>
        <v/>
      </c>
      <c r="AL300" s="59" t="str">
        <f>IF($C300="","",IF(N$9="","",IF(N300="","NO",IF(N300&gt;$F300,"EXCEDE",ROUND($E300*N300,2)))))</f>
        <v/>
      </c>
      <c r="AM300" s="59" t="str">
        <f>IF($C300="","",IF(O$9="","",IF(O300="","NO",IF(O300&gt;$F300,"EXCEDE",ROUND($E300*O300,2)))))</f>
        <v/>
      </c>
      <c r="AN300" s="59" t="str">
        <f>IF($C300="","",IF(P$9="","",IF(P300="","NO",IF(P300&gt;$F300,"EXCEDE",ROUND($E300*P300,2)))))</f>
        <v/>
      </c>
      <c r="AO300" s="59" t="str">
        <f>IF($C300="","",IF(Q$9="","",IF(Q300="","NO",IF(Q300&gt;$F300,"EXCEDE",ROUND($E300*Q300,2)))))</f>
        <v/>
      </c>
      <c r="AP300" s="59" t="str">
        <f>IF($C300="","",IF(R$9="","",IF(R300="","NO",IF(R300&gt;$F300,"EXCEDE",ROUND($E300*R300,2)))))</f>
        <v/>
      </c>
      <c r="AQ300" s="59" t="str">
        <f>IF($C300="","",IF(S$9="","",IF(S300="","NO",IF(S300&gt;$F300,"EXCEDE",ROUND($E300*S300,2)))))</f>
        <v/>
      </c>
      <c r="AR300" s="59" t="str">
        <f>IF($C300="","",IF(T$9="","",IF(T300="","NO",IF(T300&gt;$F300,"EXCEDE",ROUND($E300*T300,2)))))</f>
        <v/>
      </c>
      <c r="AS300" s="59" t="str">
        <f>IF($C300="","",IF(U$9="","",IF(U300="","NO",IF(U300&gt;$F300,"EXCEDE",ROUND($E300*U300,2)))))</f>
        <v/>
      </c>
      <c r="AT300" s="59" t="str">
        <f>IF($C300="","",IF(V$9="","",IF(V300="","NO",IF(V300&gt;$F300,"EXCEDE",ROUND($E300*V300,2)))))</f>
        <v/>
      </c>
      <c r="AU300" s="59" t="str">
        <f>IF($C300="","",IF(W$9="","",IF(W300="","NO",IF(W300&gt;$F300,"EXCEDE",ROUND($E300*W300,2)))))</f>
        <v/>
      </c>
      <c r="AV300" s="59" t="str">
        <f>IF($C300="","",IF(X$9="","",IF(X300="","NO",IF(X300&gt;$F300,"EXCEDE",ROUND($E300*X300,2)))))</f>
        <v/>
      </c>
      <c r="AW300" s="59" t="str">
        <f>IF($C300="","",IF(Y$9="","",IF(Y300="","NO",IF(Y300&gt;$F300,"EXCEDE",ROUND($E300*Y300,2)))))</f>
        <v/>
      </c>
      <c r="AX300" s="59" t="str">
        <f>IF($C300="","",IF(Z$9="","",IF(Z300="","NO",IF(Z300&gt;$F300,"EXCEDE",ROUND($E300*Z300,2)))))</f>
        <v/>
      </c>
      <c r="AY300" s="59" t="str">
        <f>IF($C300="","",IF(AA$9="","",IF(AA300="","NO",IF(AA300&gt;$F300,"EXCEDE",ROUND($E300*AA300,2)))))</f>
        <v/>
      </c>
      <c r="AZ300" s="59" t="str">
        <f>IF($C300="","",IF(AB$9="","",IF(AB300="","NO",IF(AB300&gt;$F300,"EXCEDE",ROUND($E300*AB300,2)))))</f>
        <v/>
      </c>
      <c r="BE300" s="65" t="str">
        <f>IF(I300="","",($D300-I300)/$D300)</f>
        <v/>
      </c>
      <c r="BF300" s="65" t="str">
        <f>IF(J300="","",($D300-J300)/$D300)</f>
        <v/>
      </c>
      <c r="BG300" s="65" t="str">
        <f>IF(K300="","",($D300-K300)/$D300)</f>
        <v/>
      </c>
      <c r="BH300" s="65" t="str">
        <f>IF(L300="","",($D300-L300)/$D300)</f>
        <v/>
      </c>
      <c r="BI300" s="68" t="str">
        <f>IF(M300="","",($D300-M300)/$D300)</f>
        <v/>
      </c>
      <c r="BJ300" s="68" t="str">
        <f>IF(N300="","",($D300-N300)/$D300)</f>
        <v/>
      </c>
      <c r="BK300" s="68" t="str">
        <f>IF(O300="","",($D300-O300)/$D300)</f>
        <v/>
      </c>
      <c r="BL300" s="68" t="str">
        <f>IF(P300="","",($D300-P300)/$D300)</f>
        <v/>
      </c>
      <c r="BM300" s="68" t="str">
        <f>IF(Q300="","",($D300-Q300)/$D300)</f>
        <v/>
      </c>
      <c r="BN300" s="68" t="str">
        <f>IF(R300="","",($D300-R300)/$D300)</f>
        <v/>
      </c>
      <c r="BO300" s="68" t="str">
        <f>IF(S300="","",($D300-S300)/$D300)</f>
        <v/>
      </c>
      <c r="BP300" s="68" t="str">
        <f>IF(T300="","",($D300-T300)/$D300)</f>
        <v/>
      </c>
      <c r="BQ300" s="68" t="str">
        <f>IF(U300="","",($D300-U300)/$D300)</f>
        <v/>
      </c>
      <c r="BR300" s="68" t="str">
        <f>IF(V300="","",($D300-V300)/$D300)</f>
        <v/>
      </c>
      <c r="BS300" s="68" t="str">
        <f>IF(W300="","",($D300-W300)/$D300)</f>
        <v/>
      </c>
      <c r="BT300" s="68" t="str">
        <f>IF(X300="","",($D300-X300)/$D300)</f>
        <v/>
      </c>
      <c r="BU300" s="68" t="str">
        <f>IF(Y300="","",($D300-Y300)/$D300)</f>
        <v/>
      </c>
      <c r="BV300" s="68" t="str">
        <f>IF(Z300="","",($D300-Z300)/$D300)</f>
        <v/>
      </c>
      <c r="BW300" s="68" t="str">
        <f>IF(AA300="","",($D300-AA300)/$D300)</f>
        <v/>
      </c>
      <c r="BX300" s="68" t="str">
        <f>IF(AB300="","",($D300-AB300)/$D300)</f>
        <v/>
      </c>
    </row>
    <row r="301" spans="1:76" x14ac:dyDescent="0.25">
      <c r="A301" s="100"/>
      <c r="B301" s="99"/>
      <c r="C301" s="98"/>
      <c r="D301" s="51"/>
      <c r="E301" s="97"/>
      <c r="F301" s="92" t="str">
        <f>IF(C301="","",IF(D301="",MAX(I301:AB301),D301))</f>
        <v/>
      </c>
      <c r="G301" s="46" t="str">
        <f>IF(OR(E301="",F301=""),"",ROUND(E301*F301,2))</f>
        <v/>
      </c>
      <c r="H301" s="14" t="str">
        <f>IF(C301&lt;&gt;"",IF(OR(D301="",E301=""),"ERROR",""),"")</f>
        <v/>
      </c>
      <c r="I301" s="54"/>
      <c r="J301" s="54"/>
      <c r="K301" s="54"/>
      <c r="L301" s="54"/>
      <c r="M301" s="54"/>
      <c r="N301" s="54"/>
      <c r="O301" s="54"/>
      <c r="P301" s="54"/>
      <c r="Q301" s="54"/>
      <c r="R301" s="54"/>
      <c r="S301" s="54"/>
      <c r="T301" s="54"/>
      <c r="U301" s="54"/>
      <c r="V301" s="54"/>
      <c r="W301" s="54"/>
      <c r="X301" s="54"/>
      <c r="Y301" s="54"/>
      <c r="Z301" s="54"/>
      <c r="AA301" s="54"/>
      <c r="AB301" s="54"/>
      <c r="AC301" s="3"/>
      <c r="AD301" s="3"/>
      <c r="AE301" s="3"/>
      <c r="AF301" s="42" t="str">
        <f>IF(MIN(AG301:AZ301)=0,"",MIN(AG301:AZ301))</f>
        <v/>
      </c>
      <c r="AG301" s="59" t="str">
        <f>IF($C301="","",IF(I$9="","",IF(I301="","NO",IF(I301&gt;$F301,"EXCEDE",ROUND($E301*I301,2)))))</f>
        <v/>
      </c>
      <c r="AH301" s="59" t="str">
        <f>IF($C301="","",IF(J$9="","",IF(J301="","NO",IF(J301&gt;$F301,"EXCEDE",ROUND($E301*J301,2)))))</f>
        <v/>
      </c>
      <c r="AI301" s="59" t="str">
        <f>IF($C301="","",IF(K$9="","",IF(K301="","NO",IF(K301&gt;$F301,"EXCEDE",ROUND($E301*K301,2)))))</f>
        <v/>
      </c>
      <c r="AJ301" s="59" t="str">
        <f>IF($C301="","",IF(L$9="","",IF(L301="","NO",IF(L301&gt;$F301,"EXCEDE",ROUND($E301*L301,2)))))</f>
        <v/>
      </c>
      <c r="AK301" s="59" t="str">
        <f>IF($C301="","",IF(M$9="","",IF(M301="","NO",IF(M301&gt;$F301,"EXCEDE",ROUND($E301*M301,2)))))</f>
        <v/>
      </c>
      <c r="AL301" s="59" t="str">
        <f>IF($C301="","",IF(N$9="","",IF(N301="","NO",IF(N301&gt;$F301,"EXCEDE",ROUND($E301*N301,2)))))</f>
        <v/>
      </c>
      <c r="AM301" s="59" t="str">
        <f>IF($C301="","",IF(O$9="","",IF(O301="","NO",IF(O301&gt;$F301,"EXCEDE",ROUND($E301*O301,2)))))</f>
        <v/>
      </c>
      <c r="AN301" s="59" t="str">
        <f>IF($C301="","",IF(P$9="","",IF(P301="","NO",IF(P301&gt;$F301,"EXCEDE",ROUND($E301*P301,2)))))</f>
        <v/>
      </c>
      <c r="AO301" s="59" t="str">
        <f>IF($C301="","",IF(Q$9="","",IF(Q301="","NO",IF(Q301&gt;$F301,"EXCEDE",ROUND($E301*Q301,2)))))</f>
        <v/>
      </c>
      <c r="AP301" s="59" t="str">
        <f>IF($C301="","",IF(R$9="","",IF(R301="","NO",IF(R301&gt;$F301,"EXCEDE",ROUND($E301*R301,2)))))</f>
        <v/>
      </c>
      <c r="AQ301" s="59" t="str">
        <f>IF($C301="","",IF(S$9="","",IF(S301="","NO",IF(S301&gt;$F301,"EXCEDE",ROUND($E301*S301,2)))))</f>
        <v/>
      </c>
      <c r="AR301" s="59" t="str">
        <f>IF($C301="","",IF(T$9="","",IF(T301="","NO",IF(T301&gt;$F301,"EXCEDE",ROUND($E301*T301,2)))))</f>
        <v/>
      </c>
      <c r="AS301" s="59" t="str">
        <f>IF($C301="","",IF(U$9="","",IF(U301="","NO",IF(U301&gt;$F301,"EXCEDE",ROUND($E301*U301,2)))))</f>
        <v/>
      </c>
      <c r="AT301" s="59" t="str">
        <f>IF($C301="","",IF(V$9="","",IF(V301="","NO",IF(V301&gt;$F301,"EXCEDE",ROUND($E301*V301,2)))))</f>
        <v/>
      </c>
      <c r="AU301" s="59" t="str">
        <f>IF($C301="","",IF(W$9="","",IF(W301="","NO",IF(W301&gt;$F301,"EXCEDE",ROUND($E301*W301,2)))))</f>
        <v/>
      </c>
      <c r="AV301" s="59" t="str">
        <f>IF($C301="","",IF(X$9="","",IF(X301="","NO",IF(X301&gt;$F301,"EXCEDE",ROUND($E301*X301,2)))))</f>
        <v/>
      </c>
      <c r="AW301" s="59" t="str">
        <f>IF($C301="","",IF(Y$9="","",IF(Y301="","NO",IF(Y301&gt;$F301,"EXCEDE",ROUND($E301*Y301,2)))))</f>
        <v/>
      </c>
      <c r="AX301" s="59" t="str">
        <f>IF($C301="","",IF(Z$9="","",IF(Z301="","NO",IF(Z301&gt;$F301,"EXCEDE",ROUND($E301*Z301,2)))))</f>
        <v/>
      </c>
      <c r="AY301" s="59" t="str">
        <f>IF($C301="","",IF(AA$9="","",IF(AA301="","NO",IF(AA301&gt;$F301,"EXCEDE",ROUND($E301*AA301,2)))))</f>
        <v/>
      </c>
      <c r="AZ301" s="59" t="str">
        <f>IF($C301="","",IF(AB$9="","",IF(AB301="","NO",IF(AB301&gt;$F301,"EXCEDE",ROUND($E301*AB301,2)))))</f>
        <v/>
      </c>
      <c r="BE301" s="65" t="str">
        <f>IF(I301="","",($D301-I301)/$D301)</f>
        <v/>
      </c>
      <c r="BF301" s="65" t="str">
        <f>IF(J301="","",($D301-J301)/$D301)</f>
        <v/>
      </c>
      <c r="BG301" s="65" t="str">
        <f>IF(K301="","",($D301-K301)/$D301)</f>
        <v/>
      </c>
      <c r="BH301" s="65" t="str">
        <f>IF(L301="","",($D301-L301)/$D301)</f>
        <v/>
      </c>
      <c r="BI301" s="68" t="str">
        <f>IF(M301="","",($D301-M301)/$D301)</f>
        <v/>
      </c>
      <c r="BJ301" s="68" t="str">
        <f>IF(N301="","",($D301-N301)/$D301)</f>
        <v/>
      </c>
      <c r="BK301" s="68" t="str">
        <f>IF(O301="","",($D301-O301)/$D301)</f>
        <v/>
      </c>
      <c r="BL301" s="68" t="str">
        <f>IF(P301="","",($D301-P301)/$D301)</f>
        <v/>
      </c>
      <c r="BM301" s="68" t="str">
        <f>IF(Q301="","",($D301-Q301)/$D301)</f>
        <v/>
      </c>
      <c r="BN301" s="68" t="str">
        <f>IF(R301="","",($D301-R301)/$D301)</f>
        <v/>
      </c>
      <c r="BO301" s="68" t="str">
        <f>IF(S301="","",($D301-S301)/$D301)</f>
        <v/>
      </c>
      <c r="BP301" s="68" t="str">
        <f>IF(T301="","",($D301-T301)/$D301)</f>
        <v/>
      </c>
      <c r="BQ301" s="68" t="str">
        <f>IF(U301="","",($D301-U301)/$D301)</f>
        <v/>
      </c>
      <c r="BR301" s="68" t="str">
        <f>IF(V301="","",($D301-V301)/$D301)</f>
        <v/>
      </c>
      <c r="BS301" s="68" t="str">
        <f>IF(W301="","",($D301-W301)/$D301)</f>
        <v/>
      </c>
      <c r="BT301" s="68" t="str">
        <f>IF(X301="","",($D301-X301)/$D301)</f>
        <v/>
      </c>
      <c r="BU301" s="68" t="str">
        <f>IF(Y301="","",($D301-Y301)/$D301)</f>
        <v/>
      </c>
      <c r="BV301" s="68" t="str">
        <f>IF(Z301="","",($D301-Z301)/$D301)</f>
        <v/>
      </c>
      <c r="BW301" s="68" t="str">
        <f>IF(AA301="","",($D301-AA301)/$D301)</f>
        <v/>
      </c>
      <c r="BX301" s="68" t="str">
        <f>IF(AB301="","",($D301-AB301)/$D301)</f>
        <v/>
      </c>
    </row>
    <row r="302" spans="1:76" x14ac:dyDescent="0.25">
      <c r="A302" s="100"/>
      <c r="B302" s="99"/>
      <c r="C302" s="98"/>
      <c r="D302" s="51"/>
      <c r="E302" s="97"/>
      <c r="F302" s="92" t="str">
        <f>IF(C302="","",IF(D302="",MAX(I302:AB302),D302))</f>
        <v/>
      </c>
      <c r="G302" s="46" t="str">
        <f>IF(OR(E302="",F302=""),"",ROUND(E302*F302,2))</f>
        <v/>
      </c>
      <c r="H302" s="14" t="str">
        <f>IF(C302&lt;&gt;"",IF(OR(D302="",E302=""),"ERROR",""),"")</f>
        <v/>
      </c>
      <c r="I302" s="54"/>
      <c r="J302" s="54"/>
      <c r="K302" s="54"/>
      <c r="L302" s="54"/>
      <c r="M302" s="54"/>
      <c r="N302" s="54"/>
      <c r="O302" s="54"/>
      <c r="P302" s="54"/>
      <c r="Q302" s="54"/>
      <c r="R302" s="54"/>
      <c r="S302" s="54"/>
      <c r="T302" s="54"/>
      <c r="U302" s="54"/>
      <c r="V302" s="54"/>
      <c r="W302" s="54"/>
      <c r="X302" s="54"/>
      <c r="Y302" s="54"/>
      <c r="Z302" s="54"/>
      <c r="AA302" s="54"/>
      <c r="AB302" s="54"/>
      <c r="AC302" s="3"/>
      <c r="AD302" s="3"/>
      <c r="AE302" s="3"/>
      <c r="AF302" s="42" t="str">
        <f>IF(MIN(AG302:AZ302)=0,"",MIN(AG302:AZ302))</f>
        <v/>
      </c>
      <c r="AG302" s="59" t="str">
        <f>IF($C302="","",IF(I$9="","",IF(I302="","NO",IF(I302&gt;$F302,"EXCEDE",ROUND($E302*I302,2)))))</f>
        <v/>
      </c>
      <c r="AH302" s="59" t="str">
        <f>IF($C302="","",IF(J$9="","",IF(J302="","NO",IF(J302&gt;$F302,"EXCEDE",ROUND($E302*J302,2)))))</f>
        <v/>
      </c>
      <c r="AI302" s="59" t="str">
        <f>IF($C302="","",IF(K$9="","",IF(K302="","NO",IF(K302&gt;$F302,"EXCEDE",ROUND($E302*K302,2)))))</f>
        <v/>
      </c>
      <c r="AJ302" s="59" t="str">
        <f>IF($C302="","",IF(L$9="","",IF(L302="","NO",IF(L302&gt;$F302,"EXCEDE",ROUND($E302*L302,2)))))</f>
        <v/>
      </c>
      <c r="AK302" s="59" t="str">
        <f>IF($C302="","",IF(M$9="","",IF(M302="","NO",IF(M302&gt;$F302,"EXCEDE",ROUND($E302*M302,2)))))</f>
        <v/>
      </c>
      <c r="AL302" s="59" t="str">
        <f>IF($C302="","",IF(N$9="","",IF(N302="","NO",IF(N302&gt;$F302,"EXCEDE",ROUND($E302*N302,2)))))</f>
        <v/>
      </c>
      <c r="AM302" s="59" t="str">
        <f>IF($C302="","",IF(O$9="","",IF(O302="","NO",IF(O302&gt;$F302,"EXCEDE",ROUND($E302*O302,2)))))</f>
        <v/>
      </c>
      <c r="AN302" s="59" t="str">
        <f>IF($C302="","",IF(P$9="","",IF(P302="","NO",IF(P302&gt;$F302,"EXCEDE",ROUND($E302*P302,2)))))</f>
        <v/>
      </c>
      <c r="AO302" s="59" t="str">
        <f>IF($C302="","",IF(Q$9="","",IF(Q302="","NO",IF(Q302&gt;$F302,"EXCEDE",ROUND($E302*Q302,2)))))</f>
        <v/>
      </c>
      <c r="AP302" s="59" t="str">
        <f>IF($C302="","",IF(R$9="","",IF(R302="","NO",IF(R302&gt;$F302,"EXCEDE",ROUND($E302*R302,2)))))</f>
        <v/>
      </c>
      <c r="AQ302" s="59" t="str">
        <f>IF($C302="","",IF(S$9="","",IF(S302="","NO",IF(S302&gt;$F302,"EXCEDE",ROUND($E302*S302,2)))))</f>
        <v/>
      </c>
      <c r="AR302" s="59" t="str">
        <f>IF($C302="","",IF(T$9="","",IF(T302="","NO",IF(T302&gt;$F302,"EXCEDE",ROUND($E302*T302,2)))))</f>
        <v/>
      </c>
      <c r="AS302" s="59" t="str">
        <f>IF($C302="","",IF(U$9="","",IF(U302="","NO",IF(U302&gt;$F302,"EXCEDE",ROUND($E302*U302,2)))))</f>
        <v/>
      </c>
      <c r="AT302" s="59" t="str">
        <f>IF($C302="","",IF(V$9="","",IF(V302="","NO",IF(V302&gt;$F302,"EXCEDE",ROUND($E302*V302,2)))))</f>
        <v/>
      </c>
      <c r="AU302" s="59" t="str">
        <f>IF($C302="","",IF(W$9="","",IF(W302="","NO",IF(W302&gt;$F302,"EXCEDE",ROUND($E302*W302,2)))))</f>
        <v/>
      </c>
      <c r="AV302" s="59" t="str">
        <f>IF($C302="","",IF(X$9="","",IF(X302="","NO",IF(X302&gt;$F302,"EXCEDE",ROUND($E302*X302,2)))))</f>
        <v/>
      </c>
      <c r="AW302" s="59" t="str">
        <f>IF($C302="","",IF(Y$9="","",IF(Y302="","NO",IF(Y302&gt;$F302,"EXCEDE",ROUND($E302*Y302,2)))))</f>
        <v/>
      </c>
      <c r="AX302" s="59" t="str">
        <f>IF($C302="","",IF(Z$9="","",IF(Z302="","NO",IF(Z302&gt;$F302,"EXCEDE",ROUND($E302*Z302,2)))))</f>
        <v/>
      </c>
      <c r="AY302" s="59" t="str">
        <f>IF($C302="","",IF(AA$9="","",IF(AA302="","NO",IF(AA302&gt;$F302,"EXCEDE",ROUND($E302*AA302,2)))))</f>
        <v/>
      </c>
      <c r="AZ302" s="59" t="str">
        <f>IF($C302="","",IF(AB$9="","",IF(AB302="","NO",IF(AB302&gt;$F302,"EXCEDE",ROUND($E302*AB302,2)))))</f>
        <v/>
      </c>
      <c r="BE302" s="65" t="str">
        <f>IF(I302="","",($D302-I302)/$D302)</f>
        <v/>
      </c>
      <c r="BF302" s="65" t="str">
        <f>IF(J302="","",($D302-J302)/$D302)</f>
        <v/>
      </c>
      <c r="BG302" s="65" t="str">
        <f>IF(K302="","",($D302-K302)/$D302)</f>
        <v/>
      </c>
      <c r="BH302" s="65" t="str">
        <f>IF(L302="","",($D302-L302)/$D302)</f>
        <v/>
      </c>
      <c r="BI302" s="68" t="str">
        <f>IF(M302="","",($D302-M302)/$D302)</f>
        <v/>
      </c>
      <c r="BJ302" s="68" t="str">
        <f>IF(N302="","",($D302-N302)/$D302)</f>
        <v/>
      </c>
      <c r="BK302" s="68" t="str">
        <f>IF(O302="","",($D302-O302)/$D302)</f>
        <v/>
      </c>
      <c r="BL302" s="68" t="str">
        <f>IF(P302="","",($D302-P302)/$D302)</f>
        <v/>
      </c>
      <c r="BM302" s="68" t="str">
        <f>IF(Q302="","",($D302-Q302)/$D302)</f>
        <v/>
      </c>
      <c r="BN302" s="68" t="str">
        <f>IF(R302="","",($D302-R302)/$D302)</f>
        <v/>
      </c>
      <c r="BO302" s="68" t="str">
        <f>IF(S302="","",($D302-S302)/$D302)</f>
        <v/>
      </c>
      <c r="BP302" s="68" t="str">
        <f>IF(T302="","",($D302-T302)/$D302)</f>
        <v/>
      </c>
      <c r="BQ302" s="68" t="str">
        <f>IF(U302="","",($D302-U302)/$D302)</f>
        <v/>
      </c>
      <c r="BR302" s="68" t="str">
        <f>IF(V302="","",($D302-V302)/$D302)</f>
        <v/>
      </c>
      <c r="BS302" s="68" t="str">
        <f>IF(W302="","",($D302-W302)/$D302)</f>
        <v/>
      </c>
      <c r="BT302" s="68" t="str">
        <f>IF(X302="","",($D302-X302)/$D302)</f>
        <v/>
      </c>
      <c r="BU302" s="68" t="str">
        <f>IF(Y302="","",($D302-Y302)/$D302)</f>
        <v/>
      </c>
      <c r="BV302" s="68" t="str">
        <f>IF(Z302="","",($D302-Z302)/$D302)</f>
        <v/>
      </c>
      <c r="BW302" s="68" t="str">
        <f>IF(AA302="","",($D302-AA302)/$D302)</f>
        <v/>
      </c>
      <c r="BX302" s="68" t="str">
        <f>IF(AB302="","",($D302-AB302)/$D302)</f>
        <v/>
      </c>
    </row>
    <row r="303" spans="1:76" x14ac:dyDescent="0.25">
      <c r="A303" s="100"/>
      <c r="B303" s="99"/>
      <c r="C303" s="98"/>
      <c r="D303" s="51"/>
      <c r="E303" s="97"/>
      <c r="F303" s="92" t="str">
        <f>IF(C303="","",IF(D303="",MAX(I303:AB303),D303))</f>
        <v/>
      </c>
      <c r="G303" s="46" t="str">
        <f>IF(OR(E303="",F303=""),"",ROUND(E303*F303,2))</f>
        <v/>
      </c>
      <c r="H303" s="14" t="str">
        <f>IF(C303&lt;&gt;"",IF(OR(D303="",E303=""),"ERROR",""),"")</f>
        <v/>
      </c>
      <c r="I303" s="54"/>
      <c r="J303" s="54"/>
      <c r="K303" s="54"/>
      <c r="L303" s="54"/>
      <c r="M303" s="54"/>
      <c r="N303" s="54"/>
      <c r="O303" s="54"/>
      <c r="P303" s="54"/>
      <c r="Q303" s="54"/>
      <c r="R303" s="54"/>
      <c r="S303" s="54"/>
      <c r="T303" s="54"/>
      <c r="U303" s="54"/>
      <c r="V303" s="54"/>
      <c r="W303" s="54"/>
      <c r="X303" s="54"/>
      <c r="Y303" s="54"/>
      <c r="Z303" s="54"/>
      <c r="AA303" s="54"/>
      <c r="AB303" s="54"/>
      <c r="AC303" s="3"/>
      <c r="AD303" s="3"/>
      <c r="AE303" s="3"/>
      <c r="AF303" s="42" t="str">
        <f>IF(MIN(AG303:AZ303)=0,"",MIN(AG303:AZ303))</f>
        <v/>
      </c>
      <c r="AG303" s="59" t="str">
        <f>IF($C303="","",IF(I$9="","",IF(I303="","NO",IF(I303&gt;$F303,"EXCEDE",ROUND($E303*I303,2)))))</f>
        <v/>
      </c>
      <c r="AH303" s="59" t="str">
        <f>IF($C303="","",IF(J$9="","",IF(J303="","NO",IF(J303&gt;$F303,"EXCEDE",ROUND($E303*J303,2)))))</f>
        <v/>
      </c>
      <c r="AI303" s="59" t="str">
        <f>IF($C303="","",IF(K$9="","",IF(K303="","NO",IF(K303&gt;$F303,"EXCEDE",ROUND($E303*K303,2)))))</f>
        <v/>
      </c>
      <c r="AJ303" s="59" t="str">
        <f>IF($C303="","",IF(L$9="","",IF(L303="","NO",IF(L303&gt;$F303,"EXCEDE",ROUND($E303*L303,2)))))</f>
        <v/>
      </c>
      <c r="AK303" s="59" t="str">
        <f>IF($C303="","",IF(M$9="","",IF(M303="","NO",IF(M303&gt;$F303,"EXCEDE",ROUND($E303*M303,2)))))</f>
        <v/>
      </c>
      <c r="AL303" s="59" t="str">
        <f>IF($C303="","",IF(N$9="","",IF(N303="","NO",IF(N303&gt;$F303,"EXCEDE",ROUND($E303*N303,2)))))</f>
        <v/>
      </c>
      <c r="AM303" s="59" t="str">
        <f>IF($C303="","",IF(O$9="","",IF(O303="","NO",IF(O303&gt;$F303,"EXCEDE",ROUND($E303*O303,2)))))</f>
        <v/>
      </c>
      <c r="AN303" s="59" t="str">
        <f>IF($C303="","",IF(P$9="","",IF(P303="","NO",IF(P303&gt;$F303,"EXCEDE",ROUND($E303*P303,2)))))</f>
        <v/>
      </c>
      <c r="AO303" s="59" t="str">
        <f>IF($C303="","",IF(Q$9="","",IF(Q303="","NO",IF(Q303&gt;$F303,"EXCEDE",ROUND($E303*Q303,2)))))</f>
        <v/>
      </c>
      <c r="AP303" s="59" t="str">
        <f>IF($C303="","",IF(R$9="","",IF(R303="","NO",IF(R303&gt;$F303,"EXCEDE",ROUND($E303*R303,2)))))</f>
        <v/>
      </c>
      <c r="AQ303" s="59" t="str">
        <f>IF($C303="","",IF(S$9="","",IF(S303="","NO",IF(S303&gt;$F303,"EXCEDE",ROUND($E303*S303,2)))))</f>
        <v/>
      </c>
      <c r="AR303" s="59" t="str">
        <f>IF($C303="","",IF(T$9="","",IF(T303="","NO",IF(T303&gt;$F303,"EXCEDE",ROUND($E303*T303,2)))))</f>
        <v/>
      </c>
      <c r="AS303" s="59" t="str">
        <f>IF($C303="","",IF(U$9="","",IF(U303="","NO",IF(U303&gt;$F303,"EXCEDE",ROUND($E303*U303,2)))))</f>
        <v/>
      </c>
      <c r="AT303" s="59" t="str">
        <f>IF($C303="","",IF(V$9="","",IF(V303="","NO",IF(V303&gt;$F303,"EXCEDE",ROUND($E303*V303,2)))))</f>
        <v/>
      </c>
      <c r="AU303" s="59" t="str">
        <f>IF($C303="","",IF(W$9="","",IF(W303="","NO",IF(W303&gt;$F303,"EXCEDE",ROUND($E303*W303,2)))))</f>
        <v/>
      </c>
      <c r="AV303" s="59" t="str">
        <f>IF($C303="","",IF(X$9="","",IF(X303="","NO",IF(X303&gt;$F303,"EXCEDE",ROUND($E303*X303,2)))))</f>
        <v/>
      </c>
      <c r="AW303" s="59" t="str">
        <f>IF($C303="","",IF(Y$9="","",IF(Y303="","NO",IF(Y303&gt;$F303,"EXCEDE",ROUND($E303*Y303,2)))))</f>
        <v/>
      </c>
      <c r="AX303" s="59" t="str">
        <f>IF($C303="","",IF(Z$9="","",IF(Z303="","NO",IF(Z303&gt;$F303,"EXCEDE",ROUND($E303*Z303,2)))))</f>
        <v/>
      </c>
      <c r="AY303" s="59" t="str">
        <f>IF($C303="","",IF(AA$9="","",IF(AA303="","NO",IF(AA303&gt;$F303,"EXCEDE",ROUND($E303*AA303,2)))))</f>
        <v/>
      </c>
      <c r="AZ303" s="59" t="str">
        <f>IF($C303="","",IF(AB$9="","",IF(AB303="","NO",IF(AB303&gt;$F303,"EXCEDE",ROUND($E303*AB303,2)))))</f>
        <v/>
      </c>
      <c r="BE303" s="65" t="str">
        <f>IF(I303="","",($D303-I303)/$D303)</f>
        <v/>
      </c>
      <c r="BF303" s="65" t="str">
        <f>IF(J303="","",($D303-J303)/$D303)</f>
        <v/>
      </c>
      <c r="BG303" s="65" t="str">
        <f>IF(K303="","",($D303-K303)/$D303)</f>
        <v/>
      </c>
      <c r="BH303" s="65" t="str">
        <f>IF(L303="","",($D303-L303)/$D303)</f>
        <v/>
      </c>
      <c r="BI303" s="68" t="str">
        <f>IF(M303="","",($D303-M303)/$D303)</f>
        <v/>
      </c>
      <c r="BJ303" s="68" t="str">
        <f>IF(N303="","",($D303-N303)/$D303)</f>
        <v/>
      </c>
      <c r="BK303" s="68" t="str">
        <f>IF(O303="","",($D303-O303)/$D303)</f>
        <v/>
      </c>
      <c r="BL303" s="68" t="str">
        <f>IF(P303="","",($D303-P303)/$D303)</f>
        <v/>
      </c>
      <c r="BM303" s="68" t="str">
        <f>IF(Q303="","",($D303-Q303)/$D303)</f>
        <v/>
      </c>
      <c r="BN303" s="68" t="str">
        <f>IF(R303="","",($D303-R303)/$D303)</f>
        <v/>
      </c>
      <c r="BO303" s="68" t="str">
        <f>IF(S303="","",($D303-S303)/$D303)</f>
        <v/>
      </c>
      <c r="BP303" s="68" t="str">
        <f>IF(T303="","",($D303-T303)/$D303)</f>
        <v/>
      </c>
      <c r="BQ303" s="68" t="str">
        <f>IF(U303="","",($D303-U303)/$D303)</f>
        <v/>
      </c>
      <c r="BR303" s="68" t="str">
        <f>IF(V303="","",($D303-V303)/$D303)</f>
        <v/>
      </c>
      <c r="BS303" s="68" t="str">
        <f>IF(W303="","",($D303-W303)/$D303)</f>
        <v/>
      </c>
      <c r="BT303" s="68" t="str">
        <f>IF(X303="","",($D303-X303)/$D303)</f>
        <v/>
      </c>
      <c r="BU303" s="68" t="str">
        <f>IF(Y303="","",($D303-Y303)/$D303)</f>
        <v/>
      </c>
      <c r="BV303" s="68" t="str">
        <f>IF(Z303="","",($D303-Z303)/$D303)</f>
        <v/>
      </c>
      <c r="BW303" s="68" t="str">
        <f>IF(AA303="","",($D303-AA303)/$D303)</f>
        <v/>
      </c>
      <c r="BX303" s="68" t="str">
        <f>IF(AB303="","",($D303-AB303)/$D303)</f>
        <v/>
      </c>
    </row>
    <row r="304" spans="1:76" x14ac:dyDescent="0.25">
      <c r="A304" s="100"/>
      <c r="B304" s="99"/>
      <c r="C304" s="98"/>
      <c r="D304" s="51"/>
      <c r="E304" s="97"/>
      <c r="F304" s="92" t="str">
        <f>IF(C304="","",IF(D304="",MAX(I304:AB304),D304))</f>
        <v/>
      </c>
      <c r="G304" s="46" t="str">
        <f>IF(OR(E304="",F304=""),"",ROUND(E304*F304,2))</f>
        <v/>
      </c>
      <c r="H304" s="14" t="str">
        <f>IF(C304&lt;&gt;"",IF(OR(D304="",E304=""),"ERROR",""),"")</f>
        <v/>
      </c>
      <c r="I304" s="54"/>
      <c r="J304" s="54"/>
      <c r="K304" s="54"/>
      <c r="L304" s="54"/>
      <c r="M304" s="54"/>
      <c r="N304" s="54"/>
      <c r="O304" s="54"/>
      <c r="P304" s="54"/>
      <c r="Q304" s="54"/>
      <c r="R304" s="54"/>
      <c r="S304" s="54"/>
      <c r="T304" s="54"/>
      <c r="U304" s="54"/>
      <c r="V304" s="54"/>
      <c r="W304" s="54"/>
      <c r="X304" s="54"/>
      <c r="Y304" s="54"/>
      <c r="Z304" s="54"/>
      <c r="AA304" s="54"/>
      <c r="AB304" s="54"/>
      <c r="AC304" s="3"/>
      <c r="AD304" s="3"/>
      <c r="AE304" s="3"/>
      <c r="AF304" s="42" t="str">
        <f>IF(MIN(AG304:AZ304)=0,"",MIN(AG304:AZ304))</f>
        <v/>
      </c>
      <c r="AG304" s="59" t="str">
        <f>IF($C304="","",IF(I$9="","",IF(I304="","NO",IF(I304&gt;$F304,"EXCEDE",ROUND($E304*I304,2)))))</f>
        <v/>
      </c>
      <c r="AH304" s="59" t="str">
        <f>IF($C304="","",IF(J$9="","",IF(J304="","NO",IF(J304&gt;$F304,"EXCEDE",ROUND($E304*J304,2)))))</f>
        <v/>
      </c>
      <c r="AI304" s="59" t="str">
        <f>IF($C304="","",IF(K$9="","",IF(K304="","NO",IF(K304&gt;$F304,"EXCEDE",ROUND($E304*K304,2)))))</f>
        <v/>
      </c>
      <c r="AJ304" s="59" t="str">
        <f>IF($C304="","",IF(L$9="","",IF(L304="","NO",IF(L304&gt;$F304,"EXCEDE",ROUND($E304*L304,2)))))</f>
        <v/>
      </c>
      <c r="AK304" s="59" t="str">
        <f>IF($C304="","",IF(M$9="","",IF(M304="","NO",IF(M304&gt;$F304,"EXCEDE",ROUND($E304*M304,2)))))</f>
        <v/>
      </c>
      <c r="AL304" s="59" t="str">
        <f>IF($C304="","",IF(N$9="","",IF(N304="","NO",IF(N304&gt;$F304,"EXCEDE",ROUND($E304*N304,2)))))</f>
        <v/>
      </c>
      <c r="AM304" s="59" t="str">
        <f>IF($C304="","",IF(O$9="","",IF(O304="","NO",IF(O304&gt;$F304,"EXCEDE",ROUND($E304*O304,2)))))</f>
        <v/>
      </c>
      <c r="AN304" s="59" t="str">
        <f>IF($C304="","",IF(P$9="","",IF(P304="","NO",IF(P304&gt;$F304,"EXCEDE",ROUND($E304*P304,2)))))</f>
        <v/>
      </c>
      <c r="AO304" s="59" t="str">
        <f>IF($C304="","",IF(Q$9="","",IF(Q304="","NO",IF(Q304&gt;$F304,"EXCEDE",ROUND($E304*Q304,2)))))</f>
        <v/>
      </c>
      <c r="AP304" s="59" t="str">
        <f>IF($C304="","",IF(R$9="","",IF(R304="","NO",IF(R304&gt;$F304,"EXCEDE",ROUND($E304*R304,2)))))</f>
        <v/>
      </c>
      <c r="AQ304" s="59" t="str">
        <f>IF($C304="","",IF(S$9="","",IF(S304="","NO",IF(S304&gt;$F304,"EXCEDE",ROUND($E304*S304,2)))))</f>
        <v/>
      </c>
      <c r="AR304" s="59" t="str">
        <f>IF($C304="","",IF(T$9="","",IF(T304="","NO",IF(T304&gt;$F304,"EXCEDE",ROUND($E304*T304,2)))))</f>
        <v/>
      </c>
      <c r="AS304" s="59" t="str">
        <f>IF($C304="","",IF(U$9="","",IF(U304="","NO",IF(U304&gt;$F304,"EXCEDE",ROUND($E304*U304,2)))))</f>
        <v/>
      </c>
      <c r="AT304" s="59" t="str">
        <f>IF($C304="","",IF(V$9="","",IF(V304="","NO",IF(V304&gt;$F304,"EXCEDE",ROUND($E304*V304,2)))))</f>
        <v/>
      </c>
      <c r="AU304" s="59" t="str">
        <f>IF($C304="","",IF(W$9="","",IF(W304="","NO",IF(W304&gt;$F304,"EXCEDE",ROUND($E304*W304,2)))))</f>
        <v/>
      </c>
      <c r="AV304" s="59" t="str">
        <f>IF($C304="","",IF(X$9="","",IF(X304="","NO",IF(X304&gt;$F304,"EXCEDE",ROUND($E304*X304,2)))))</f>
        <v/>
      </c>
      <c r="AW304" s="59" t="str">
        <f>IF($C304="","",IF(Y$9="","",IF(Y304="","NO",IF(Y304&gt;$F304,"EXCEDE",ROUND($E304*Y304,2)))))</f>
        <v/>
      </c>
      <c r="AX304" s="59" t="str">
        <f>IF($C304="","",IF(Z$9="","",IF(Z304="","NO",IF(Z304&gt;$F304,"EXCEDE",ROUND($E304*Z304,2)))))</f>
        <v/>
      </c>
      <c r="AY304" s="59" t="str">
        <f>IF($C304="","",IF(AA$9="","",IF(AA304="","NO",IF(AA304&gt;$F304,"EXCEDE",ROUND($E304*AA304,2)))))</f>
        <v/>
      </c>
      <c r="AZ304" s="59" t="str">
        <f>IF($C304="","",IF(AB$9="","",IF(AB304="","NO",IF(AB304&gt;$F304,"EXCEDE",ROUND($E304*AB304,2)))))</f>
        <v/>
      </c>
      <c r="BE304" s="65" t="str">
        <f>IF(I304="","",($D304-I304)/$D304)</f>
        <v/>
      </c>
      <c r="BF304" s="65" t="str">
        <f>IF(J304="","",($D304-J304)/$D304)</f>
        <v/>
      </c>
      <c r="BG304" s="65" t="str">
        <f>IF(K304="","",($D304-K304)/$D304)</f>
        <v/>
      </c>
      <c r="BH304" s="65" t="str">
        <f>IF(L304="","",($D304-L304)/$D304)</f>
        <v/>
      </c>
      <c r="BI304" s="68" t="str">
        <f>IF(M304="","",($D304-M304)/$D304)</f>
        <v/>
      </c>
      <c r="BJ304" s="68" t="str">
        <f>IF(N304="","",($D304-N304)/$D304)</f>
        <v/>
      </c>
      <c r="BK304" s="68" t="str">
        <f>IF(O304="","",($D304-O304)/$D304)</f>
        <v/>
      </c>
      <c r="BL304" s="68" t="str">
        <f>IF(P304="","",($D304-P304)/$D304)</f>
        <v/>
      </c>
      <c r="BM304" s="68" t="str">
        <f>IF(Q304="","",($D304-Q304)/$D304)</f>
        <v/>
      </c>
      <c r="BN304" s="68" t="str">
        <f>IF(R304="","",($D304-R304)/$D304)</f>
        <v/>
      </c>
      <c r="BO304" s="68" t="str">
        <f>IF(S304="","",($D304-S304)/$D304)</f>
        <v/>
      </c>
      <c r="BP304" s="68" t="str">
        <f>IF(T304="","",($D304-T304)/$D304)</f>
        <v/>
      </c>
      <c r="BQ304" s="68" t="str">
        <f>IF(U304="","",($D304-U304)/$D304)</f>
        <v/>
      </c>
      <c r="BR304" s="68" t="str">
        <f>IF(V304="","",($D304-V304)/$D304)</f>
        <v/>
      </c>
      <c r="BS304" s="68" t="str">
        <f>IF(W304="","",($D304-W304)/$D304)</f>
        <v/>
      </c>
      <c r="BT304" s="68" t="str">
        <f>IF(X304="","",($D304-X304)/$D304)</f>
        <v/>
      </c>
      <c r="BU304" s="68" t="str">
        <f>IF(Y304="","",($D304-Y304)/$D304)</f>
        <v/>
      </c>
      <c r="BV304" s="68" t="str">
        <f>IF(Z304="","",($D304-Z304)/$D304)</f>
        <v/>
      </c>
      <c r="BW304" s="68" t="str">
        <f>IF(AA304="","",($D304-AA304)/$D304)</f>
        <v/>
      </c>
      <c r="BX304" s="68" t="str">
        <f>IF(AB304="","",($D304-AB304)/$D304)</f>
        <v/>
      </c>
    </row>
    <row r="305" spans="1:76" x14ac:dyDescent="0.25">
      <c r="A305" s="100"/>
      <c r="B305" s="99"/>
      <c r="C305" s="98"/>
      <c r="D305" s="51"/>
      <c r="E305" s="97"/>
      <c r="F305" s="92" t="str">
        <f>IF(C305="","",IF(D305="",MAX(I305:AB305),D305))</f>
        <v/>
      </c>
      <c r="G305" s="46" t="str">
        <f>IF(OR(E305="",F305=""),"",ROUND(E305*F305,2))</f>
        <v/>
      </c>
      <c r="H305" s="14" t="str">
        <f>IF(C305&lt;&gt;"",IF(OR(D305="",E305=""),"ERROR",""),"")</f>
        <v/>
      </c>
      <c r="I305" s="54"/>
      <c r="J305" s="54"/>
      <c r="K305" s="54"/>
      <c r="L305" s="54"/>
      <c r="M305" s="54"/>
      <c r="N305" s="54"/>
      <c r="O305" s="54"/>
      <c r="P305" s="54"/>
      <c r="Q305" s="54"/>
      <c r="R305" s="54"/>
      <c r="S305" s="54"/>
      <c r="T305" s="54"/>
      <c r="U305" s="54"/>
      <c r="V305" s="54"/>
      <c r="W305" s="54"/>
      <c r="X305" s="54"/>
      <c r="Y305" s="54"/>
      <c r="Z305" s="54"/>
      <c r="AA305" s="54"/>
      <c r="AB305" s="54"/>
      <c r="AC305" s="3"/>
      <c r="AD305" s="3"/>
      <c r="AE305" s="3"/>
      <c r="AF305" s="42" t="str">
        <f>IF(MIN(AG305:AZ305)=0,"",MIN(AG305:AZ305))</f>
        <v/>
      </c>
      <c r="AG305" s="59" t="str">
        <f>IF($C305="","",IF(I$9="","",IF(I305="","NO",IF(I305&gt;$F305,"EXCEDE",ROUND($E305*I305,2)))))</f>
        <v/>
      </c>
      <c r="AH305" s="59" t="str">
        <f>IF($C305="","",IF(J$9="","",IF(J305="","NO",IF(J305&gt;$F305,"EXCEDE",ROUND($E305*J305,2)))))</f>
        <v/>
      </c>
      <c r="AI305" s="59" t="str">
        <f>IF($C305="","",IF(K$9="","",IF(K305="","NO",IF(K305&gt;$F305,"EXCEDE",ROUND($E305*K305,2)))))</f>
        <v/>
      </c>
      <c r="AJ305" s="59" t="str">
        <f>IF($C305="","",IF(L$9="","",IF(L305="","NO",IF(L305&gt;$F305,"EXCEDE",ROUND($E305*L305,2)))))</f>
        <v/>
      </c>
      <c r="AK305" s="59" t="str">
        <f>IF($C305="","",IF(M$9="","",IF(M305="","NO",IF(M305&gt;$F305,"EXCEDE",ROUND($E305*M305,2)))))</f>
        <v/>
      </c>
      <c r="AL305" s="59" t="str">
        <f>IF($C305="","",IF(N$9="","",IF(N305="","NO",IF(N305&gt;$F305,"EXCEDE",ROUND($E305*N305,2)))))</f>
        <v/>
      </c>
      <c r="AM305" s="59" t="str">
        <f>IF($C305="","",IF(O$9="","",IF(O305="","NO",IF(O305&gt;$F305,"EXCEDE",ROUND($E305*O305,2)))))</f>
        <v/>
      </c>
      <c r="AN305" s="59" t="str">
        <f>IF($C305="","",IF(P$9="","",IF(P305="","NO",IF(P305&gt;$F305,"EXCEDE",ROUND($E305*P305,2)))))</f>
        <v/>
      </c>
      <c r="AO305" s="59" t="str">
        <f>IF($C305="","",IF(Q$9="","",IF(Q305="","NO",IF(Q305&gt;$F305,"EXCEDE",ROUND($E305*Q305,2)))))</f>
        <v/>
      </c>
      <c r="AP305" s="59" t="str">
        <f>IF($C305="","",IF(R$9="","",IF(R305="","NO",IF(R305&gt;$F305,"EXCEDE",ROUND($E305*R305,2)))))</f>
        <v/>
      </c>
      <c r="AQ305" s="59" t="str">
        <f>IF($C305="","",IF(S$9="","",IF(S305="","NO",IF(S305&gt;$F305,"EXCEDE",ROUND($E305*S305,2)))))</f>
        <v/>
      </c>
      <c r="AR305" s="59" t="str">
        <f>IF($C305="","",IF(T$9="","",IF(T305="","NO",IF(T305&gt;$F305,"EXCEDE",ROUND($E305*T305,2)))))</f>
        <v/>
      </c>
      <c r="AS305" s="59" t="str">
        <f>IF($C305="","",IF(U$9="","",IF(U305="","NO",IF(U305&gt;$F305,"EXCEDE",ROUND($E305*U305,2)))))</f>
        <v/>
      </c>
      <c r="AT305" s="59" t="str">
        <f>IF($C305="","",IF(V$9="","",IF(V305="","NO",IF(V305&gt;$F305,"EXCEDE",ROUND($E305*V305,2)))))</f>
        <v/>
      </c>
      <c r="AU305" s="59" t="str">
        <f>IF($C305="","",IF(W$9="","",IF(W305="","NO",IF(W305&gt;$F305,"EXCEDE",ROUND($E305*W305,2)))))</f>
        <v/>
      </c>
      <c r="AV305" s="59" t="str">
        <f>IF($C305="","",IF(X$9="","",IF(X305="","NO",IF(X305&gt;$F305,"EXCEDE",ROUND($E305*X305,2)))))</f>
        <v/>
      </c>
      <c r="AW305" s="59" t="str">
        <f>IF($C305="","",IF(Y$9="","",IF(Y305="","NO",IF(Y305&gt;$F305,"EXCEDE",ROUND($E305*Y305,2)))))</f>
        <v/>
      </c>
      <c r="AX305" s="59" t="str">
        <f>IF($C305="","",IF(Z$9="","",IF(Z305="","NO",IF(Z305&gt;$F305,"EXCEDE",ROUND($E305*Z305,2)))))</f>
        <v/>
      </c>
      <c r="AY305" s="59" t="str">
        <f>IF($C305="","",IF(AA$9="","",IF(AA305="","NO",IF(AA305&gt;$F305,"EXCEDE",ROUND($E305*AA305,2)))))</f>
        <v/>
      </c>
      <c r="AZ305" s="59" t="str">
        <f>IF($C305="","",IF(AB$9="","",IF(AB305="","NO",IF(AB305&gt;$F305,"EXCEDE",ROUND($E305*AB305,2)))))</f>
        <v/>
      </c>
      <c r="BE305" s="65" t="str">
        <f>IF(I305="","",($D305-I305)/$D305)</f>
        <v/>
      </c>
      <c r="BF305" s="65" t="str">
        <f>IF(J305="","",($D305-J305)/$D305)</f>
        <v/>
      </c>
      <c r="BG305" s="65" t="str">
        <f>IF(K305="","",($D305-K305)/$D305)</f>
        <v/>
      </c>
      <c r="BH305" s="65" t="str">
        <f>IF(L305="","",($D305-L305)/$D305)</f>
        <v/>
      </c>
      <c r="BI305" s="68" t="str">
        <f>IF(M305="","",($D305-M305)/$D305)</f>
        <v/>
      </c>
      <c r="BJ305" s="68" t="str">
        <f>IF(N305="","",($D305-N305)/$D305)</f>
        <v/>
      </c>
      <c r="BK305" s="68" t="str">
        <f>IF(O305="","",($D305-O305)/$D305)</f>
        <v/>
      </c>
      <c r="BL305" s="68" t="str">
        <f>IF(P305="","",($D305-P305)/$D305)</f>
        <v/>
      </c>
      <c r="BM305" s="68" t="str">
        <f>IF(Q305="","",($D305-Q305)/$D305)</f>
        <v/>
      </c>
      <c r="BN305" s="68" t="str">
        <f>IF(R305="","",($D305-R305)/$D305)</f>
        <v/>
      </c>
      <c r="BO305" s="68" t="str">
        <f>IF(S305="","",($D305-S305)/$D305)</f>
        <v/>
      </c>
      <c r="BP305" s="68" t="str">
        <f>IF(T305="","",($D305-T305)/$D305)</f>
        <v/>
      </c>
      <c r="BQ305" s="68" t="str">
        <f>IF(U305="","",($D305-U305)/$D305)</f>
        <v/>
      </c>
      <c r="BR305" s="68" t="str">
        <f>IF(V305="","",($D305-V305)/$D305)</f>
        <v/>
      </c>
      <c r="BS305" s="68" t="str">
        <f>IF(W305="","",($D305-W305)/$D305)</f>
        <v/>
      </c>
      <c r="BT305" s="68" t="str">
        <f>IF(X305="","",($D305-X305)/$D305)</f>
        <v/>
      </c>
      <c r="BU305" s="68" t="str">
        <f>IF(Y305="","",($D305-Y305)/$D305)</f>
        <v/>
      </c>
      <c r="BV305" s="68" t="str">
        <f>IF(Z305="","",($D305-Z305)/$D305)</f>
        <v/>
      </c>
      <c r="BW305" s="68" t="str">
        <f>IF(AA305="","",($D305-AA305)/$D305)</f>
        <v/>
      </c>
      <c r="BX305" s="68" t="str">
        <f>IF(AB305="","",($D305-AB305)/$D305)</f>
        <v/>
      </c>
    </row>
    <row r="306" spans="1:76" x14ac:dyDescent="0.25">
      <c r="A306" s="100"/>
      <c r="B306" s="99"/>
      <c r="C306" s="98"/>
      <c r="D306" s="51"/>
      <c r="E306" s="97"/>
      <c r="F306" s="92" t="str">
        <f>IF(C306="","",IF(D306="",MAX(I306:AB306),D306))</f>
        <v/>
      </c>
      <c r="G306" s="46" t="str">
        <f>IF(OR(E306="",F306=""),"",ROUND(E306*F306,2))</f>
        <v/>
      </c>
      <c r="H306" s="14" t="str">
        <f>IF(C306&lt;&gt;"",IF(OR(D306="",E306=""),"ERROR",""),"")</f>
        <v/>
      </c>
      <c r="I306" s="54"/>
      <c r="J306" s="54"/>
      <c r="K306" s="54"/>
      <c r="L306" s="54"/>
      <c r="M306" s="54"/>
      <c r="N306" s="54"/>
      <c r="O306" s="54"/>
      <c r="P306" s="54"/>
      <c r="Q306" s="54"/>
      <c r="R306" s="54"/>
      <c r="S306" s="54"/>
      <c r="T306" s="54"/>
      <c r="U306" s="54"/>
      <c r="V306" s="54"/>
      <c r="W306" s="54"/>
      <c r="X306" s="54"/>
      <c r="Y306" s="54"/>
      <c r="Z306" s="54"/>
      <c r="AA306" s="54"/>
      <c r="AB306" s="54"/>
      <c r="AC306" s="3"/>
      <c r="AD306" s="3"/>
      <c r="AE306" s="3"/>
      <c r="AF306" s="42" t="str">
        <f>IF(MIN(AG306:AZ306)=0,"",MIN(AG306:AZ306))</f>
        <v/>
      </c>
      <c r="AG306" s="59" t="str">
        <f>IF($C306="","",IF(I$9="","",IF(I306="","NO",IF(I306&gt;$F306,"EXCEDE",ROUND($E306*I306,2)))))</f>
        <v/>
      </c>
      <c r="AH306" s="59" t="str">
        <f>IF($C306="","",IF(J$9="","",IF(J306="","NO",IF(J306&gt;$F306,"EXCEDE",ROUND($E306*J306,2)))))</f>
        <v/>
      </c>
      <c r="AI306" s="59" t="str">
        <f>IF($C306="","",IF(K$9="","",IF(K306="","NO",IF(K306&gt;$F306,"EXCEDE",ROUND($E306*K306,2)))))</f>
        <v/>
      </c>
      <c r="AJ306" s="59" t="str">
        <f>IF($C306="","",IF(L$9="","",IF(L306="","NO",IF(L306&gt;$F306,"EXCEDE",ROUND($E306*L306,2)))))</f>
        <v/>
      </c>
      <c r="AK306" s="59" t="str">
        <f>IF($C306="","",IF(M$9="","",IF(M306="","NO",IF(M306&gt;$F306,"EXCEDE",ROUND($E306*M306,2)))))</f>
        <v/>
      </c>
      <c r="AL306" s="59" t="str">
        <f>IF($C306="","",IF(N$9="","",IF(N306="","NO",IF(N306&gt;$F306,"EXCEDE",ROUND($E306*N306,2)))))</f>
        <v/>
      </c>
      <c r="AM306" s="59" t="str">
        <f>IF($C306="","",IF(O$9="","",IF(O306="","NO",IF(O306&gt;$F306,"EXCEDE",ROUND($E306*O306,2)))))</f>
        <v/>
      </c>
      <c r="AN306" s="59" t="str">
        <f>IF($C306="","",IF(P$9="","",IF(P306="","NO",IF(P306&gt;$F306,"EXCEDE",ROUND($E306*P306,2)))))</f>
        <v/>
      </c>
      <c r="AO306" s="59" t="str">
        <f>IF($C306="","",IF(Q$9="","",IF(Q306="","NO",IF(Q306&gt;$F306,"EXCEDE",ROUND($E306*Q306,2)))))</f>
        <v/>
      </c>
      <c r="AP306" s="59" t="str">
        <f>IF($C306="","",IF(R$9="","",IF(R306="","NO",IF(R306&gt;$F306,"EXCEDE",ROUND($E306*R306,2)))))</f>
        <v/>
      </c>
      <c r="AQ306" s="59" t="str">
        <f>IF($C306="","",IF(S$9="","",IF(S306="","NO",IF(S306&gt;$F306,"EXCEDE",ROUND($E306*S306,2)))))</f>
        <v/>
      </c>
      <c r="AR306" s="59" t="str">
        <f>IF($C306="","",IF(T$9="","",IF(T306="","NO",IF(T306&gt;$F306,"EXCEDE",ROUND($E306*T306,2)))))</f>
        <v/>
      </c>
      <c r="AS306" s="59" t="str">
        <f>IF($C306="","",IF(U$9="","",IF(U306="","NO",IF(U306&gt;$F306,"EXCEDE",ROUND($E306*U306,2)))))</f>
        <v/>
      </c>
      <c r="AT306" s="59" t="str">
        <f>IF($C306="","",IF(V$9="","",IF(V306="","NO",IF(V306&gt;$F306,"EXCEDE",ROUND($E306*V306,2)))))</f>
        <v/>
      </c>
      <c r="AU306" s="59" t="str">
        <f>IF($C306="","",IF(W$9="","",IF(W306="","NO",IF(W306&gt;$F306,"EXCEDE",ROUND($E306*W306,2)))))</f>
        <v/>
      </c>
      <c r="AV306" s="59" t="str">
        <f>IF($C306="","",IF(X$9="","",IF(X306="","NO",IF(X306&gt;$F306,"EXCEDE",ROUND($E306*X306,2)))))</f>
        <v/>
      </c>
      <c r="AW306" s="59" t="str">
        <f>IF($C306="","",IF(Y$9="","",IF(Y306="","NO",IF(Y306&gt;$F306,"EXCEDE",ROUND($E306*Y306,2)))))</f>
        <v/>
      </c>
      <c r="AX306" s="59" t="str">
        <f>IF($C306="","",IF(Z$9="","",IF(Z306="","NO",IF(Z306&gt;$F306,"EXCEDE",ROUND($E306*Z306,2)))))</f>
        <v/>
      </c>
      <c r="AY306" s="59" t="str">
        <f>IF($C306="","",IF(AA$9="","",IF(AA306="","NO",IF(AA306&gt;$F306,"EXCEDE",ROUND($E306*AA306,2)))))</f>
        <v/>
      </c>
      <c r="AZ306" s="59" t="str">
        <f>IF($C306="","",IF(AB$9="","",IF(AB306="","NO",IF(AB306&gt;$F306,"EXCEDE",ROUND($E306*AB306,2)))))</f>
        <v/>
      </c>
      <c r="BE306" s="65" t="str">
        <f>IF(I306="","",($D306-I306)/$D306)</f>
        <v/>
      </c>
      <c r="BF306" s="65" t="str">
        <f>IF(J306="","",($D306-J306)/$D306)</f>
        <v/>
      </c>
      <c r="BG306" s="65" t="str">
        <f>IF(K306="","",($D306-K306)/$D306)</f>
        <v/>
      </c>
      <c r="BH306" s="65" t="str">
        <f>IF(L306="","",($D306-L306)/$D306)</f>
        <v/>
      </c>
      <c r="BI306" s="68" t="str">
        <f>IF(M306="","",($D306-M306)/$D306)</f>
        <v/>
      </c>
      <c r="BJ306" s="68" t="str">
        <f>IF(N306="","",($D306-N306)/$D306)</f>
        <v/>
      </c>
      <c r="BK306" s="68" t="str">
        <f>IF(O306="","",($D306-O306)/$D306)</f>
        <v/>
      </c>
      <c r="BL306" s="68" t="str">
        <f>IF(P306="","",($D306-P306)/$D306)</f>
        <v/>
      </c>
      <c r="BM306" s="68" t="str">
        <f>IF(Q306="","",($D306-Q306)/$D306)</f>
        <v/>
      </c>
      <c r="BN306" s="68" t="str">
        <f>IF(R306="","",($D306-R306)/$D306)</f>
        <v/>
      </c>
      <c r="BO306" s="68" t="str">
        <f>IF(S306="","",($D306-S306)/$D306)</f>
        <v/>
      </c>
      <c r="BP306" s="68" t="str">
        <f>IF(T306="","",($D306-T306)/$D306)</f>
        <v/>
      </c>
      <c r="BQ306" s="68" t="str">
        <f>IF(U306="","",($D306-U306)/$D306)</f>
        <v/>
      </c>
      <c r="BR306" s="68" t="str">
        <f>IF(V306="","",($D306-V306)/$D306)</f>
        <v/>
      </c>
      <c r="BS306" s="68" t="str">
        <f>IF(W306="","",($D306-W306)/$D306)</f>
        <v/>
      </c>
      <c r="BT306" s="68" t="str">
        <f>IF(X306="","",($D306-X306)/$D306)</f>
        <v/>
      </c>
      <c r="BU306" s="68" t="str">
        <f>IF(Y306="","",($D306-Y306)/$D306)</f>
        <v/>
      </c>
      <c r="BV306" s="68" t="str">
        <f>IF(Z306="","",($D306-Z306)/$D306)</f>
        <v/>
      </c>
      <c r="BW306" s="68" t="str">
        <f>IF(AA306="","",($D306-AA306)/$D306)</f>
        <v/>
      </c>
      <c r="BX306" s="68" t="str">
        <f>IF(AB306="","",($D306-AB306)/$D306)</f>
        <v/>
      </c>
    </row>
    <row r="307" spans="1:76" x14ac:dyDescent="0.25">
      <c r="A307" s="100"/>
      <c r="B307" s="99"/>
      <c r="C307" s="98"/>
      <c r="D307" s="51"/>
      <c r="E307" s="97"/>
      <c r="F307" s="92" t="str">
        <f>IF(C307="","",IF(D307="",MAX(I307:AB307),D307))</f>
        <v/>
      </c>
      <c r="G307" s="46" t="str">
        <f>IF(OR(E307="",F307=""),"",ROUND(E307*F307,2))</f>
        <v/>
      </c>
      <c r="H307" s="14" t="str">
        <f>IF(C307&lt;&gt;"",IF(OR(D307="",E307=""),"ERROR",""),"")</f>
        <v/>
      </c>
      <c r="I307" s="54"/>
      <c r="J307" s="54"/>
      <c r="K307" s="54"/>
      <c r="L307" s="54"/>
      <c r="M307" s="54"/>
      <c r="N307" s="54"/>
      <c r="O307" s="54"/>
      <c r="P307" s="54"/>
      <c r="Q307" s="54"/>
      <c r="R307" s="54"/>
      <c r="S307" s="54"/>
      <c r="T307" s="54"/>
      <c r="U307" s="54"/>
      <c r="V307" s="54"/>
      <c r="W307" s="54"/>
      <c r="X307" s="54"/>
      <c r="Y307" s="54"/>
      <c r="Z307" s="54"/>
      <c r="AA307" s="54"/>
      <c r="AB307" s="54"/>
      <c r="AC307" s="3"/>
      <c r="AD307" s="3"/>
      <c r="AE307" s="3"/>
      <c r="AF307" s="42" t="str">
        <f>IF(MIN(AG307:AZ307)=0,"",MIN(AG307:AZ307))</f>
        <v/>
      </c>
      <c r="AG307" s="59" t="str">
        <f>IF($C307="","",IF(I$9="","",IF(I307="","NO",IF(I307&gt;$F307,"EXCEDE",ROUND($E307*I307,2)))))</f>
        <v/>
      </c>
      <c r="AH307" s="59" t="str">
        <f>IF($C307="","",IF(J$9="","",IF(J307="","NO",IF(J307&gt;$F307,"EXCEDE",ROUND($E307*J307,2)))))</f>
        <v/>
      </c>
      <c r="AI307" s="59" t="str">
        <f>IF($C307="","",IF(K$9="","",IF(K307="","NO",IF(K307&gt;$F307,"EXCEDE",ROUND($E307*K307,2)))))</f>
        <v/>
      </c>
      <c r="AJ307" s="59" t="str">
        <f>IF($C307="","",IF(L$9="","",IF(L307="","NO",IF(L307&gt;$F307,"EXCEDE",ROUND($E307*L307,2)))))</f>
        <v/>
      </c>
      <c r="AK307" s="59" t="str">
        <f>IF($C307="","",IF(M$9="","",IF(M307="","NO",IF(M307&gt;$F307,"EXCEDE",ROUND($E307*M307,2)))))</f>
        <v/>
      </c>
      <c r="AL307" s="59" t="str">
        <f>IF($C307="","",IF(N$9="","",IF(N307="","NO",IF(N307&gt;$F307,"EXCEDE",ROUND($E307*N307,2)))))</f>
        <v/>
      </c>
      <c r="AM307" s="59" t="str">
        <f>IF($C307="","",IF(O$9="","",IF(O307="","NO",IF(O307&gt;$F307,"EXCEDE",ROUND($E307*O307,2)))))</f>
        <v/>
      </c>
      <c r="AN307" s="59" t="str">
        <f>IF($C307="","",IF(P$9="","",IF(P307="","NO",IF(P307&gt;$F307,"EXCEDE",ROUND($E307*P307,2)))))</f>
        <v/>
      </c>
      <c r="AO307" s="59" t="str">
        <f>IF($C307="","",IF(Q$9="","",IF(Q307="","NO",IF(Q307&gt;$F307,"EXCEDE",ROUND($E307*Q307,2)))))</f>
        <v/>
      </c>
      <c r="AP307" s="59" t="str">
        <f>IF($C307="","",IF(R$9="","",IF(R307="","NO",IF(R307&gt;$F307,"EXCEDE",ROUND($E307*R307,2)))))</f>
        <v/>
      </c>
      <c r="AQ307" s="59" t="str">
        <f>IF($C307="","",IF(S$9="","",IF(S307="","NO",IF(S307&gt;$F307,"EXCEDE",ROUND($E307*S307,2)))))</f>
        <v/>
      </c>
      <c r="AR307" s="59" t="str">
        <f>IF($C307="","",IF(T$9="","",IF(T307="","NO",IF(T307&gt;$F307,"EXCEDE",ROUND($E307*T307,2)))))</f>
        <v/>
      </c>
      <c r="AS307" s="59" t="str">
        <f>IF($C307="","",IF(U$9="","",IF(U307="","NO",IF(U307&gt;$F307,"EXCEDE",ROUND($E307*U307,2)))))</f>
        <v/>
      </c>
      <c r="AT307" s="59" t="str">
        <f>IF($C307="","",IF(V$9="","",IF(V307="","NO",IF(V307&gt;$F307,"EXCEDE",ROUND($E307*V307,2)))))</f>
        <v/>
      </c>
      <c r="AU307" s="59" t="str">
        <f>IF($C307="","",IF(W$9="","",IF(W307="","NO",IF(W307&gt;$F307,"EXCEDE",ROUND($E307*W307,2)))))</f>
        <v/>
      </c>
      <c r="AV307" s="59" t="str">
        <f>IF($C307="","",IF(X$9="","",IF(X307="","NO",IF(X307&gt;$F307,"EXCEDE",ROUND($E307*X307,2)))))</f>
        <v/>
      </c>
      <c r="AW307" s="59" t="str">
        <f>IF($C307="","",IF(Y$9="","",IF(Y307="","NO",IF(Y307&gt;$F307,"EXCEDE",ROUND($E307*Y307,2)))))</f>
        <v/>
      </c>
      <c r="AX307" s="59" t="str">
        <f>IF($C307="","",IF(Z$9="","",IF(Z307="","NO",IF(Z307&gt;$F307,"EXCEDE",ROUND($E307*Z307,2)))))</f>
        <v/>
      </c>
      <c r="AY307" s="59" t="str">
        <f>IF($C307="","",IF(AA$9="","",IF(AA307="","NO",IF(AA307&gt;$F307,"EXCEDE",ROUND($E307*AA307,2)))))</f>
        <v/>
      </c>
      <c r="AZ307" s="59" t="str">
        <f>IF($C307="","",IF(AB$9="","",IF(AB307="","NO",IF(AB307&gt;$F307,"EXCEDE",ROUND($E307*AB307,2)))))</f>
        <v/>
      </c>
      <c r="BE307" s="65" t="str">
        <f>IF(I307="","",($D307-I307)/$D307)</f>
        <v/>
      </c>
      <c r="BF307" s="65" t="str">
        <f>IF(J307="","",($D307-J307)/$D307)</f>
        <v/>
      </c>
      <c r="BG307" s="65" t="str">
        <f>IF(K307="","",($D307-K307)/$D307)</f>
        <v/>
      </c>
      <c r="BH307" s="65" t="str">
        <f>IF(L307="","",($D307-L307)/$D307)</f>
        <v/>
      </c>
      <c r="BI307" s="68" t="str">
        <f>IF(M307="","",($D307-M307)/$D307)</f>
        <v/>
      </c>
      <c r="BJ307" s="68" t="str">
        <f>IF(N307="","",($D307-N307)/$D307)</f>
        <v/>
      </c>
      <c r="BK307" s="68" t="str">
        <f>IF(O307="","",($D307-O307)/$D307)</f>
        <v/>
      </c>
      <c r="BL307" s="68" t="str">
        <f>IF(P307="","",($D307-P307)/$D307)</f>
        <v/>
      </c>
      <c r="BM307" s="68" t="str">
        <f>IF(Q307="","",($D307-Q307)/$D307)</f>
        <v/>
      </c>
      <c r="BN307" s="68" t="str">
        <f>IF(R307="","",($D307-R307)/$D307)</f>
        <v/>
      </c>
      <c r="BO307" s="68" t="str">
        <f>IF(S307="","",($D307-S307)/$D307)</f>
        <v/>
      </c>
      <c r="BP307" s="68" t="str">
        <f>IF(T307="","",($D307-T307)/$D307)</f>
        <v/>
      </c>
      <c r="BQ307" s="68" t="str">
        <f>IF(U307="","",($D307-U307)/$D307)</f>
        <v/>
      </c>
      <c r="BR307" s="68" t="str">
        <f>IF(V307="","",($D307-V307)/$D307)</f>
        <v/>
      </c>
      <c r="BS307" s="68" t="str">
        <f>IF(W307="","",($D307-W307)/$D307)</f>
        <v/>
      </c>
      <c r="BT307" s="68" t="str">
        <f>IF(X307="","",($D307-X307)/$D307)</f>
        <v/>
      </c>
      <c r="BU307" s="68" t="str">
        <f>IF(Y307="","",($D307-Y307)/$D307)</f>
        <v/>
      </c>
      <c r="BV307" s="68" t="str">
        <f>IF(Z307="","",($D307-Z307)/$D307)</f>
        <v/>
      </c>
      <c r="BW307" s="68" t="str">
        <f>IF(AA307="","",($D307-AA307)/$D307)</f>
        <v/>
      </c>
      <c r="BX307" s="68" t="str">
        <f>IF(AB307="","",($D307-AB307)/$D307)</f>
        <v/>
      </c>
    </row>
    <row r="308" spans="1:76" x14ac:dyDescent="0.25">
      <c r="A308" s="100"/>
      <c r="B308" s="99"/>
      <c r="C308" s="98"/>
      <c r="D308" s="51"/>
      <c r="E308" s="97"/>
      <c r="F308" s="92" t="str">
        <f>IF(C308="","",IF(D308="",MAX(I308:AB308),D308))</f>
        <v/>
      </c>
      <c r="G308" s="46" t="str">
        <f>IF(OR(E308="",F308=""),"",ROUND(E308*F308,2))</f>
        <v/>
      </c>
      <c r="H308" s="14" t="str">
        <f>IF(C308&lt;&gt;"",IF(OR(D308="",E308=""),"ERROR",""),"")</f>
        <v/>
      </c>
      <c r="I308" s="54"/>
      <c r="J308" s="54"/>
      <c r="K308" s="54"/>
      <c r="L308" s="54"/>
      <c r="M308" s="54"/>
      <c r="N308" s="54"/>
      <c r="O308" s="54"/>
      <c r="P308" s="54"/>
      <c r="Q308" s="54"/>
      <c r="R308" s="54"/>
      <c r="S308" s="54"/>
      <c r="T308" s="54"/>
      <c r="U308" s="54"/>
      <c r="V308" s="54"/>
      <c r="W308" s="54"/>
      <c r="X308" s="54"/>
      <c r="Y308" s="54"/>
      <c r="Z308" s="54"/>
      <c r="AA308" s="54"/>
      <c r="AB308" s="54"/>
      <c r="AC308" s="3"/>
      <c r="AD308" s="3"/>
      <c r="AE308" s="3"/>
      <c r="AF308" s="42" t="str">
        <f>IF(MIN(AG308:AZ308)=0,"",MIN(AG308:AZ308))</f>
        <v/>
      </c>
      <c r="AG308" s="59" t="str">
        <f>IF($C308="","",IF(I$9="","",IF(I308="","NO",IF(I308&gt;$F308,"EXCEDE",ROUND($E308*I308,2)))))</f>
        <v/>
      </c>
      <c r="AH308" s="59" t="str">
        <f>IF($C308="","",IF(J$9="","",IF(J308="","NO",IF(J308&gt;$F308,"EXCEDE",ROUND($E308*J308,2)))))</f>
        <v/>
      </c>
      <c r="AI308" s="59" t="str">
        <f>IF($C308="","",IF(K$9="","",IF(K308="","NO",IF(K308&gt;$F308,"EXCEDE",ROUND($E308*K308,2)))))</f>
        <v/>
      </c>
      <c r="AJ308" s="59" t="str">
        <f>IF($C308="","",IF(L$9="","",IF(L308="","NO",IF(L308&gt;$F308,"EXCEDE",ROUND($E308*L308,2)))))</f>
        <v/>
      </c>
      <c r="AK308" s="59" t="str">
        <f>IF($C308="","",IF(M$9="","",IF(M308="","NO",IF(M308&gt;$F308,"EXCEDE",ROUND($E308*M308,2)))))</f>
        <v/>
      </c>
      <c r="AL308" s="59" t="str">
        <f>IF($C308="","",IF(N$9="","",IF(N308="","NO",IF(N308&gt;$F308,"EXCEDE",ROUND($E308*N308,2)))))</f>
        <v/>
      </c>
      <c r="AM308" s="59" t="str">
        <f>IF($C308="","",IF(O$9="","",IF(O308="","NO",IF(O308&gt;$F308,"EXCEDE",ROUND($E308*O308,2)))))</f>
        <v/>
      </c>
      <c r="AN308" s="59" t="str">
        <f>IF($C308="","",IF(P$9="","",IF(P308="","NO",IF(P308&gt;$F308,"EXCEDE",ROUND($E308*P308,2)))))</f>
        <v/>
      </c>
      <c r="AO308" s="59" t="str">
        <f>IF($C308="","",IF(Q$9="","",IF(Q308="","NO",IF(Q308&gt;$F308,"EXCEDE",ROUND($E308*Q308,2)))))</f>
        <v/>
      </c>
      <c r="AP308" s="59" t="str">
        <f>IF($C308="","",IF(R$9="","",IF(R308="","NO",IF(R308&gt;$F308,"EXCEDE",ROUND($E308*R308,2)))))</f>
        <v/>
      </c>
      <c r="AQ308" s="59" t="str">
        <f>IF($C308="","",IF(S$9="","",IF(S308="","NO",IF(S308&gt;$F308,"EXCEDE",ROUND($E308*S308,2)))))</f>
        <v/>
      </c>
      <c r="AR308" s="59" t="str">
        <f>IF($C308="","",IF(T$9="","",IF(T308="","NO",IF(T308&gt;$F308,"EXCEDE",ROUND($E308*T308,2)))))</f>
        <v/>
      </c>
      <c r="AS308" s="59" t="str">
        <f>IF($C308="","",IF(U$9="","",IF(U308="","NO",IF(U308&gt;$F308,"EXCEDE",ROUND($E308*U308,2)))))</f>
        <v/>
      </c>
      <c r="AT308" s="59" t="str">
        <f>IF($C308="","",IF(V$9="","",IF(V308="","NO",IF(V308&gt;$F308,"EXCEDE",ROUND($E308*V308,2)))))</f>
        <v/>
      </c>
      <c r="AU308" s="59" t="str">
        <f>IF($C308="","",IF(W$9="","",IF(W308="","NO",IF(W308&gt;$F308,"EXCEDE",ROUND($E308*W308,2)))))</f>
        <v/>
      </c>
      <c r="AV308" s="59" t="str">
        <f>IF($C308="","",IF(X$9="","",IF(X308="","NO",IF(X308&gt;$F308,"EXCEDE",ROUND($E308*X308,2)))))</f>
        <v/>
      </c>
      <c r="AW308" s="59" t="str">
        <f>IF($C308="","",IF(Y$9="","",IF(Y308="","NO",IF(Y308&gt;$F308,"EXCEDE",ROUND($E308*Y308,2)))))</f>
        <v/>
      </c>
      <c r="AX308" s="59" t="str">
        <f>IF($C308="","",IF(Z$9="","",IF(Z308="","NO",IF(Z308&gt;$F308,"EXCEDE",ROUND($E308*Z308,2)))))</f>
        <v/>
      </c>
      <c r="AY308" s="59" t="str">
        <f>IF($C308="","",IF(AA$9="","",IF(AA308="","NO",IF(AA308&gt;$F308,"EXCEDE",ROUND($E308*AA308,2)))))</f>
        <v/>
      </c>
      <c r="AZ308" s="59" t="str">
        <f>IF($C308="","",IF(AB$9="","",IF(AB308="","NO",IF(AB308&gt;$F308,"EXCEDE",ROUND($E308*AB308,2)))))</f>
        <v/>
      </c>
      <c r="BE308" s="65" t="str">
        <f>IF(I308="","",($D308-I308)/$D308)</f>
        <v/>
      </c>
      <c r="BF308" s="65" t="str">
        <f>IF(J308="","",($D308-J308)/$D308)</f>
        <v/>
      </c>
      <c r="BG308" s="65" t="str">
        <f>IF(K308="","",($D308-K308)/$D308)</f>
        <v/>
      </c>
      <c r="BH308" s="65" t="str">
        <f>IF(L308="","",($D308-L308)/$D308)</f>
        <v/>
      </c>
      <c r="BI308" s="68" t="str">
        <f>IF(M308="","",($D308-M308)/$D308)</f>
        <v/>
      </c>
      <c r="BJ308" s="68" t="str">
        <f>IF(N308="","",($D308-N308)/$D308)</f>
        <v/>
      </c>
      <c r="BK308" s="68" t="str">
        <f>IF(O308="","",($D308-O308)/$D308)</f>
        <v/>
      </c>
      <c r="BL308" s="68" t="str">
        <f>IF(P308="","",($D308-P308)/$D308)</f>
        <v/>
      </c>
      <c r="BM308" s="68" t="str">
        <f>IF(Q308="","",($D308-Q308)/$D308)</f>
        <v/>
      </c>
      <c r="BN308" s="68" t="str">
        <f>IF(R308="","",($D308-R308)/$D308)</f>
        <v/>
      </c>
      <c r="BO308" s="68" t="str">
        <f>IF(S308="","",($D308-S308)/$D308)</f>
        <v/>
      </c>
      <c r="BP308" s="68" t="str">
        <f>IF(T308="","",($D308-T308)/$D308)</f>
        <v/>
      </c>
      <c r="BQ308" s="68" t="str">
        <f>IF(U308="","",($D308-U308)/$D308)</f>
        <v/>
      </c>
      <c r="BR308" s="68" t="str">
        <f>IF(V308="","",($D308-V308)/$D308)</f>
        <v/>
      </c>
      <c r="BS308" s="68" t="str">
        <f>IF(W308="","",($D308-W308)/$D308)</f>
        <v/>
      </c>
      <c r="BT308" s="68" t="str">
        <f>IF(X308="","",($D308-X308)/$D308)</f>
        <v/>
      </c>
      <c r="BU308" s="68" t="str">
        <f>IF(Y308="","",($D308-Y308)/$D308)</f>
        <v/>
      </c>
      <c r="BV308" s="68" t="str">
        <f>IF(Z308="","",($D308-Z308)/$D308)</f>
        <v/>
      </c>
      <c r="BW308" s="68" t="str">
        <f>IF(AA308="","",($D308-AA308)/$D308)</f>
        <v/>
      </c>
      <c r="BX308" s="68" t="str">
        <f>IF(AB308="","",($D308-AB308)/$D308)</f>
        <v/>
      </c>
    </row>
    <row r="309" spans="1:76" x14ac:dyDescent="0.25">
      <c r="A309" s="100"/>
      <c r="B309" s="99"/>
      <c r="C309" s="98"/>
      <c r="D309" s="51"/>
      <c r="E309" s="97"/>
      <c r="F309" s="92" t="str">
        <f>IF(C309="","",IF(D309="",MAX(I309:AB309),D309))</f>
        <v/>
      </c>
      <c r="G309" s="46" t="str">
        <f>IF(OR(E309="",F309=""),"",ROUND(E309*F309,2))</f>
        <v/>
      </c>
      <c r="H309" s="14" t="str">
        <f>IF(C309&lt;&gt;"",IF(OR(D309="",E309=""),"ERROR",""),"")</f>
        <v/>
      </c>
      <c r="I309" s="54"/>
      <c r="J309" s="54"/>
      <c r="K309" s="54"/>
      <c r="L309" s="54"/>
      <c r="M309" s="54"/>
      <c r="N309" s="54"/>
      <c r="O309" s="54"/>
      <c r="P309" s="54"/>
      <c r="Q309" s="54"/>
      <c r="R309" s="54"/>
      <c r="S309" s="54"/>
      <c r="T309" s="54"/>
      <c r="U309" s="54"/>
      <c r="V309" s="54"/>
      <c r="W309" s="54"/>
      <c r="X309" s="54"/>
      <c r="Y309" s="54"/>
      <c r="Z309" s="54"/>
      <c r="AA309" s="54"/>
      <c r="AB309" s="54"/>
      <c r="AC309" s="3"/>
      <c r="AD309" s="3"/>
      <c r="AE309" s="3"/>
      <c r="AF309" s="42" t="str">
        <f>IF(MIN(AG309:AZ309)=0,"",MIN(AG309:AZ309))</f>
        <v/>
      </c>
      <c r="AG309" s="59" t="str">
        <f>IF($C309="","",IF(I$9="","",IF(I309="","NO",IF(I309&gt;$F309,"EXCEDE",ROUND($E309*I309,2)))))</f>
        <v/>
      </c>
      <c r="AH309" s="59" t="str">
        <f>IF($C309="","",IF(J$9="","",IF(J309="","NO",IF(J309&gt;$F309,"EXCEDE",ROUND($E309*J309,2)))))</f>
        <v/>
      </c>
      <c r="AI309" s="59" t="str">
        <f>IF($C309="","",IF(K$9="","",IF(K309="","NO",IF(K309&gt;$F309,"EXCEDE",ROUND($E309*K309,2)))))</f>
        <v/>
      </c>
      <c r="AJ309" s="59" t="str">
        <f>IF($C309="","",IF(L$9="","",IF(L309="","NO",IF(L309&gt;$F309,"EXCEDE",ROUND($E309*L309,2)))))</f>
        <v/>
      </c>
      <c r="AK309" s="59" t="str">
        <f>IF($C309="","",IF(M$9="","",IF(M309="","NO",IF(M309&gt;$F309,"EXCEDE",ROUND($E309*M309,2)))))</f>
        <v/>
      </c>
      <c r="AL309" s="59" t="str">
        <f>IF($C309="","",IF(N$9="","",IF(N309="","NO",IF(N309&gt;$F309,"EXCEDE",ROUND($E309*N309,2)))))</f>
        <v/>
      </c>
      <c r="AM309" s="59" t="str">
        <f>IF($C309="","",IF(O$9="","",IF(O309="","NO",IF(O309&gt;$F309,"EXCEDE",ROUND($E309*O309,2)))))</f>
        <v/>
      </c>
      <c r="AN309" s="59" t="str">
        <f>IF($C309="","",IF(P$9="","",IF(P309="","NO",IF(P309&gt;$F309,"EXCEDE",ROUND($E309*P309,2)))))</f>
        <v/>
      </c>
      <c r="AO309" s="59" t="str">
        <f>IF($C309="","",IF(Q$9="","",IF(Q309="","NO",IF(Q309&gt;$F309,"EXCEDE",ROUND($E309*Q309,2)))))</f>
        <v/>
      </c>
      <c r="AP309" s="59" t="str">
        <f>IF($C309="","",IF(R$9="","",IF(R309="","NO",IF(R309&gt;$F309,"EXCEDE",ROUND($E309*R309,2)))))</f>
        <v/>
      </c>
      <c r="AQ309" s="59" t="str">
        <f>IF($C309="","",IF(S$9="","",IF(S309="","NO",IF(S309&gt;$F309,"EXCEDE",ROUND($E309*S309,2)))))</f>
        <v/>
      </c>
      <c r="AR309" s="59" t="str">
        <f>IF($C309="","",IF(T$9="","",IF(T309="","NO",IF(T309&gt;$F309,"EXCEDE",ROUND($E309*T309,2)))))</f>
        <v/>
      </c>
      <c r="AS309" s="59" t="str">
        <f>IF($C309="","",IF(U$9="","",IF(U309="","NO",IF(U309&gt;$F309,"EXCEDE",ROUND($E309*U309,2)))))</f>
        <v/>
      </c>
      <c r="AT309" s="59" t="str">
        <f>IF($C309="","",IF(V$9="","",IF(V309="","NO",IF(V309&gt;$F309,"EXCEDE",ROUND($E309*V309,2)))))</f>
        <v/>
      </c>
      <c r="AU309" s="59" t="str">
        <f>IF($C309="","",IF(W$9="","",IF(W309="","NO",IF(W309&gt;$F309,"EXCEDE",ROUND($E309*W309,2)))))</f>
        <v/>
      </c>
      <c r="AV309" s="59" t="str">
        <f>IF($C309="","",IF(X$9="","",IF(X309="","NO",IF(X309&gt;$F309,"EXCEDE",ROUND($E309*X309,2)))))</f>
        <v/>
      </c>
      <c r="AW309" s="59" t="str">
        <f>IF($C309="","",IF(Y$9="","",IF(Y309="","NO",IF(Y309&gt;$F309,"EXCEDE",ROUND($E309*Y309,2)))))</f>
        <v/>
      </c>
      <c r="AX309" s="59" t="str">
        <f>IF($C309="","",IF(Z$9="","",IF(Z309="","NO",IF(Z309&gt;$F309,"EXCEDE",ROUND($E309*Z309,2)))))</f>
        <v/>
      </c>
      <c r="AY309" s="59" t="str">
        <f>IF($C309="","",IF(AA$9="","",IF(AA309="","NO",IF(AA309&gt;$F309,"EXCEDE",ROUND($E309*AA309,2)))))</f>
        <v/>
      </c>
      <c r="AZ309" s="59" t="str">
        <f>IF($C309="","",IF(AB$9="","",IF(AB309="","NO",IF(AB309&gt;$F309,"EXCEDE",ROUND($E309*AB309,2)))))</f>
        <v/>
      </c>
      <c r="BE309" s="65" t="str">
        <f>IF(I309="","",($D309-I309)/$D309)</f>
        <v/>
      </c>
      <c r="BF309" s="65" t="str">
        <f>IF(J309="","",($D309-J309)/$D309)</f>
        <v/>
      </c>
      <c r="BG309" s="65" t="str">
        <f>IF(K309="","",($D309-K309)/$D309)</f>
        <v/>
      </c>
      <c r="BH309" s="65" t="str">
        <f>IF(L309="","",($D309-L309)/$D309)</f>
        <v/>
      </c>
      <c r="BI309" s="68" t="str">
        <f>IF(M309="","",($D309-M309)/$D309)</f>
        <v/>
      </c>
      <c r="BJ309" s="68" t="str">
        <f>IF(N309="","",($D309-N309)/$D309)</f>
        <v/>
      </c>
      <c r="BK309" s="68" t="str">
        <f>IF(O309="","",($D309-O309)/$D309)</f>
        <v/>
      </c>
      <c r="BL309" s="68" t="str">
        <f>IF(P309="","",($D309-P309)/$D309)</f>
        <v/>
      </c>
      <c r="BM309" s="68" t="str">
        <f>IF(Q309="","",($D309-Q309)/$D309)</f>
        <v/>
      </c>
      <c r="BN309" s="68" t="str">
        <f>IF(R309="","",($D309-R309)/$D309)</f>
        <v/>
      </c>
      <c r="BO309" s="68" t="str">
        <f>IF(S309="","",($D309-S309)/$D309)</f>
        <v/>
      </c>
      <c r="BP309" s="68" t="str">
        <f>IF(T309="","",($D309-T309)/$D309)</f>
        <v/>
      </c>
      <c r="BQ309" s="68" t="str">
        <f>IF(U309="","",($D309-U309)/$D309)</f>
        <v/>
      </c>
      <c r="BR309" s="68" t="str">
        <f>IF(V309="","",($D309-V309)/$D309)</f>
        <v/>
      </c>
      <c r="BS309" s="68" t="str">
        <f>IF(W309="","",($D309-W309)/$D309)</f>
        <v/>
      </c>
      <c r="BT309" s="68" t="str">
        <f>IF(X309="","",($D309-X309)/$D309)</f>
        <v/>
      </c>
      <c r="BU309" s="68" t="str">
        <f>IF(Y309="","",($D309-Y309)/$D309)</f>
        <v/>
      </c>
      <c r="BV309" s="68" t="str">
        <f>IF(Z309="","",($D309-Z309)/$D309)</f>
        <v/>
      </c>
      <c r="BW309" s="68" t="str">
        <f>IF(AA309="","",($D309-AA309)/$D309)</f>
        <v/>
      </c>
      <c r="BX309" s="68" t="str">
        <f>IF(AB309="","",($D309-AB309)/$D309)</f>
        <v/>
      </c>
    </row>
    <row r="310" spans="1:76" x14ac:dyDescent="0.25">
      <c r="A310" s="100"/>
      <c r="B310" s="99"/>
      <c r="C310" s="98"/>
      <c r="D310" s="51"/>
      <c r="E310" s="97"/>
      <c r="F310" s="92" t="str">
        <f>IF(C310="","",IF(D310="",MAX(I310:AB310),D310))</f>
        <v/>
      </c>
      <c r="G310" s="46" t="str">
        <f>IF(OR(E310="",F310=""),"",ROUND(E310*F310,2))</f>
        <v/>
      </c>
      <c r="H310" s="14" t="str">
        <f>IF(C310&lt;&gt;"",IF(OR(D310="",E310=""),"ERROR",""),"")</f>
        <v/>
      </c>
      <c r="I310" s="54"/>
      <c r="J310" s="54"/>
      <c r="K310" s="54"/>
      <c r="L310" s="54"/>
      <c r="M310" s="54"/>
      <c r="N310" s="54"/>
      <c r="O310" s="54"/>
      <c r="P310" s="54"/>
      <c r="Q310" s="54"/>
      <c r="R310" s="54"/>
      <c r="S310" s="54"/>
      <c r="T310" s="54"/>
      <c r="U310" s="54"/>
      <c r="V310" s="54"/>
      <c r="W310" s="54"/>
      <c r="X310" s="54"/>
      <c r="Y310" s="54"/>
      <c r="Z310" s="54"/>
      <c r="AA310" s="54"/>
      <c r="AB310" s="54"/>
      <c r="AC310" s="3"/>
      <c r="AD310" s="3"/>
      <c r="AE310" s="3"/>
      <c r="AF310" s="42" t="str">
        <f>IF(MIN(AG310:AZ310)=0,"",MIN(AG310:AZ310))</f>
        <v/>
      </c>
      <c r="AG310" s="59" t="str">
        <f>IF($C310="","",IF(I$9="","",IF(I310="","NO",IF(I310&gt;$F310,"EXCEDE",ROUND($E310*I310,2)))))</f>
        <v/>
      </c>
      <c r="AH310" s="59" t="str">
        <f>IF($C310="","",IF(J$9="","",IF(J310="","NO",IF(J310&gt;$F310,"EXCEDE",ROUND($E310*J310,2)))))</f>
        <v/>
      </c>
      <c r="AI310" s="59" t="str">
        <f>IF($C310="","",IF(K$9="","",IF(K310="","NO",IF(K310&gt;$F310,"EXCEDE",ROUND($E310*K310,2)))))</f>
        <v/>
      </c>
      <c r="AJ310" s="59" t="str">
        <f>IF($C310="","",IF(L$9="","",IF(L310="","NO",IF(L310&gt;$F310,"EXCEDE",ROUND($E310*L310,2)))))</f>
        <v/>
      </c>
      <c r="AK310" s="59" t="str">
        <f>IF($C310="","",IF(M$9="","",IF(M310="","NO",IF(M310&gt;$F310,"EXCEDE",ROUND($E310*M310,2)))))</f>
        <v/>
      </c>
      <c r="AL310" s="59" t="str">
        <f>IF($C310="","",IF(N$9="","",IF(N310="","NO",IF(N310&gt;$F310,"EXCEDE",ROUND($E310*N310,2)))))</f>
        <v/>
      </c>
      <c r="AM310" s="59" t="str">
        <f>IF($C310="","",IF(O$9="","",IF(O310="","NO",IF(O310&gt;$F310,"EXCEDE",ROUND($E310*O310,2)))))</f>
        <v/>
      </c>
      <c r="AN310" s="59" t="str">
        <f>IF($C310="","",IF(P$9="","",IF(P310="","NO",IF(P310&gt;$F310,"EXCEDE",ROUND($E310*P310,2)))))</f>
        <v/>
      </c>
      <c r="AO310" s="59" t="str">
        <f>IF($C310="","",IF(Q$9="","",IF(Q310="","NO",IF(Q310&gt;$F310,"EXCEDE",ROUND($E310*Q310,2)))))</f>
        <v/>
      </c>
      <c r="AP310" s="59" t="str">
        <f>IF($C310="","",IF(R$9="","",IF(R310="","NO",IF(R310&gt;$F310,"EXCEDE",ROUND($E310*R310,2)))))</f>
        <v/>
      </c>
      <c r="AQ310" s="59" t="str">
        <f>IF($C310="","",IF(S$9="","",IF(S310="","NO",IF(S310&gt;$F310,"EXCEDE",ROUND($E310*S310,2)))))</f>
        <v/>
      </c>
      <c r="AR310" s="59" t="str">
        <f>IF($C310="","",IF(T$9="","",IF(T310="","NO",IF(T310&gt;$F310,"EXCEDE",ROUND($E310*T310,2)))))</f>
        <v/>
      </c>
      <c r="AS310" s="59" t="str">
        <f>IF($C310="","",IF(U$9="","",IF(U310="","NO",IF(U310&gt;$F310,"EXCEDE",ROUND($E310*U310,2)))))</f>
        <v/>
      </c>
      <c r="AT310" s="59" t="str">
        <f>IF($C310="","",IF(V$9="","",IF(V310="","NO",IF(V310&gt;$F310,"EXCEDE",ROUND($E310*V310,2)))))</f>
        <v/>
      </c>
      <c r="AU310" s="59" t="str">
        <f>IF($C310="","",IF(W$9="","",IF(W310="","NO",IF(W310&gt;$F310,"EXCEDE",ROUND($E310*W310,2)))))</f>
        <v/>
      </c>
      <c r="AV310" s="59" t="str">
        <f>IF($C310="","",IF(X$9="","",IF(X310="","NO",IF(X310&gt;$F310,"EXCEDE",ROUND($E310*X310,2)))))</f>
        <v/>
      </c>
      <c r="AW310" s="59" t="str">
        <f>IF($C310="","",IF(Y$9="","",IF(Y310="","NO",IF(Y310&gt;$F310,"EXCEDE",ROUND($E310*Y310,2)))))</f>
        <v/>
      </c>
      <c r="AX310" s="59" t="str">
        <f>IF($C310="","",IF(Z$9="","",IF(Z310="","NO",IF(Z310&gt;$F310,"EXCEDE",ROUND($E310*Z310,2)))))</f>
        <v/>
      </c>
      <c r="AY310" s="59" t="str">
        <f>IF($C310="","",IF(AA$9="","",IF(AA310="","NO",IF(AA310&gt;$F310,"EXCEDE",ROUND($E310*AA310,2)))))</f>
        <v/>
      </c>
      <c r="AZ310" s="59" t="str">
        <f>IF($C310="","",IF(AB$9="","",IF(AB310="","NO",IF(AB310&gt;$F310,"EXCEDE",ROUND($E310*AB310,2)))))</f>
        <v/>
      </c>
      <c r="BE310" s="65" t="str">
        <f>IF(I310="","",($D310-I310)/$D310)</f>
        <v/>
      </c>
      <c r="BF310" s="65" t="str">
        <f>IF(J310="","",($D310-J310)/$D310)</f>
        <v/>
      </c>
      <c r="BG310" s="65" t="str">
        <f>IF(K310="","",($D310-K310)/$D310)</f>
        <v/>
      </c>
      <c r="BH310" s="65" t="str">
        <f>IF(L310="","",($D310-L310)/$D310)</f>
        <v/>
      </c>
      <c r="BI310" s="68" t="str">
        <f>IF(M310="","",($D310-M310)/$D310)</f>
        <v/>
      </c>
      <c r="BJ310" s="68" t="str">
        <f>IF(N310="","",($D310-N310)/$D310)</f>
        <v/>
      </c>
      <c r="BK310" s="68" t="str">
        <f>IF(O310="","",($D310-O310)/$D310)</f>
        <v/>
      </c>
      <c r="BL310" s="68" t="str">
        <f>IF(P310="","",($D310-P310)/$D310)</f>
        <v/>
      </c>
      <c r="BM310" s="68" t="str">
        <f>IF(Q310="","",($D310-Q310)/$D310)</f>
        <v/>
      </c>
      <c r="BN310" s="68" t="str">
        <f>IF(R310="","",($D310-R310)/$D310)</f>
        <v/>
      </c>
      <c r="BO310" s="68" t="str">
        <f>IF(S310="","",($D310-S310)/$D310)</f>
        <v/>
      </c>
      <c r="BP310" s="68" t="str">
        <f>IF(T310="","",($D310-T310)/$D310)</f>
        <v/>
      </c>
      <c r="BQ310" s="68" t="str">
        <f>IF(U310="","",($D310-U310)/$D310)</f>
        <v/>
      </c>
      <c r="BR310" s="68" t="str">
        <f>IF(V310="","",($D310-V310)/$D310)</f>
        <v/>
      </c>
      <c r="BS310" s="68" t="str">
        <f>IF(W310="","",($D310-W310)/$D310)</f>
        <v/>
      </c>
      <c r="BT310" s="68" t="str">
        <f>IF(X310="","",($D310-X310)/$D310)</f>
        <v/>
      </c>
      <c r="BU310" s="68" t="str">
        <f>IF(Y310="","",($D310-Y310)/$D310)</f>
        <v/>
      </c>
      <c r="BV310" s="68" t="str">
        <f>IF(Z310="","",($D310-Z310)/$D310)</f>
        <v/>
      </c>
      <c r="BW310" s="68" t="str">
        <f>IF(AA310="","",($D310-AA310)/$D310)</f>
        <v/>
      </c>
      <c r="BX310" s="68" t="str">
        <f>IF(AB310="","",($D310-AB310)/$D310)</f>
        <v/>
      </c>
    </row>
    <row r="311" spans="1:76" x14ac:dyDescent="0.25">
      <c r="A311" s="100"/>
      <c r="B311" s="99"/>
      <c r="C311" s="98"/>
      <c r="D311" s="51"/>
      <c r="E311" s="97"/>
      <c r="F311" s="92" t="str">
        <f>IF(C311="","",IF(D311="",MAX(I311:AB311),D311))</f>
        <v/>
      </c>
      <c r="G311" s="46" t="str">
        <f>IF(OR(E311="",F311=""),"",ROUND(E311*F311,2))</f>
        <v/>
      </c>
      <c r="H311" s="14" t="str">
        <f>IF(C311&lt;&gt;"",IF(OR(D311="",E311=""),"ERROR",""),"")</f>
        <v/>
      </c>
      <c r="I311" s="54"/>
      <c r="J311" s="54"/>
      <c r="K311" s="54"/>
      <c r="L311" s="54"/>
      <c r="M311" s="54"/>
      <c r="N311" s="54"/>
      <c r="O311" s="54"/>
      <c r="P311" s="54"/>
      <c r="Q311" s="54"/>
      <c r="R311" s="54"/>
      <c r="S311" s="54"/>
      <c r="T311" s="54"/>
      <c r="U311" s="54"/>
      <c r="V311" s="54"/>
      <c r="W311" s="54"/>
      <c r="X311" s="54"/>
      <c r="Y311" s="54"/>
      <c r="Z311" s="54"/>
      <c r="AA311" s="54"/>
      <c r="AB311" s="54"/>
      <c r="AC311" s="3"/>
      <c r="AD311" s="3"/>
      <c r="AE311" s="3"/>
      <c r="AF311" s="42" t="str">
        <f>IF(MIN(AG311:AZ311)=0,"",MIN(AG311:AZ311))</f>
        <v/>
      </c>
      <c r="AG311" s="59" t="str">
        <f>IF($C311="","",IF(I$9="","",IF(I311="","NO",IF(I311&gt;$F311,"EXCEDE",ROUND($E311*I311,2)))))</f>
        <v/>
      </c>
      <c r="AH311" s="59" t="str">
        <f>IF($C311="","",IF(J$9="","",IF(J311="","NO",IF(J311&gt;$F311,"EXCEDE",ROUND($E311*J311,2)))))</f>
        <v/>
      </c>
      <c r="AI311" s="59" t="str">
        <f>IF($C311="","",IF(K$9="","",IF(K311="","NO",IF(K311&gt;$F311,"EXCEDE",ROUND($E311*K311,2)))))</f>
        <v/>
      </c>
      <c r="AJ311" s="59" t="str">
        <f>IF($C311="","",IF(L$9="","",IF(L311="","NO",IF(L311&gt;$F311,"EXCEDE",ROUND($E311*L311,2)))))</f>
        <v/>
      </c>
      <c r="AK311" s="59" t="str">
        <f>IF($C311="","",IF(M$9="","",IF(M311="","NO",IF(M311&gt;$F311,"EXCEDE",ROUND($E311*M311,2)))))</f>
        <v/>
      </c>
      <c r="AL311" s="59" t="str">
        <f>IF($C311="","",IF(N$9="","",IF(N311="","NO",IF(N311&gt;$F311,"EXCEDE",ROUND($E311*N311,2)))))</f>
        <v/>
      </c>
      <c r="AM311" s="59" t="str">
        <f>IF($C311="","",IF(O$9="","",IF(O311="","NO",IF(O311&gt;$F311,"EXCEDE",ROUND($E311*O311,2)))))</f>
        <v/>
      </c>
      <c r="AN311" s="59" t="str">
        <f>IF($C311="","",IF(P$9="","",IF(P311="","NO",IF(P311&gt;$F311,"EXCEDE",ROUND($E311*P311,2)))))</f>
        <v/>
      </c>
      <c r="AO311" s="59" t="str">
        <f>IF($C311="","",IF(Q$9="","",IF(Q311="","NO",IF(Q311&gt;$F311,"EXCEDE",ROUND($E311*Q311,2)))))</f>
        <v/>
      </c>
      <c r="AP311" s="59" t="str">
        <f>IF($C311="","",IF(R$9="","",IF(R311="","NO",IF(R311&gt;$F311,"EXCEDE",ROUND($E311*R311,2)))))</f>
        <v/>
      </c>
      <c r="AQ311" s="59" t="str">
        <f>IF($C311="","",IF(S$9="","",IF(S311="","NO",IF(S311&gt;$F311,"EXCEDE",ROUND($E311*S311,2)))))</f>
        <v/>
      </c>
      <c r="AR311" s="59" t="str">
        <f>IF($C311="","",IF(T$9="","",IF(T311="","NO",IF(T311&gt;$F311,"EXCEDE",ROUND($E311*T311,2)))))</f>
        <v/>
      </c>
      <c r="AS311" s="59" t="str">
        <f>IF($C311="","",IF(U$9="","",IF(U311="","NO",IF(U311&gt;$F311,"EXCEDE",ROUND($E311*U311,2)))))</f>
        <v/>
      </c>
      <c r="AT311" s="59" t="str">
        <f>IF($C311="","",IF(V$9="","",IF(V311="","NO",IF(V311&gt;$F311,"EXCEDE",ROUND($E311*V311,2)))))</f>
        <v/>
      </c>
      <c r="AU311" s="59" t="str">
        <f>IF($C311="","",IF(W$9="","",IF(W311="","NO",IF(W311&gt;$F311,"EXCEDE",ROUND($E311*W311,2)))))</f>
        <v/>
      </c>
      <c r="AV311" s="59" t="str">
        <f>IF($C311="","",IF(X$9="","",IF(X311="","NO",IF(X311&gt;$F311,"EXCEDE",ROUND($E311*X311,2)))))</f>
        <v/>
      </c>
      <c r="AW311" s="59" t="str">
        <f>IF($C311="","",IF(Y$9="","",IF(Y311="","NO",IF(Y311&gt;$F311,"EXCEDE",ROUND($E311*Y311,2)))))</f>
        <v/>
      </c>
      <c r="AX311" s="59" t="str">
        <f>IF($C311="","",IF(Z$9="","",IF(Z311="","NO",IF(Z311&gt;$F311,"EXCEDE",ROUND($E311*Z311,2)))))</f>
        <v/>
      </c>
      <c r="AY311" s="59" t="str">
        <f>IF($C311="","",IF(AA$9="","",IF(AA311="","NO",IF(AA311&gt;$F311,"EXCEDE",ROUND($E311*AA311,2)))))</f>
        <v/>
      </c>
      <c r="AZ311" s="59" t="str">
        <f>IF($C311="","",IF(AB$9="","",IF(AB311="","NO",IF(AB311&gt;$F311,"EXCEDE",ROUND($E311*AB311,2)))))</f>
        <v/>
      </c>
      <c r="BE311" s="65" t="str">
        <f>IF(I311="","",($D311-I311)/$D311)</f>
        <v/>
      </c>
      <c r="BF311" s="65" t="str">
        <f>IF(J311="","",($D311-J311)/$D311)</f>
        <v/>
      </c>
      <c r="BG311" s="65" t="str">
        <f>IF(K311="","",($D311-K311)/$D311)</f>
        <v/>
      </c>
      <c r="BH311" s="65" t="str">
        <f>IF(L311="","",($D311-L311)/$D311)</f>
        <v/>
      </c>
      <c r="BI311" s="68" t="str">
        <f>IF(M311="","",($D311-M311)/$D311)</f>
        <v/>
      </c>
      <c r="BJ311" s="68" t="str">
        <f>IF(N311="","",($D311-N311)/$D311)</f>
        <v/>
      </c>
      <c r="BK311" s="68" t="str">
        <f>IF(O311="","",($D311-O311)/$D311)</f>
        <v/>
      </c>
      <c r="BL311" s="68" t="str">
        <f>IF(P311="","",($D311-P311)/$D311)</f>
        <v/>
      </c>
      <c r="BM311" s="68" t="str">
        <f>IF(Q311="","",($D311-Q311)/$D311)</f>
        <v/>
      </c>
      <c r="BN311" s="68" t="str">
        <f>IF(R311="","",($D311-R311)/$D311)</f>
        <v/>
      </c>
      <c r="BO311" s="68" t="str">
        <f>IF(S311="","",($D311-S311)/$D311)</f>
        <v/>
      </c>
      <c r="BP311" s="68" t="str">
        <f>IF(T311="","",($D311-T311)/$D311)</f>
        <v/>
      </c>
      <c r="BQ311" s="68" t="str">
        <f>IF(U311="","",($D311-U311)/$D311)</f>
        <v/>
      </c>
      <c r="BR311" s="68" t="str">
        <f>IF(V311="","",($D311-V311)/$D311)</f>
        <v/>
      </c>
      <c r="BS311" s="68" t="str">
        <f>IF(W311="","",($D311-W311)/$D311)</f>
        <v/>
      </c>
      <c r="BT311" s="68" t="str">
        <f>IF(X311="","",($D311-X311)/$D311)</f>
        <v/>
      </c>
      <c r="BU311" s="68" t="str">
        <f>IF(Y311="","",($D311-Y311)/$D311)</f>
        <v/>
      </c>
      <c r="BV311" s="68" t="str">
        <f>IF(Z311="","",($D311-Z311)/$D311)</f>
        <v/>
      </c>
      <c r="BW311" s="68" t="str">
        <f>IF(AA311="","",($D311-AA311)/$D311)</f>
        <v/>
      </c>
      <c r="BX311" s="68" t="str">
        <f>IF(AB311="","",($D311-AB311)/$D311)</f>
        <v/>
      </c>
    </row>
    <row r="312" spans="1:76" x14ac:dyDescent="0.25">
      <c r="A312" s="100"/>
      <c r="B312" s="99"/>
      <c r="C312" s="98"/>
      <c r="D312" s="51"/>
      <c r="E312" s="97"/>
      <c r="F312" s="92" t="str">
        <f>IF(C312="","",IF(D312="",MAX(I312:AB312),D312))</f>
        <v/>
      </c>
      <c r="G312" s="46" t="str">
        <f>IF(OR(E312="",F312=""),"",ROUND(E312*F312,2))</f>
        <v/>
      </c>
      <c r="H312" s="14" t="str">
        <f>IF(C312&lt;&gt;"",IF(OR(D312="",E312=""),"ERROR",""),"")</f>
        <v/>
      </c>
      <c r="I312" s="54"/>
      <c r="J312" s="54"/>
      <c r="K312" s="54"/>
      <c r="L312" s="54"/>
      <c r="M312" s="54"/>
      <c r="N312" s="54"/>
      <c r="O312" s="54"/>
      <c r="P312" s="54"/>
      <c r="Q312" s="54"/>
      <c r="R312" s="54"/>
      <c r="S312" s="54"/>
      <c r="T312" s="54"/>
      <c r="U312" s="54"/>
      <c r="V312" s="54"/>
      <c r="W312" s="54"/>
      <c r="X312" s="54"/>
      <c r="Y312" s="54"/>
      <c r="Z312" s="54"/>
      <c r="AA312" s="54"/>
      <c r="AB312" s="54"/>
      <c r="AC312" s="3"/>
      <c r="AD312" s="3"/>
      <c r="AE312" s="3"/>
      <c r="AF312" s="42" t="str">
        <f>IF(MIN(AG312:AZ312)=0,"",MIN(AG312:AZ312))</f>
        <v/>
      </c>
      <c r="AG312" s="59" t="str">
        <f>IF($C312="","",IF(I$9="","",IF(I312="","NO",IF(I312&gt;$F312,"EXCEDE",ROUND($E312*I312,2)))))</f>
        <v/>
      </c>
      <c r="AH312" s="59" t="str">
        <f>IF($C312="","",IF(J$9="","",IF(J312="","NO",IF(J312&gt;$F312,"EXCEDE",ROUND($E312*J312,2)))))</f>
        <v/>
      </c>
      <c r="AI312" s="59" t="str">
        <f>IF($C312="","",IF(K$9="","",IF(K312="","NO",IF(K312&gt;$F312,"EXCEDE",ROUND($E312*K312,2)))))</f>
        <v/>
      </c>
      <c r="AJ312" s="59" t="str">
        <f>IF($C312="","",IF(L$9="","",IF(L312="","NO",IF(L312&gt;$F312,"EXCEDE",ROUND($E312*L312,2)))))</f>
        <v/>
      </c>
      <c r="AK312" s="59" t="str">
        <f>IF($C312="","",IF(M$9="","",IF(M312="","NO",IF(M312&gt;$F312,"EXCEDE",ROUND($E312*M312,2)))))</f>
        <v/>
      </c>
      <c r="AL312" s="59" t="str">
        <f>IF($C312="","",IF(N$9="","",IF(N312="","NO",IF(N312&gt;$F312,"EXCEDE",ROUND($E312*N312,2)))))</f>
        <v/>
      </c>
      <c r="AM312" s="59" t="str">
        <f>IF($C312="","",IF(O$9="","",IF(O312="","NO",IF(O312&gt;$F312,"EXCEDE",ROUND($E312*O312,2)))))</f>
        <v/>
      </c>
      <c r="AN312" s="59" t="str">
        <f>IF($C312="","",IF(P$9="","",IF(P312="","NO",IF(P312&gt;$F312,"EXCEDE",ROUND($E312*P312,2)))))</f>
        <v/>
      </c>
      <c r="AO312" s="59" t="str">
        <f>IF($C312="","",IF(Q$9="","",IF(Q312="","NO",IF(Q312&gt;$F312,"EXCEDE",ROUND($E312*Q312,2)))))</f>
        <v/>
      </c>
      <c r="AP312" s="59" t="str">
        <f>IF($C312="","",IF(R$9="","",IF(R312="","NO",IF(R312&gt;$F312,"EXCEDE",ROUND($E312*R312,2)))))</f>
        <v/>
      </c>
      <c r="AQ312" s="59" t="str">
        <f>IF($C312="","",IF(S$9="","",IF(S312="","NO",IF(S312&gt;$F312,"EXCEDE",ROUND($E312*S312,2)))))</f>
        <v/>
      </c>
      <c r="AR312" s="59" t="str">
        <f>IF($C312="","",IF(T$9="","",IF(T312="","NO",IF(T312&gt;$F312,"EXCEDE",ROUND($E312*T312,2)))))</f>
        <v/>
      </c>
      <c r="AS312" s="59" t="str">
        <f>IF($C312="","",IF(U$9="","",IF(U312="","NO",IF(U312&gt;$F312,"EXCEDE",ROUND($E312*U312,2)))))</f>
        <v/>
      </c>
      <c r="AT312" s="59" t="str">
        <f>IF($C312="","",IF(V$9="","",IF(V312="","NO",IF(V312&gt;$F312,"EXCEDE",ROUND($E312*V312,2)))))</f>
        <v/>
      </c>
      <c r="AU312" s="59" t="str">
        <f>IF($C312="","",IF(W$9="","",IF(W312="","NO",IF(W312&gt;$F312,"EXCEDE",ROUND($E312*W312,2)))))</f>
        <v/>
      </c>
      <c r="AV312" s="59" t="str">
        <f>IF($C312="","",IF(X$9="","",IF(X312="","NO",IF(X312&gt;$F312,"EXCEDE",ROUND($E312*X312,2)))))</f>
        <v/>
      </c>
      <c r="AW312" s="59" t="str">
        <f>IF($C312="","",IF(Y$9="","",IF(Y312="","NO",IF(Y312&gt;$F312,"EXCEDE",ROUND($E312*Y312,2)))))</f>
        <v/>
      </c>
      <c r="AX312" s="59" t="str">
        <f>IF($C312="","",IF(Z$9="","",IF(Z312="","NO",IF(Z312&gt;$F312,"EXCEDE",ROUND($E312*Z312,2)))))</f>
        <v/>
      </c>
      <c r="AY312" s="59" t="str">
        <f>IF($C312="","",IF(AA$9="","",IF(AA312="","NO",IF(AA312&gt;$F312,"EXCEDE",ROUND($E312*AA312,2)))))</f>
        <v/>
      </c>
      <c r="AZ312" s="59" t="str">
        <f>IF($C312="","",IF(AB$9="","",IF(AB312="","NO",IF(AB312&gt;$F312,"EXCEDE",ROUND($E312*AB312,2)))))</f>
        <v/>
      </c>
      <c r="BE312" s="65" t="str">
        <f>IF(I312="","",($D312-I312)/$D312)</f>
        <v/>
      </c>
      <c r="BF312" s="65" t="str">
        <f>IF(J312="","",($D312-J312)/$D312)</f>
        <v/>
      </c>
      <c r="BG312" s="65" t="str">
        <f>IF(K312="","",($D312-K312)/$D312)</f>
        <v/>
      </c>
      <c r="BH312" s="65" t="str">
        <f>IF(L312="","",($D312-L312)/$D312)</f>
        <v/>
      </c>
      <c r="BI312" s="68" t="str">
        <f>IF(M312="","",($D312-M312)/$D312)</f>
        <v/>
      </c>
      <c r="BJ312" s="68" t="str">
        <f>IF(N312="","",($D312-N312)/$D312)</f>
        <v/>
      </c>
      <c r="BK312" s="68" t="str">
        <f>IF(O312="","",($D312-O312)/$D312)</f>
        <v/>
      </c>
      <c r="BL312" s="68" t="str">
        <f>IF(P312="","",($D312-P312)/$D312)</f>
        <v/>
      </c>
      <c r="BM312" s="68" t="str">
        <f>IF(Q312="","",($D312-Q312)/$D312)</f>
        <v/>
      </c>
      <c r="BN312" s="68" t="str">
        <f>IF(R312="","",($D312-R312)/$D312)</f>
        <v/>
      </c>
      <c r="BO312" s="68" t="str">
        <f>IF(S312="","",($D312-S312)/$D312)</f>
        <v/>
      </c>
      <c r="BP312" s="68" t="str">
        <f>IF(T312="","",($D312-T312)/$D312)</f>
        <v/>
      </c>
      <c r="BQ312" s="68" t="str">
        <f>IF(U312="","",($D312-U312)/$D312)</f>
        <v/>
      </c>
      <c r="BR312" s="68" t="str">
        <f>IF(V312="","",($D312-V312)/$D312)</f>
        <v/>
      </c>
      <c r="BS312" s="68" t="str">
        <f>IF(W312="","",($D312-W312)/$D312)</f>
        <v/>
      </c>
      <c r="BT312" s="68" t="str">
        <f>IF(X312="","",($D312-X312)/$D312)</f>
        <v/>
      </c>
      <c r="BU312" s="68" t="str">
        <f>IF(Y312="","",($D312-Y312)/$D312)</f>
        <v/>
      </c>
      <c r="BV312" s="68" t="str">
        <f>IF(Z312="","",($D312-Z312)/$D312)</f>
        <v/>
      </c>
      <c r="BW312" s="68" t="str">
        <f>IF(AA312="","",($D312-AA312)/$D312)</f>
        <v/>
      </c>
      <c r="BX312" s="68" t="str">
        <f>IF(AB312="","",($D312-AB312)/$D312)</f>
        <v/>
      </c>
    </row>
    <row r="313" spans="1:76" x14ac:dyDescent="0.25">
      <c r="A313" s="100"/>
      <c r="B313" s="99"/>
      <c r="C313" s="98"/>
      <c r="D313" s="51"/>
      <c r="E313" s="97"/>
      <c r="F313" s="92" t="str">
        <f>IF(C313="","",IF(D313="",MAX(I313:AB313),D313))</f>
        <v/>
      </c>
      <c r="G313" s="46" t="str">
        <f>IF(OR(E313="",F313=""),"",ROUND(E313*F313,2))</f>
        <v/>
      </c>
      <c r="H313" s="14" t="str">
        <f>IF(C313&lt;&gt;"",IF(OR(D313="",E313=""),"ERROR",""),"")</f>
        <v/>
      </c>
      <c r="I313" s="54"/>
      <c r="J313" s="54"/>
      <c r="K313" s="54"/>
      <c r="L313" s="54"/>
      <c r="M313" s="54"/>
      <c r="N313" s="54"/>
      <c r="O313" s="54"/>
      <c r="P313" s="54"/>
      <c r="Q313" s="54"/>
      <c r="R313" s="54"/>
      <c r="S313" s="54"/>
      <c r="T313" s="54"/>
      <c r="U313" s="54"/>
      <c r="V313" s="54"/>
      <c r="W313" s="54"/>
      <c r="X313" s="54"/>
      <c r="Y313" s="54"/>
      <c r="Z313" s="54"/>
      <c r="AA313" s="54"/>
      <c r="AB313" s="54"/>
      <c r="AC313" s="3"/>
      <c r="AD313" s="3"/>
      <c r="AE313" s="3"/>
      <c r="AF313" s="42" t="str">
        <f>IF(MIN(AG313:AZ313)=0,"",MIN(AG313:AZ313))</f>
        <v/>
      </c>
      <c r="AG313" s="59" t="str">
        <f>IF($C313="","",IF(I$9="","",IF(I313="","NO",IF(I313&gt;$F313,"EXCEDE",ROUND($E313*I313,2)))))</f>
        <v/>
      </c>
      <c r="AH313" s="59" t="str">
        <f>IF($C313="","",IF(J$9="","",IF(J313="","NO",IF(J313&gt;$F313,"EXCEDE",ROUND($E313*J313,2)))))</f>
        <v/>
      </c>
      <c r="AI313" s="59" t="str">
        <f>IF($C313="","",IF(K$9="","",IF(K313="","NO",IF(K313&gt;$F313,"EXCEDE",ROUND($E313*K313,2)))))</f>
        <v/>
      </c>
      <c r="AJ313" s="59" t="str">
        <f>IF($C313="","",IF(L$9="","",IF(L313="","NO",IF(L313&gt;$F313,"EXCEDE",ROUND($E313*L313,2)))))</f>
        <v/>
      </c>
      <c r="AK313" s="59" t="str">
        <f>IF($C313="","",IF(M$9="","",IF(M313="","NO",IF(M313&gt;$F313,"EXCEDE",ROUND($E313*M313,2)))))</f>
        <v/>
      </c>
      <c r="AL313" s="59" t="str">
        <f>IF($C313="","",IF(N$9="","",IF(N313="","NO",IF(N313&gt;$F313,"EXCEDE",ROUND($E313*N313,2)))))</f>
        <v/>
      </c>
      <c r="AM313" s="59" t="str">
        <f>IF($C313="","",IF(O$9="","",IF(O313="","NO",IF(O313&gt;$F313,"EXCEDE",ROUND($E313*O313,2)))))</f>
        <v/>
      </c>
      <c r="AN313" s="59" t="str">
        <f>IF($C313="","",IF(P$9="","",IF(P313="","NO",IF(P313&gt;$F313,"EXCEDE",ROUND($E313*P313,2)))))</f>
        <v/>
      </c>
      <c r="AO313" s="59" t="str">
        <f>IF($C313="","",IF(Q$9="","",IF(Q313="","NO",IF(Q313&gt;$F313,"EXCEDE",ROUND($E313*Q313,2)))))</f>
        <v/>
      </c>
      <c r="AP313" s="59" t="str">
        <f>IF($C313="","",IF(R$9="","",IF(R313="","NO",IF(R313&gt;$F313,"EXCEDE",ROUND($E313*R313,2)))))</f>
        <v/>
      </c>
      <c r="AQ313" s="59" t="str">
        <f>IF($C313="","",IF(S$9="","",IF(S313="","NO",IF(S313&gt;$F313,"EXCEDE",ROUND($E313*S313,2)))))</f>
        <v/>
      </c>
      <c r="AR313" s="59" t="str">
        <f>IF($C313="","",IF(T$9="","",IF(T313="","NO",IF(T313&gt;$F313,"EXCEDE",ROUND($E313*T313,2)))))</f>
        <v/>
      </c>
      <c r="AS313" s="59" t="str">
        <f>IF($C313="","",IF(U$9="","",IF(U313="","NO",IF(U313&gt;$F313,"EXCEDE",ROUND($E313*U313,2)))))</f>
        <v/>
      </c>
      <c r="AT313" s="59" t="str">
        <f>IF($C313="","",IF(V$9="","",IF(V313="","NO",IF(V313&gt;$F313,"EXCEDE",ROUND($E313*V313,2)))))</f>
        <v/>
      </c>
      <c r="AU313" s="59" t="str">
        <f>IF($C313="","",IF(W$9="","",IF(W313="","NO",IF(W313&gt;$F313,"EXCEDE",ROUND($E313*W313,2)))))</f>
        <v/>
      </c>
      <c r="AV313" s="59" t="str">
        <f>IF($C313="","",IF(X$9="","",IF(X313="","NO",IF(X313&gt;$F313,"EXCEDE",ROUND($E313*X313,2)))))</f>
        <v/>
      </c>
      <c r="AW313" s="59" t="str">
        <f>IF($C313="","",IF(Y$9="","",IF(Y313="","NO",IF(Y313&gt;$F313,"EXCEDE",ROUND($E313*Y313,2)))))</f>
        <v/>
      </c>
      <c r="AX313" s="59" t="str">
        <f>IF($C313="","",IF(Z$9="","",IF(Z313="","NO",IF(Z313&gt;$F313,"EXCEDE",ROUND($E313*Z313,2)))))</f>
        <v/>
      </c>
      <c r="AY313" s="59" t="str">
        <f>IF($C313="","",IF(AA$9="","",IF(AA313="","NO",IF(AA313&gt;$F313,"EXCEDE",ROUND($E313*AA313,2)))))</f>
        <v/>
      </c>
      <c r="AZ313" s="59" t="str">
        <f>IF($C313="","",IF(AB$9="","",IF(AB313="","NO",IF(AB313&gt;$F313,"EXCEDE",ROUND($E313*AB313,2)))))</f>
        <v/>
      </c>
      <c r="BE313" s="65" t="str">
        <f>IF(I313="","",($D313-I313)/$D313)</f>
        <v/>
      </c>
      <c r="BF313" s="65" t="str">
        <f>IF(J313="","",($D313-J313)/$D313)</f>
        <v/>
      </c>
      <c r="BG313" s="65" t="str">
        <f>IF(K313="","",($D313-K313)/$D313)</f>
        <v/>
      </c>
      <c r="BH313" s="65" t="str">
        <f>IF(L313="","",($D313-L313)/$D313)</f>
        <v/>
      </c>
      <c r="BI313" s="68" t="str">
        <f>IF(M313="","",($D313-M313)/$D313)</f>
        <v/>
      </c>
      <c r="BJ313" s="68" t="str">
        <f>IF(N313="","",($D313-N313)/$D313)</f>
        <v/>
      </c>
      <c r="BK313" s="68" t="str">
        <f>IF(O313="","",($D313-O313)/$D313)</f>
        <v/>
      </c>
      <c r="BL313" s="68" t="str">
        <f>IF(P313="","",($D313-P313)/$D313)</f>
        <v/>
      </c>
      <c r="BM313" s="68" t="str">
        <f>IF(Q313="","",($D313-Q313)/$D313)</f>
        <v/>
      </c>
      <c r="BN313" s="68" t="str">
        <f>IF(R313="","",($D313-R313)/$D313)</f>
        <v/>
      </c>
      <c r="BO313" s="68" t="str">
        <f>IF(S313="","",($D313-S313)/$D313)</f>
        <v/>
      </c>
      <c r="BP313" s="68" t="str">
        <f>IF(T313="","",($D313-T313)/$D313)</f>
        <v/>
      </c>
      <c r="BQ313" s="68" t="str">
        <f>IF(U313="","",($D313-U313)/$D313)</f>
        <v/>
      </c>
      <c r="BR313" s="68" t="str">
        <f>IF(V313="","",($D313-V313)/$D313)</f>
        <v/>
      </c>
      <c r="BS313" s="68" t="str">
        <f>IF(W313="","",($D313-W313)/$D313)</f>
        <v/>
      </c>
      <c r="BT313" s="68" t="str">
        <f>IF(X313="","",($D313-X313)/$D313)</f>
        <v/>
      </c>
      <c r="BU313" s="68" t="str">
        <f>IF(Y313="","",($D313-Y313)/$D313)</f>
        <v/>
      </c>
      <c r="BV313" s="68" t="str">
        <f>IF(Z313="","",($D313-Z313)/$D313)</f>
        <v/>
      </c>
      <c r="BW313" s="68" t="str">
        <f>IF(AA313="","",($D313-AA313)/$D313)</f>
        <v/>
      </c>
      <c r="BX313" s="68" t="str">
        <f>IF(AB313="","",($D313-AB313)/$D313)</f>
        <v/>
      </c>
    </row>
    <row r="314" spans="1:76" x14ac:dyDescent="0.25">
      <c r="A314" s="100"/>
      <c r="B314" s="99"/>
      <c r="C314" s="98"/>
      <c r="D314" s="51"/>
      <c r="E314" s="97"/>
      <c r="F314" s="92" t="str">
        <f>IF(C314="","",IF(D314="",MAX(I314:AB314),D314))</f>
        <v/>
      </c>
      <c r="G314" s="46" t="str">
        <f>IF(OR(E314="",F314=""),"",ROUND(E314*F314,2))</f>
        <v/>
      </c>
      <c r="H314" s="14" t="str">
        <f>IF(C314&lt;&gt;"",IF(OR(D314="",E314=""),"ERROR",""),"")</f>
        <v/>
      </c>
      <c r="I314" s="54"/>
      <c r="J314" s="54"/>
      <c r="K314" s="54"/>
      <c r="L314" s="54"/>
      <c r="M314" s="54"/>
      <c r="N314" s="54"/>
      <c r="O314" s="54"/>
      <c r="P314" s="54"/>
      <c r="Q314" s="54"/>
      <c r="R314" s="54"/>
      <c r="S314" s="54"/>
      <c r="T314" s="54"/>
      <c r="U314" s="54"/>
      <c r="V314" s="54"/>
      <c r="W314" s="54"/>
      <c r="X314" s="54"/>
      <c r="Y314" s="54"/>
      <c r="Z314" s="54"/>
      <c r="AA314" s="54"/>
      <c r="AB314" s="54"/>
      <c r="AC314" s="3"/>
      <c r="AD314" s="3"/>
      <c r="AE314" s="3"/>
      <c r="AF314" s="42" t="str">
        <f>IF(MIN(AG314:AZ314)=0,"",MIN(AG314:AZ314))</f>
        <v/>
      </c>
      <c r="AG314" s="59" t="str">
        <f>IF($C314="","",IF(I$9="","",IF(I314="","NO",IF(I314&gt;$F314,"EXCEDE",ROUND($E314*I314,2)))))</f>
        <v/>
      </c>
      <c r="AH314" s="59" t="str">
        <f>IF($C314="","",IF(J$9="","",IF(J314="","NO",IF(J314&gt;$F314,"EXCEDE",ROUND($E314*J314,2)))))</f>
        <v/>
      </c>
      <c r="AI314" s="59" t="str">
        <f>IF($C314="","",IF(K$9="","",IF(K314="","NO",IF(K314&gt;$F314,"EXCEDE",ROUND($E314*K314,2)))))</f>
        <v/>
      </c>
      <c r="AJ314" s="59" t="str">
        <f>IF($C314="","",IF(L$9="","",IF(L314="","NO",IF(L314&gt;$F314,"EXCEDE",ROUND($E314*L314,2)))))</f>
        <v/>
      </c>
      <c r="AK314" s="59" t="str">
        <f>IF($C314="","",IF(M$9="","",IF(M314="","NO",IF(M314&gt;$F314,"EXCEDE",ROUND($E314*M314,2)))))</f>
        <v/>
      </c>
      <c r="AL314" s="59" t="str">
        <f>IF($C314="","",IF(N$9="","",IF(N314="","NO",IF(N314&gt;$F314,"EXCEDE",ROUND($E314*N314,2)))))</f>
        <v/>
      </c>
      <c r="AM314" s="59" t="str">
        <f>IF($C314="","",IF(O$9="","",IF(O314="","NO",IF(O314&gt;$F314,"EXCEDE",ROUND($E314*O314,2)))))</f>
        <v/>
      </c>
      <c r="AN314" s="59" t="str">
        <f>IF($C314="","",IF(P$9="","",IF(P314="","NO",IF(P314&gt;$F314,"EXCEDE",ROUND($E314*P314,2)))))</f>
        <v/>
      </c>
      <c r="AO314" s="59" t="str">
        <f>IF($C314="","",IF(Q$9="","",IF(Q314="","NO",IF(Q314&gt;$F314,"EXCEDE",ROUND($E314*Q314,2)))))</f>
        <v/>
      </c>
      <c r="AP314" s="59" t="str">
        <f>IF($C314="","",IF(R$9="","",IF(R314="","NO",IF(R314&gt;$F314,"EXCEDE",ROUND($E314*R314,2)))))</f>
        <v/>
      </c>
      <c r="AQ314" s="59" t="str">
        <f>IF($C314="","",IF(S$9="","",IF(S314="","NO",IF(S314&gt;$F314,"EXCEDE",ROUND($E314*S314,2)))))</f>
        <v/>
      </c>
      <c r="AR314" s="59" t="str">
        <f>IF($C314="","",IF(T$9="","",IF(T314="","NO",IF(T314&gt;$F314,"EXCEDE",ROUND($E314*T314,2)))))</f>
        <v/>
      </c>
      <c r="AS314" s="59" t="str">
        <f>IF($C314="","",IF(U$9="","",IF(U314="","NO",IF(U314&gt;$F314,"EXCEDE",ROUND($E314*U314,2)))))</f>
        <v/>
      </c>
      <c r="AT314" s="59" t="str">
        <f>IF($C314="","",IF(V$9="","",IF(V314="","NO",IF(V314&gt;$F314,"EXCEDE",ROUND($E314*V314,2)))))</f>
        <v/>
      </c>
      <c r="AU314" s="59" t="str">
        <f>IF($C314="","",IF(W$9="","",IF(W314="","NO",IF(W314&gt;$F314,"EXCEDE",ROUND($E314*W314,2)))))</f>
        <v/>
      </c>
      <c r="AV314" s="59" t="str">
        <f>IF($C314="","",IF(X$9="","",IF(X314="","NO",IF(X314&gt;$F314,"EXCEDE",ROUND($E314*X314,2)))))</f>
        <v/>
      </c>
      <c r="AW314" s="59" t="str">
        <f>IF($C314="","",IF(Y$9="","",IF(Y314="","NO",IF(Y314&gt;$F314,"EXCEDE",ROUND($E314*Y314,2)))))</f>
        <v/>
      </c>
      <c r="AX314" s="59" t="str">
        <f>IF($C314="","",IF(Z$9="","",IF(Z314="","NO",IF(Z314&gt;$F314,"EXCEDE",ROUND($E314*Z314,2)))))</f>
        <v/>
      </c>
      <c r="AY314" s="59" t="str">
        <f>IF($C314="","",IF(AA$9="","",IF(AA314="","NO",IF(AA314&gt;$F314,"EXCEDE",ROUND($E314*AA314,2)))))</f>
        <v/>
      </c>
      <c r="AZ314" s="59" t="str">
        <f>IF($C314="","",IF(AB$9="","",IF(AB314="","NO",IF(AB314&gt;$F314,"EXCEDE",ROUND($E314*AB314,2)))))</f>
        <v/>
      </c>
      <c r="BE314" s="65" t="str">
        <f>IF(I314="","",($D314-I314)/$D314)</f>
        <v/>
      </c>
      <c r="BF314" s="65" t="str">
        <f>IF(J314="","",($D314-J314)/$D314)</f>
        <v/>
      </c>
      <c r="BG314" s="65" t="str">
        <f>IF(K314="","",($D314-K314)/$D314)</f>
        <v/>
      </c>
      <c r="BH314" s="65" t="str">
        <f>IF(L314="","",($D314-L314)/$D314)</f>
        <v/>
      </c>
      <c r="BI314" s="68" t="str">
        <f>IF(M314="","",($D314-M314)/$D314)</f>
        <v/>
      </c>
      <c r="BJ314" s="68" t="str">
        <f>IF(N314="","",($D314-N314)/$D314)</f>
        <v/>
      </c>
      <c r="BK314" s="68" t="str">
        <f>IF(O314="","",($D314-O314)/$D314)</f>
        <v/>
      </c>
      <c r="BL314" s="68" t="str">
        <f>IF(P314="","",($D314-P314)/$D314)</f>
        <v/>
      </c>
      <c r="BM314" s="68" t="str">
        <f>IF(Q314="","",($D314-Q314)/$D314)</f>
        <v/>
      </c>
      <c r="BN314" s="68" t="str">
        <f>IF(R314="","",($D314-R314)/$D314)</f>
        <v/>
      </c>
      <c r="BO314" s="68" t="str">
        <f>IF(S314="","",($D314-S314)/$D314)</f>
        <v/>
      </c>
      <c r="BP314" s="68" t="str">
        <f>IF(T314="","",($D314-T314)/$D314)</f>
        <v/>
      </c>
      <c r="BQ314" s="68" t="str">
        <f>IF(U314="","",($D314-U314)/$D314)</f>
        <v/>
      </c>
      <c r="BR314" s="68" t="str">
        <f>IF(V314="","",($D314-V314)/$D314)</f>
        <v/>
      </c>
      <c r="BS314" s="68" t="str">
        <f>IF(W314="","",($D314-W314)/$D314)</f>
        <v/>
      </c>
      <c r="BT314" s="68" t="str">
        <f>IF(X314="","",($D314-X314)/$D314)</f>
        <v/>
      </c>
      <c r="BU314" s="68" t="str">
        <f>IF(Y314="","",($D314-Y314)/$D314)</f>
        <v/>
      </c>
      <c r="BV314" s="68" t="str">
        <f>IF(Z314="","",($D314-Z314)/$D314)</f>
        <v/>
      </c>
      <c r="BW314" s="68" t="str">
        <f>IF(AA314="","",($D314-AA314)/$D314)</f>
        <v/>
      </c>
      <c r="BX314" s="68" t="str">
        <f>IF(AB314="","",($D314-AB314)/$D314)</f>
        <v/>
      </c>
    </row>
    <row r="315" spans="1:76" x14ac:dyDescent="0.25">
      <c r="A315" s="100"/>
      <c r="B315" s="99"/>
      <c r="C315" s="98"/>
      <c r="D315" s="51"/>
      <c r="E315" s="97"/>
      <c r="F315" s="92" t="str">
        <f>IF(C315="","",IF(D315="",MAX(I315:AB315),D315))</f>
        <v/>
      </c>
      <c r="G315" s="46" t="str">
        <f>IF(OR(E315="",F315=""),"",ROUND(E315*F315,2))</f>
        <v/>
      </c>
      <c r="H315" s="14" t="str">
        <f>IF(C315&lt;&gt;"",IF(OR(D315="",E315=""),"ERROR",""),"")</f>
        <v/>
      </c>
      <c r="I315" s="54"/>
      <c r="J315" s="54"/>
      <c r="K315" s="54"/>
      <c r="L315" s="54"/>
      <c r="M315" s="54"/>
      <c r="N315" s="54"/>
      <c r="O315" s="54"/>
      <c r="P315" s="54"/>
      <c r="Q315" s="54"/>
      <c r="R315" s="54"/>
      <c r="S315" s="54"/>
      <c r="T315" s="54"/>
      <c r="U315" s="54"/>
      <c r="V315" s="54"/>
      <c r="W315" s="54"/>
      <c r="X315" s="54"/>
      <c r="Y315" s="54"/>
      <c r="Z315" s="54"/>
      <c r="AA315" s="54"/>
      <c r="AB315" s="54"/>
      <c r="AC315" s="3"/>
      <c r="AD315" s="3"/>
      <c r="AE315" s="3"/>
      <c r="AF315" s="42" t="str">
        <f>IF(MIN(AG315:AZ315)=0,"",MIN(AG315:AZ315))</f>
        <v/>
      </c>
      <c r="AG315" s="59" t="str">
        <f>IF($C315="","",IF(I$9="","",IF(I315="","NO",IF(I315&gt;$F315,"EXCEDE",ROUND($E315*I315,2)))))</f>
        <v/>
      </c>
      <c r="AH315" s="59" t="str">
        <f>IF($C315="","",IF(J$9="","",IF(J315="","NO",IF(J315&gt;$F315,"EXCEDE",ROUND($E315*J315,2)))))</f>
        <v/>
      </c>
      <c r="AI315" s="59" t="str">
        <f>IF($C315="","",IF(K$9="","",IF(K315="","NO",IF(K315&gt;$F315,"EXCEDE",ROUND($E315*K315,2)))))</f>
        <v/>
      </c>
      <c r="AJ315" s="59" t="str">
        <f>IF($C315="","",IF(L$9="","",IF(L315="","NO",IF(L315&gt;$F315,"EXCEDE",ROUND($E315*L315,2)))))</f>
        <v/>
      </c>
      <c r="AK315" s="59" t="str">
        <f>IF($C315="","",IF(M$9="","",IF(M315="","NO",IF(M315&gt;$F315,"EXCEDE",ROUND($E315*M315,2)))))</f>
        <v/>
      </c>
      <c r="AL315" s="59" t="str">
        <f>IF($C315="","",IF(N$9="","",IF(N315="","NO",IF(N315&gt;$F315,"EXCEDE",ROUND($E315*N315,2)))))</f>
        <v/>
      </c>
      <c r="AM315" s="59" t="str">
        <f>IF($C315="","",IF(O$9="","",IF(O315="","NO",IF(O315&gt;$F315,"EXCEDE",ROUND($E315*O315,2)))))</f>
        <v/>
      </c>
      <c r="AN315" s="59" t="str">
        <f>IF($C315="","",IF(P$9="","",IF(P315="","NO",IF(P315&gt;$F315,"EXCEDE",ROUND($E315*P315,2)))))</f>
        <v/>
      </c>
      <c r="AO315" s="59" t="str">
        <f>IF($C315="","",IF(Q$9="","",IF(Q315="","NO",IF(Q315&gt;$F315,"EXCEDE",ROUND($E315*Q315,2)))))</f>
        <v/>
      </c>
      <c r="AP315" s="59" t="str">
        <f>IF($C315="","",IF(R$9="","",IF(R315="","NO",IF(R315&gt;$F315,"EXCEDE",ROUND($E315*R315,2)))))</f>
        <v/>
      </c>
      <c r="AQ315" s="59" t="str">
        <f>IF($C315="","",IF(S$9="","",IF(S315="","NO",IF(S315&gt;$F315,"EXCEDE",ROUND($E315*S315,2)))))</f>
        <v/>
      </c>
      <c r="AR315" s="59" t="str">
        <f>IF($C315="","",IF(T$9="","",IF(T315="","NO",IF(T315&gt;$F315,"EXCEDE",ROUND($E315*T315,2)))))</f>
        <v/>
      </c>
      <c r="AS315" s="59" t="str">
        <f>IF($C315="","",IF(U$9="","",IF(U315="","NO",IF(U315&gt;$F315,"EXCEDE",ROUND($E315*U315,2)))))</f>
        <v/>
      </c>
      <c r="AT315" s="59" t="str">
        <f>IF($C315="","",IF(V$9="","",IF(V315="","NO",IF(V315&gt;$F315,"EXCEDE",ROUND($E315*V315,2)))))</f>
        <v/>
      </c>
      <c r="AU315" s="59" t="str">
        <f>IF($C315="","",IF(W$9="","",IF(W315="","NO",IF(W315&gt;$F315,"EXCEDE",ROUND($E315*W315,2)))))</f>
        <v/>
      </c>
      <c r="AV315" s="59" t="str">
        <f>IF($C315="","",IF(X$9="","",IF(X315="","NO",IF(X315&gt;$F315,"EXCEDE",ROUND($E315*X315,2)))))</f>
        <v/>
      </c>
      <c r="AW315" s="59" t="str">
        <f>IF($C315="","",IF(Y$9="","",IF(Y315="","NO",IF(Y315&gt;$F315,"EXCEDE",ROUND($E315*Y315,2)))))</f>
        <v/>
      </c>
      <c r="AX315" s="59" t="str">
        <f>IF($C315="","",IF(Z$9="","",IF(Z315="","NO",IF(Z315&gt;$F315,"EXCEDE",ROUND($E315*Z315,2)))))</f>
        <v/>
      </c>
      <c r="AY315" s="59" t="str">
        <f>IF($C315="","",IF(AA$9="","",IF(AA315="","NO",IF(AA315&gt;$F315,"EXCEDE",ROUND($E315*AA315,2)))))</f>
        <v/>
      </c>
      <c r="AZ315" s="59" t="str">
        <f>IF($C315="","",IF(AB$9="","",IF(AB315="","NO",IF(AB315&gt;$F315,"EXCEDE",ROUND($E315*AB315,2)))))</f>
        <v/>
      </c>
      <c r="BE315" s="65" t="str">
        <f>IF(I315="","",($D315-I315)/$D315)</f>
        <v/>
      </c>
      <c r="BF315" s="65" t="str">
        <f>IF(J315="","",($D315-J315)/$D315)</f>
        <v/>
      </c>
      <c r="BG315" s="65" t="str">
        <f>IF(K315="","",($D315-K315)/$D315)</f>
        <v/>
      </c>
      <c r="BH315" s="65" t="str">
        <f>IF(L315="","",($D315-L315)/$D315)</f>
        <v/>
      </c>
      <c r="BI315" s="68" t="str">
        <f>IF(M315="","",($D315-M315)/$D315)</f>
        <v/>
      </c>
      <c r="BJ315" s="68" t="str">
        <f>IF(N315="","",($D315-N315)/$D315)</f>
        <v/>
      </c>
      <c r="BK315" s="68" t="str">
        <f>IF(O315="","",($D315-O315)/$D315)</f>
        <v/>
      </c>
      <c r="BL315" s="68" t="str">
        <f>IF(P315="","",($D315-P315)/$D315)</f>
        <v/>
      </c>
      <c r="BM315" s="68" t="str">
        <f>IF(Q315="","",($D315-Q315)/$D315)</f>
        <v/>
      </c>
      <c r="BN315" s="68" t="str">
        <f>IF(R315="","",($D315-R315)/$D315)</f>
        <v/>
      </c>
      <c r="BO315" s="68" t="str">
        <f>IF(S315="","",($D315-S315)/$D315)</f>
        <v/>
      </c>
      <c r="BP315" s="68" t="str">
        <f>IF(T315="","",($D315-T315)/$D315)</f>
        <v/>
      </c>
      <c r="BQ315" s="68" t="str">
        <f>IF(U315="","",($D315-U315)/$D315)</f>
        <v/>
      </c>
      <c r="BR315" s="68" t="str">
        <f>IF(V315="","",($D315-V315)/$D315)</f>
        <v/>
      </c>
      <c r="BS315" s="68" t="str">
        <f>IF(W315="","",($D315-W315)/$D315)</f>
        <v/>
      </c>
      <c r="BT315" s="68" t="str">
        <f>IF(X315="","",($D315-X315)/$D315)</f>
        <v/>
      </c>
      <c r="BU315" s="68" t="str">
        <f>IF(Y315="","",($D315-Y315)/$D315)</f>
        <v/>
      </c>
      <c r="BV315" s="68" t="str">
        <f>IF(Z315="","",($D315-Z315)/$D315)</f>
        <v/>
      </c>
      <c r="BW315" s="68" t="str">
        <f>IF(AA315="","",($D315-AA315)/$D315)</f>
        <v/>
      </c>
      <c r="BX315" s="68" t="str">
        <f>IF(AB315="","",($D315-AB315)/$D315)</f>
        <v/>
      </c>
    </row>
    <row r="316" spans="1:76" x14ac:dyDescent="0.25">
      <c r="A316" s="100"/>
      <c r="B316" s="99"/>
      <c r="C316" s="98"/>
      <c r="D316" s="51"/>
      <c r="E316" s="97"/>
      <c r="F316" s="92" t="str">
        <f>IF(C316="","",IF(D316="",MAX(I316:AB316),D316))</f>
        <v/>
      </c>
      <c r="G316" s="46" t="str">
        <f>IF(OR(E316="",F316=""),"",ROUND(E316*F316,2))</f>
        <v/>
      </c>
      <c r="H316" s="14" t="str">
        <f>IF(C316&lt;&gt;"",IF(OR(D316="",E316=""),"ERROR",""),"")</f>
        <v/>
      </c>
      <c r="I316" s="54"/>
      <c r="J316" s="54"/>
      <c r="K316" s="54"/>
      <c r="L316" s="54"/>
      <c r="M316" s="54"/>
      <c r="N316" s="54"/>
      <c r="O316" s="54"/>
      <c r="P316" s="54"/>
      <c r="Q316" s="54"/>
      <c r="R316" s="54"/>
      <c r="S316" s="54"/>
      <c r="T316" s="54"/>
      <c r="U316" s="54"/>
      <c r="V316" s="54"/>
      <c r="W316" s="54"/>
      <c r="X316" s="54"/>
      <c r="Y316" s="54"/>
      <c r="Z316" s="54"/>
      <c r="AA316" s="54"/>
      <c r="AB316" s="54"/>
      <c r="AC316" s="3"/>
      <c r="AD316" s="3"/>
      <c r="AE316" s="3"/>
      <c r="AF316" s="42" t="str">
        <f>IF(MIN(AG316:AZ316)=0,"",MIN(AG316:AZ316))</f>
        <v/>
      </c>
      <c r="AG316" s="59" t="str">
        <f>IF($C316="","",IF(I$9="","",IF(I316="","NO",IF(I316&gt;$F316,"EXCEDE",ROUND($E316*I316,2)))))</f>
        <v/>
      </c>
      <c r="AH316" s="59" t="str">
        <f>IF($C316="","",IF(J$9="","",IF(J316="","NO",IF(J316&gt;$F316,"EXCEDE",ROUND($E316*J316,2)))))</f>
        <v/>
      </c>
      <c r="AI316" s="59" t="str">
        <f>IF($C316="","",IF(K$9="","",IF(K316="","NO",IF(K316&gt;$F316,"EXCEDE",ROUND($E316*K316,2)))))</f>
        <v/>
      </c>
      <c r="AJ316" s="59" t="str">
        <f>IF($C316="","",IF(L$9="","",IF(L316="","NO",IF(L316&gt;$F316,"EXCEDE",ROUND($E316*L316,2)))))</f>
        <v/>
      </c>
      <c r="AK316" s="59" t="str">
        <f>IF($C316="","",IF(M$9="","",IF(M316="","NO",IF(M316&gt;$F316,"EXCEDE",ROUND($E316*M316,2)))))</f>
        <v/>
      </c>
      <c r="AL316" s="59" t="str">
        <f>IF($C316="","",IF(N$9="","",IF(N316="","NO",IF(N316&gt;$F316,"EXCEDE",ROUND($E316*N316,2)))))</f>
        <v/>
      </c>
      <c r="AM316" s="59" t="str">
        <f>IF($C316="","",IF(O$9="","",IF(O316="","NO",IF(O316&gt;$F316,"EXCEDE",ROUND($E316*O316,2)))))</f>
        <v/>
      </c>
      <c r="AN316" s="59" t="str">
        <f>IF($C316="","",IF(P$9="","",IF(P316="","NO",IF(P316&gt;$F316,"EXCEDE",ROUND($E316*P316,2)))))</f>
        <v/>
      </c>
      <c r="AO316" s="59" t="str">
        <f>IF($C316="","",IF(Q$9="","",IF(Q316="","NO",IF(Q316&gt;$F316,"EXCEDE",ROUND($E316*Q316,2)))))</f>
        <v/>
      </c>
      <c r="AP316" s="59" t="str">
        <f>IF($C316="","",IF(R$9="","",IF(R316="","NO",IF(R316&gt;$F316,"EXCEDE",ROUND($E316*R316,2)))))</f>
        <v/>
      </c>
      <c r="AQ316" s="59" t="str">
        <f>IF($C316="","",IF(S$9="","",IF(S316="","NO",IF(S316&gt;$F316,"EXCEDE",ROUND($E316*S316,2)))))</f>
        <v/>
      </c>
      <c r="AR316" s="59" t="str">
        <f>IF($C316="","",IF(T$9="","",IF(T316="","NO",IF(T316&gt;$F316,"EXCEDE",ROUND($E316*T316,2)))))</f>
        <v/>
      </c>
      <c r="AS316" s="59" t="str">
        <f>IF($C316="","",IF(U$9="","",IF(U316="","NO",IF(U316&gt;$F316,"EXCEDE",ROUND($E316*U316,2)))))</f>
        <v/>
      </c>
      <c r="AT316" s="59" t="str">
        <f>IF($C316="","",IF(V$9="","",IF(V316="","NO",IF(V316&gt;$F316,"EXCEDE",ROUND($E316*V316,2)))))</f>
        <v/>
      </c>
      <c r="AU316" s="59" t="str">
        <f>IF($C316="","",IF(W$9="","",IF(W316="","NO",IF(W316&gt;$F316,"EXCEDE",ROUND($E316*W316,2)))))</f>
        <v/>
      </c>
      <c r="AV316" s="59" t="str">
        <f>IF($C316="","",IF(X$9="","",IF(X316="","NO",IF(X316&gt;$F316,"EXCEDE",ROUND($E316*X316,2)))))</f>
        <v/>
      </c>
      <c r="AW316" s="59" t="str">
        <f>IF($C316="","",IF(Y$9="","",IF(Y316="","NO",IF(Y316&gt;$F316,"EXCEDE",ROUND($E316*Y316,2)))))</f>
        <v/>
      </c>
      <c r="AX316" s="59" t="str">
        <f>IF($C316="","",IF(Z$9="","",IF(Z316="","NO",IF(Z316&gt;$F316,"EXCEDE",ROUND($E316*Z316,2)))))</f>
        <v/>
      </c>
      <c r="AY316" s="59" t="str">
        <f>IF($C316="","",IF(AA$9="","",IF(AA316="","NO",IF(AA316&gt;$F316,"EXCEDE",ROUND($E316*AA316,2)))))</f>
        <v/>
      </c>
      <c r="AZ316" s="59" t="str">
        <f>IF($C316="","",IF(AB$9="","",IF(AB316="","NO",IF(AB316&gt;$F316,"EXCEDE",ROUND($E316*AB316,2)))))</f>
        <v/>
      </c>
      <c r="BE316" s="65" t="str">
        <f>IF(I316="","",($D316-I316)/$D316)</f>
        <v/>
      </c>
      <c r="BF316" s="65" t="str">
        <f>IF(J316="","",($D316-J316)/$D316)</f>
        <v/>
      </c>
      <c r="BG316" s="65" t="str">
        <f>IF(K316="","",($D316-K316)/$D316)</f>
        <v/>
      </c>
      <c r="BH316" s="65" t="str">
        <f>IF(L316="","",($D316-L316)/$D316)</f>
        <v/>
      </c>
      <c r="BI316" s="68" t="str">
        <f>IF(M316="","",($D316-M316)/$D316)</f>
        <v/>
      </c>
      <c r="BJ316" s="68" t="str">
        <f>IF(N316="","",($D316-N316)/$D316)</f>
        <v/>
      </c>
      <c r="BK316" s="68" t="str">
        <f>IF(O316="","",($D316-O316)/$D316)</f>
        <v/>
      </c>
      <c r="BL316" s="68" t="str">
        <f>IF(P316="","",($D316-P316)/$D316)</f>
        <v/>
      </c>
      <c r="BM316" s="68" t="str">
        <f>IF(Q316="","",($D316-Q316)/$D316)</f>
        <v/>
      </c>
      <c r="BN316" s="68" t="str">
        <f>IF(R316="","",($D316-R316)/$D316)</f>
        <v/>
      </c>
      <c r="BO316" s="68" t="str">
        <f>IF(S316="","",($D316-S316)/$D316)</f>
        <v/>
      </c>
      <c r="BP316" s="68" t="str">
        <f>IF(T316="","",($D316-T316)/$D316)</f>
        <v/>
      </c>
      <c r="BQ316" s="68" t="str">
        <f>IF(U316="","",($D316-U316)/$D316)</f>
        <v/>
      </c>
      <c r="BR316" s="68" t="str">
        <f>IF(V316="","",($D316-V316)/$D316)</f>
        <v/>
      </c>
      <c r="BS316" s="68" t="str">
        <f>IF(W316="","",($D316-W316)/$D316)</f>
        <v/>
      </c>
      <c r="BT316" s="68" t="str">
        <f>IF(X316="","",($D316-X316)/$D316)</f>
        <v/>
      </c>
      <c r="BU316" s="68" t="str">
        <f>IF(Y316="","",($D316-Y316)/$D316)</f>
        <v/>
      </c>
      <c r="BV316" s="68" t="str">
        <f>IF(Z316="","",($D316-Z316)/$D316)</f>
        <v/>
      </c>
      <c r="BW316" s="68" t="str">
        <f>IF(AA316="","",($D316-AA316)/$D316)</f>
        <v/>
      </c>
      <c r="BX316" s="68" t="str">
        <f>IF(AB316="","",($D316-AB316)/$D316)</f>
        <v/>
      </c>
    </row>
    <row r="317" spans="1:76" x14ac:dyDescent="0.25">
      <c r="A317" s="100"/>
      <c r="B317" s="99"/>
      <c r="C317" s="98"/>
      <c r="D317" s="51"/>
      <c r="E317" s="97"/>
      <c r="F317" s="92" t="str">
        <f>IF(C317="","",IF(D317="",MAX(I317:AB317),D317))</f>
        <v/>
      </c>
      <c r="G317" s="46" t="str">
        <f>IF(OR(E317="",F317=""),"",ROUND(E317*F317,2))</f>
        <v/>
      </c>
      <c r="H317" s="14" t="str">
        <f>IF(C317&lt;&gt;"",IF(OR(D317="",E317=""),"ERROR",""),"")</f>
        <v/>
      </c>
      <c r="I317" s="54"/>
      <c r="J317" s="54"/>
      <c r="K317" s="54"/>
      <c r="L317" s="54"/>
      <c r="M317" s="54"/>
      <c r="N317" s="54"/>
      <c r="O317" s="54"/>
      <c r="P317" s="54"/>
      <c r="Q317" s="54"/>
      <c r="R317" s="54"/>
      <c r="S317" s="54"/>
      <c r="T317" s="54"/>
      <c r="U317" s="54"/>
      <c r="V317" s="54"/>
      <c r="W317" s="54"/>
      <c r="X317" s="54"/>
      <c r="Y317" s="54"/>
      <c r="Z317" s="54"/>
      <c r="AA317" s="54"/>
      <c r="AB317" s="54"/>
      <c r="AC317" s="3"/>
      <c r="AD317" s="3"/>
      <c r="AE317" s="3"/>
      <c r="AF317" s="42" t="str">
        <f>IF(MIN(AG317:AZ317)=0,"",MIN(AG317:AZ317))</f>
        <v/>
      </c>
      <c r="AG317" s="59" t="str">
        <f>IF($C317="","",IF(I$9="","",IF(I317="","NO",IF(I317&gt;$F317,"EXCEDE",ROUND($E317*I317,2)))))</f>
        <v/>
      </c>
      <c r="AH317" s="59" t="str">
        <f>IF($C317="","",IF(J$9="","",IF(J317="","NO",IF(J317&gt;$F317,"EXCEDE",ROUND($E317*J317,2)))))</f>
        <v/>
      </c>
      <c r="AI317" s="59" t="str">
        <f>IF($C317="","",IF(K$9="","",IF(K317="","NO",IF(K317&gt;$F317,"EXCEDE",ROUND($E317*K317,2)))))</f>
        <v/>
      </c>
      <c r="AJ317" s="59" t="str">
        <f>IF($C317="","",IF(L$9="","",IF(L317="","NO",IF(L317&gt;$F317,"EXCEDE",ROUND($E317*L317,2)))))</f>
        <v/>
      </c>
      <c r="AK317" s="59" t="str">
        <f>IF($C317="","",IF(M$9="","",IF(M317="","NO",IF(M317&gt;$F317,"EXCEDE",ROUND($E317*M317,2)))))</f>
        <v/>
      </c>
      <c r="AL317" s="59" t="str">
        <f>IF($C317="","",IF(N$9="","",IF(N317="","NO",IF(N317&gt;$F317,"EXCEDE",ROUND($E317*N317,2)))))</f>
        <v/>
      </c>
      <c r="AM317" s="59" t="str">
        <f>IF($C317="","",IF(O$9="","",IF(O317="","NO",IF(O317&gt;$F317,"EXCEDE",ROUND($E317*O317,2)))))</f>
        <v/>
      </c>
      <c r="AN317" s="59" t="str">
        <f>IF($C317="","",IF(P$9="","",IF(P317="","NO",IF(P317&gt;$F317,"EXCEDE",ROUND($E317*P317,2)))))</f>
        <v/>
      </c>
      <c r="AO317" s="59" t="str">
        <f>IF($C317="","",IF(Q$9="","",IF(Q317="","NO",IF(Q317&gt;$F317,"EXCEDE",ROUND($E317*Q317,2)))))</f>
        <v/>
      </c>
      <c r="AP317" s="59" t="str">
        <f>IF($C317="","",IF(R$9="","",IF(R317="","NO",IF(R317&gt;$F317,"EXCEDE",ROUND($E317*R317,2)))))</f>
        <v/>
      </c>
      <c r="AQ317" s="59" t="str">
        <f>IF($C317="","",IF(S$9="","",IF(S317="","NO",IF(S317&gt;$F317,"EXCEDE",ROUND($E317*S317,2)))))</f>
        <v/>
      </c>
      <c r="AR317" s="59" t="str">
        <f>IF($C317="","",IF(T$9="","",IF(T317="","NO",IF(T317&gt;$F317,"EXCEDE",ROUND($E317*T317,2)))))</f>
        <v/>
      </c>
      <c r="AS317" s="59" t="str">
        <f>IF($C317="","",IF(U$9="","",IF(U317="","NO",IF(U317&gt;$F317,"EXCEDE",ROUND($E317*U317,2)))))</f>
        <v/>
      </c>
      <c r="AT317" s="59" t="str">
        <f>IF($C317="","",IF(V$9="","",IF(V317="","NO",IF(V317&gt;$F317,"EXCEDE",ROUND($E317*V317,2)))))</f>
        <v/>
      </c>
      <c r="AU317" s="59" t="str">
        <f>IF($C317="","",IF(W$9="","",IF(W317="","NO",IF(W317&gt;$F317,"EXCEDE",ROUND($E317*W317,2)))))</f>
        <v/>
      </c>
      <c r="AV317" s="59" t="str">
        <f>IF($C317="","",IF(X$9="","",IF(X317="","NO",IF(X317&gt;$F317,"EXCEDE",ROUND($E317*X317,2)))))</f>
        <v/>
      </c>
      <c r="AW317" s="59" t="str">
        <f>IF($C317="","",IF(Y$9="","",IF(Y317="","NO",IF(Y317&gt;$F317,"EXCEDE",ROUND($E317*Y317,2)))))</f>
        <v/>
      </c>
      <c r="AX317" s="59" t="str">
        <f>IF($C317="","",IF(Z$9="","",IF(Z317="","NO",IF(Z317&gt;$F317,"EXCEDE",ROUND($E317*Z317,2)))))</f>
        <v/>
      </c>
      <c r="AY317" s="59" t="str">
        <f>IF($C317="","",IF(AA$9="","",IF(AA317="","NO",IF(AA317&gt;$F317,"EXCEDE",ROUND($E317*AA317,2)))))</f>
        <v/>
      </c>
      <c r="AZ317" s="59" t="str">
        <f>IF($C317="","",IF(AB$9="","",IF(AB317="","NO",IF(AB317&gt;$F317,"EXCEDE",ROUND($E317*AB317,2)))))</f>
        <v/>
      </c>
      <c r="BE317" s="65" t="str">
        <f>IF(I317="","",($D317-I317)/$D317)</f>
        <v/>
      </c>
      <c r="BF317" s="65" t="str">
        <f>IF(J317="","",($D317-J317)/$D317)</f>
        <v/>
      </c>
      <c r="BG317" s="65" t="str">
        <f>IF(K317="","",($D317-K317)/$D317)</f>
        <v/>
      </c>
      <c r="BH317" s="65" t="str">
        <f>IF(L317="","",($D317-L317)/$D317)</f>
        <v/>
      </c>
      <c r="BI317" s="68" t="str">
        <f>IF(M317="","",($D317-M317)/$D317)</f>
        <v/>
      </c>
      <c r="BJ317" s="68" t="str">
        <f>IF(N317="","",($D317-N317)/$D317)</f>
        <v/>
      </c>
      <c r="BK317" s="68" t="str">
        <f>IF(O317="","",($D317-O317)/$D317)</f>
        <v/>
      </c>
      <c r="BL317" s="68" t="str">
        <f>IF(P317="","",($D317-P317)/$D317)</f>
        <v/>
      </c>
      <c r="BM317" s="68" t="str">
        <f>IF(Q317="","",($D317-Q317)/$D317)</f>
        <v/>
      </c>
      <c r="BN317" s="68" t="str">
        <f>IF(R317="","",($D317-R317)/$D317)</f>
        <v/>
      </c>
      <c r="BO317" s="68" t="str">
        <f>IF(S317="","",($D317-S317)/$D317)</f>
        <v/>
      </c>
      <c r="BP317" s="68" t="str">
        <f>IF(T317="","",($D317-T317)/$D317)</f>
        <v/>
      </c>
      <c r="BQ317" s="68" t="str">
        <f>IF(U317="","",($D317-U317)/$D317)</f>
        <v/>
      </c>
      <c r="BR317" s="68" t="str">
        <f>IF(V317="","",($D317-V317)/$D317)</f>
        <v/>
      </c>
      <c r="BS317" s="68" t="str">
        <f>IF(W317="","",($D317-W317)/$D317)</f>
        <v/>
      </c>
      <c r="BT317" s="68" t="str">
        <f>IF(X317="","",($D317-X317)/$D317)</f>
        <v/>
      </c>
      <c r="BU317" s="68" t="str">
        <f>IF(Y317="","",($D317-Y317)/$D317)</f>
        <v/>
      </c>
      <c r="BV317" s="68" t="str">
        <f>IF(Z317="","",($D317-Z317)/$D317)</f>
        <v/>
      </c>
      <c r="BW317" s="68" t="str">
        <f>IF(AA317="","",($D317-AA317)/$D317)</f>
        <v/>
      </c>
      <c r="BX317" s="68" t="str">
        <f>IF(AB317="","",($D317-AB317)/$D317)</f>
        <v/>
      </c>
    </row>
    <row r="318" spans="1:76" x14ac:dyDescent="0.25">
      <c r="A318" s="100"/>
      <c r="B318" s="99"/>
      <c r="C318" s="98"/>
      <c r="D318" s="51"/>
      <c r="E318" s="97"/>
      <c r="F318" s="92" t="str">
        <f>IF(C318="","",IF(D318="",MAX(I318:AB318),D318))</f>
        <v/>
      </c>
      <c r="G318" s="46" t="str">
        <f>IF(OR(E318="",F318=""),"",ROUND(E318*F318,2))</f>
        <v/>
      </c>
      <c r="H318" s="14" t="str">
        <f>IF(C318&lt;&gt;"",IF(OR(D318="",E318=""),"ERROR",""),"")</f>
        <v/>
      </c>
      <c r="I318" s="54"/>
      <c r="J318" s="54"/>
      <c r="K318" s="54"/>
      <c r="L318" s="54"/>
      <c r="M318" s="54"/>
      <c r="N318" s="54"/>
      <c r="O318" s="54"/>
      <c r="P318" s="54"/>
      <c r="Q318" s="54"/>
      <c r="R318" s="54"/>
      <c r="S318" s="54"/>
      <c r="T318" s="54"/>
      <c r="U318" s="54"/>
      <c r="V318" s="54"/>
      <c r="W318" s="54"/>
      <c r="X318" s="54"/>
      <c r="Y318" s="54"/>
      <c r="Z318" s="54"/>
      <c r="AA318" s="54"/>
      <c r="AB318" s="54"/>
      <c r="AC318" s="3"/>
      <c r="AD318" s="3"/>
      <c r="AE318" s="3"/>
      <c r="AF318" s="42" t="str">
        <f>IF(MIN(AG318:AZ318)=0,"",MIN(AG318:AZ318))</f>
        <v/>
      </c>
      <c r="AG318" s="59" t="str">
        <f>IF($C318="","",IF(I$9="","",IF(I318="","NO",IF(I318&gt;$F318,"EXCEDE",ROUND($E318*I318,2)))))</f>
        <v/>
      </c>
      <c r="AH318" s="59" t="str">
        <f>IF($C318="","",IF(J$9="","",IF(J318="","NO",IF(J318&gt;$F318,"EXCEDE",ROUND($E318*J318,2)))))</f>
        <v/>
      </c>
      <c r="AI318" s="59" t="str">
        <f>IF($C318="","",IF(K$9="","",IF(K318="","NO",IF(K318&gt;$F318,"EXCEDE",ROUND($E318*K318,2)))))</f>
        <v/>
      </c>
      <c r="AJ318" s="59" t="str">
        <f>IF($C318="","",IF(L$9="","",IF(L318="","NO",IF(L318&gt;$F318,"EXCEDE",ROUND($E318*L318,2)))))</f>
        <v/>
      </c>
      <c r="AK318" s="59" t="str">
        <f>IF($C318="","",IF(M$9="","",IF(M318="","NO",IF(M318&gt;$F318,"EXCEDE",ROUND($E318*M318,2)))))</f>
        <v/>
      </c>
      <c r="AL318" s="59" t="str">
        <f>IF($C318="","",IF(N$9="","",IF(N318="","NO",IF(N318&gt;$F318,"EXCEDE",ROUND($E318*N318,2)))))</f>
        <v/>
      </c>
      <c r="AM318" s="59" t="str">
        <f>IF($C318="","",IF(O$9="","",IF(O318="","NO",IF(O318&gt;$F318,"EXCEDE",ROUND($E318*O318,2)))))</f>
        <v/>
      </c>
      <c r="AN318" s="59" t="str">
        <f>IF($C318="","",IF(P$9="","",IF(P318="","NO",IF(P318&gt;$F318,"EXCEDE",ROUND($E318*P318,2)))))</f>
        <v/>
      </c>
      <c r="AO318" s="59" t="str">
        <f>IF($C318="","",IF(Q$9="","",IF(Q318="","NO",IF(Q318&gt;$F318,"EXCEDE",ROUND($E318*Q318,2)))))</f>
        <v/>
      </c>
      <c r="AP318" s="59" t="str">
        <f>IF($C318="","",IF(R$9="","",IF(R318="","NO",IF(R318&gt;$F318,"EXCEDE",ROUND($E318*R318,2)))))</f>
        <v/>
      </c>
      <c r="AQ318" s="59" t="str">
        <f>IF($C318="","",IF(S$9="","",IF(S318="","NO",IF(S318&gt;$F318,"EXCEDE",ROUND($E318*S318,2)))))</f>
        <v/>
      </c>
      <c r="AR318" s="59" t="str">
        <f>IF($C318="","",IF(T$9="","",IF(T318="","NO",IF(T318&gt;$F318,"EXCEDE",ROUND($E318*T318,2)))))</f>
        <v/>
      </c>
      <c r="AS318" s="59" t="str">
        <f>IF($C318="","",IF(U$9="","",IF(U318="","NO",IF(U318&gt;$F318,"EXCEDE",ROUND($E318*U318,2)))))</f>
        <v/>
      </c>
      <c r="AT318" s="59" t="str">
        <f>IF($C318="","",IF(V$9="","",IF(V318="","NO",IF(V318&gt;$F318,"EXCEDE",ROUND($E318*V318,2)))))</f>
        <v/>
      </c>
      <c r="AU318" s="59" t="str">
        <f>IF($C318="","",IF(W$9="","",IF(W318="","NO",IF(W318&gt;$F318,"EXCEDE",ROUND($E318*W318,2)))))</f>
        <v/>
      </c>
      <c r="AV318" s="59" t="str">
        <f>IF($C318="","",IF(X$9="","",IF(X318="","NO",IF(X318&gt;$F318,"EXCEDE",ROUND($E318*X318,2)))))</f>
        <v/>
      </c>
      <c r="AW318" s="59" t="str">
        <f>IF($C318="","",IF(Y$9="","",IF(Y318="","NO",IF(Y318&gt;$F318,"EXCEDE",ROUND($E318*Y318,2)))))</f>
        <v/>
      </c>
      <c r="AX318" s="59" t="str">
        <f>IF($C318="","",IF(Z$9="","",IF(Z318="","NO",IF(Z318&gt;$F318,"EXCEDE",ROUND($E318*Z318,2)))))</f>
        <v/>
      </c>
      <c r="AY318" s="59" t="str">
        <f>IF($C318="","",IF(AA$9="","",IF(AA318="","NO",IF(AA318&gt;$F318,"EXCEDE",ROUND($E318*AA318,2)))))</f>
        <v/>
      </c>
      <c r="AZ318" s="59" t="str">
        <f>IF($C318="","",IF(AB$9="","",IF(AB318="","NO",IF(AB318&gt;$F318,"EXCEDE",ROUND($E318*AB318,2)))))</f>
        <v/>
      </c>
      <c r="BE318" s="65" t="str">
        <f>IF(I318="","",($D318-I318)/$D318)</f>
        <v/>
      </c>
      <c r="BF318" s="65" t="str">
        <f>IF(J318="","",($D318-J318)/$D318)</f>
        <v/>
      </c>
      <c r="BG318" s="65" t="str">
        <f>IF(K318="","",($D318-K318)/$D318)</f>
        <v/>
      </c>
      <c r="BH318" s="65" t="str">
        <f>IF(L318="","",($D318-L318)/$D318)</f>
        <v/>
      </c>
      <c r="BI318" s="68" t="str">
        <f>IF(M318="","",($D318-M318)/$D318)</f>
        <v/>
      </c>
      <c r="BJ318" s="68" t="str">
        <f>IF(N318="","",($D318-N318)/$D318)</f>
        <v/>
      </c>
      <c r="BK318" s="68" t="str">
        <f>IF(O318="","",($D318-O318)/$D318)</f>
        <v/>
      </c>
      <c r="BL318" s="68" t="str">
        <f>IF(P318="","",($D318-P318)/$D318)</f>
        <v/>
      </c>
      <c r="BM318" s="68" t="str">
        <f>IF(Q318="","",($D318-Q318)/$D318)</f>
        <v/>
      </c>
      <c r="BN318" s="68" t="str">
        <f>IF(R318="","",($D318-R318)/$D318)</f>
        <v/>
      </c>
      <c r="BO318" s="68" t="str">
        <f>IF(S318="","",($D318-S318)/$D318)</f>
        <v/>
      </c>
      <c r="BP318" s="68" t="str">
        <f>IF(T318="","",($D318-T318)/$D318)</f>
        <v/>
      </c>
      <c r="BQ318" s="68" t="str">
        <f>IF(U318="","",($D318-U318)/$D318)</f>
        <v/>
      </c>
      <c r="BR318" s="68" t="str">
        <f>IF(V318="","",($D318-V318)/$D318)</f>
        <v/>
      </c>
      <c r="BS318" s="68" t="str">
        <f>IF(W318="","",($D318-W318)/$D318)</f>
        <v/>
      </c>
      <c r="BT318" s="68" t="str">
        <f>IF(X318="","",($D318-X318)/$D318)</f>
        <v/>
      </c>
      <c r="BU318" s="68" t="str">
        <f>IF(Y318="","",($D318-Y318)/$D318)</f>
        <v/>
      </c>
      <c r="BV318" s="68" t="str">
        <f>IF(Z318="","",($D318-Z318)/$D318)</f>
        <v/>
      </c>
      <c r="BW318" s="68" t="str">
        <f>IF(AA318="","",($D318-AA318)/$D318)</f>
        <v/>
      </c>
      <c r="BX318" s="68" t="str">
        <f>IF(AB318="","",($D318-AB318)/$D318)</f>
        <v/>
      </c>
    </row>
    <row r="319" spans="1:76" x14ac:dyDescent="0.25">
      <c r="A319" s="100"/>
      <c r="B319" s="99"/>
      <c r="C319" s="98"/>
      <c r="D319" s="51"/>
      <c r="E319" s="97"/>
      <c r="F319" s="92" t="str">
        <f>IF(C319="","",IF(D319="",MAX(I319:AB319),D319))</f>
        <v/>
      </c>
      <c r="G319" s="46" t="str">
        <f>IF(OR(E319="",F319=""),"",ROUND(E319*F319,2))</f>
        <v/>
      </c>
      <c r="H319" s="14" t="str">
        <f>IF(C319&lt;&gt;"",IF(OR(D319="",E319=""),"ERROR",""),"")</f>
        <v/>
      </c>
      <c r="I319" s="54"/>
      <c r="J319" s="54"/>
      <c r="K319" s="54"/>
      <c r="L319" s="54"/>
      <c r="M319" s="54"/>
      <c r="N319" s="54"/>
      <c r="O319" s="54"/>
      <c r="P319" s="54"/>
      <c r="Q319" s="54"/>
      <c r="R319" s="54"/>
      <c r="S319" s="54"/>
      <c r="T319" s="54"/>
      <c r="U319" s="54"/>
      <c r="V319" s="54"/>
      <c r="W319" s="54"/>
      <c r="X319" s="54"/>
      <c r="Y319" s="54"/>
      <c r="Z319" s="54"/>
      <c r="AA319" s="54"/>
      <c r="AB319" s="54"/>
      <c r="AC319" s="3"/>
      <c r="AD319" s="3"/>
      <c r="AE319" s="3"/>
      <c r="AF319" s="42" t="str">
        <f>IF(MIN(AG319:AZ319)=0,"",MIN(AG319:AZ319))</f>
        <v/>
      </c>
      <c r="AG319" s="59" t="str">
        <f>IF($C319="","",IF(I$9="","",IF(I319="","NO",IF(I319&gt;$F319,"EXCEDE",ROUND($E319*I319,2)))))</f>
        <v/>
      </c>
      <c r="AH319" s="59" t="str">
        <f>IF($C319="","",IF(J$9="","",IF(J319="","NO",IF(J319&gt;$F319,"EXCEDE",ROUND($E319*J319,2)))))</f>
        <v/>
      </c>
      <c r="AI319" s="59" t="str">
        <f>IF($C319="","",IF(K$9="","",IF(K319="","NO",IF(K319&gt;$F319,"EXCEDE",ROUND($E319*K319,2)))))</f>
        <v/>
      </c>
      <c r="AJ319" s="59" t="str">
        <f>IF($C319="","",IF(L$9="","",IF(L319="","NO",IF(L319&gt;$F319,"EXCEDE",ROUND($E319*L319,2)))))</f>
        <v/>
      </c>
      <c r="AK319" s="59" t="str">
        <f>IF($C319="","",IF(M$9="","",IF(M319="","NO",IF(M319&gt;$F319,"EXCEDE",ROUND($E319*M319,2)))))</f>
        <v/>
      </c>
      <c r="AL319" s="59" t="str">
        <f>IF($C319="","",IF(N$9="","",IF(N319="","NO",IF(N319&gt;$F319,"EXCEDE",ROUND($E319*N319,2)))))</f>
        <v/>
      </c>
      <c r="AM319" s="59" t="str">
        <f>IF($C319="","",IF(O$9="","",IF(O319="","NO",IF(O319&gt;$F319,"EXCEDE",ROUND($E319*O319,2)))))</f>
        <v/>
      </c>
      <c r="AN319" s="59" t="str">
        <f>IF($C319="","",IF(P$9="","",IF(P319="","NO",IF(P319&gt;$F319,"EXCEDE",ROUND($E319*P319,2)))))</f>
        <v/>
      </c>
      <c r="AO319" s="59" t="str">
        <f>IF($C319="","",IF(Q$9="","",IF(Q319="","NO",IF(Q319&gt;$F319,"EXCEDE",ROUND($E319*Q319,2)))))</f>
        <v/>
      </c>
      <c r="AP319" s="59" t="str">
        <f>IF($C319="","",IF(R$9="","",IF(R319="","NO",IF(R319&gt;$F319,"EXCEDE",ROUND($E319*R319,2)))))</f>
        <v/>
      </c>
      <c r="AQ319" s="59" t="str">
        <f>IF($C319="","",IF(S$9="","",IF(S319="","NO",IF(S319&gt;$F319,"EXCEDE",ROUND($E319*S319,2)))))</f>
        <v/>
      </c>
      <c r="AR319" s="59" t="str">
        <f>IF($C319="","",IF(T$9="","",IF(T319="","NO",IF(T319&gt;$F319,"EXCEDE",ROUND($E319*T319,2)))))</f>
        <v/>
      </c>
      <c r="AS319" s="59" t="str">
        <f>IF($C319="","",IF(U$9="","",IF(U319="","NO",IF(U319&gt;$F319,"EXCEDE",ROUND($E319*U319,2)))))</f>
        <v/>
      </c>
      <c r="AT319" s="59" t="str">
        <f>IF($C319="","",IF(V$9="","",IF(V319="","NO",IF(V319&gt;$F319,"EXCEDE",ROUND($E319*V319,2)))))</f>
        <v/>
      </c>
      <c r="AU319" s="59" t="str">
        <f>IF($C319="","",IF(W$9="","",IF(W319="","NO",IF(W319&gt;$F319,"EXCEDE",ROUND($E319*W319,2)))))</f>
        <v/>
      </c>
      <c r="AV319" s="59" t="str">
        <f>IF($C319="","",IF(X$9="","",IF(X319="","NO",IF(X319&gt;$F319,"EXCEDE",ROUND($E319*X319,2)))))</f>
        <v/>
      </c>
      <c r="AW319" s="59" t="str">
        <f>IF($C319="","",IF(Y$9="","",IF(Y319="","NO",IF(Y319&gt;$F319,"EXCEDE",ROUND($E319*Y319,2)))))</f>
        <v/>
      </c>
      <c r="AX319" s="59" t="str">
        <f>IF($C319="","",IF(Z$9="","",IF(Z319="","NO",IF(Z319&gt;$F319,"EXCEDE",ROUND($E319*Z319,2)))))</f>
        <v/>
      </c>
      <c r="AY319" s="59" t="str">
        <f>IF($C319="","",IF(AA$9="","",IF(AA319="","NO",IF(AA319&gt;$F319,"EXCEDE",ROUND($E319*AA319,2)))))</f>
        <v/>
      </c>
      <c r="AZ319" s="59" t="str">
        <f>IF($C319="","",IF(AB$9="","",IF(AB319="","NO",IF(AB319&gt;$F319,"EXCEDE",ROUND($E319*AB319,2)))))</f>
        <v/>
      </c>
      <c r="BE319" s="65" t="str">
        <f>IF(I319="","",($D319-I319)/$D319)</f>
        <v/>
      </c>
      <c r="BF319" s="65" t="str">
        <f>IF(J319="","",($D319-J319)/$D319)</f>
        <v/>
      </c>
      <c r="BG319" s="65" t="str">
        <f>IF(K319="","",($D319-K319)/$D319)</f>
        <v/>
      </c>
      <c r="BH319" s="65" t="str">
        <f>IF(L319="","",($D319-L319)/$D319)</f>
        <v/>
      </c>
      <c r="BI319" s="68" t="str">
        <f>IF(M319="","",($D319-M319)/$D319)</f>
        <v/>
      </c>
      <c r="BJ319" s="68" t="str">
        <f>IF(N319="","",($D319-N319)/$D319)</f>
        <v/>
      </c>
      <c r="BK319" s="68" t="str">
        <f>IF(O319="","",($D319-O319)/$D319)</f>
        <v/>
      </c>
      <c r="BL319" s="68" t="str">
        <f>IF(P319="","",($D319-P319)/$D319)</f>
        <v/>
      </c>
      <c r="BM319" s="68" t="str">
        <f>IF(Q319="","",($D319-Q319)/$D319)</f>
        <v/>
      </c>
      <c r="BN319" s="68" t="str">
        <f>IF(R319="","",($D319-R319)/$D319)</f>
        <v/>
      </c>
      <c r="BO319" s="68" t="str">
        <f>IF(S319="","",($D319-S319)/$D319)</f>
        <v/>
      </c>
      <c r="BP319" s="68" t="str">
        <f>IF(T319="","",($D319-T319)/$D319)</f>
        <v/>
      </c>
      <c r="BQ319" s="68" t="str">
        <f>IF(U319="","",($D319-U319)/$D319)</f>
        <v/>
      </c>
      <c r="BR319" s="68" t="str">
        <f>IF(V319="","",($D319-V319)/$D319)</f>
        <v/>
      </c>
      <c r="BS319" s="68" t="str">
        <f>IF(W319="","",($D319-W319)/$D319)</f>
        <v/>
      </c>
      <c r="BT319" s="68" t="str">
        <f>IF(X319="","",($D319-X319)/$D319)</f>
        <v/>
      </c>
      <c r="BU319" s="68" t="str">
        <f>IF(Y319="","",($D319-Y319)/$D319)</f>
        <v/>
      </c>
      <c r="BV319" s="68" t="str">
        <f>IF(Z319="","",($D319-Z319)/$D319)</f>
        <v/>
      </c>
      <c r="BW319" s="68" t="str">
        <f>IF(AA319="","",($D319-AA319)/$D319)</f>
        <v/>
      </c>
      <c r="BX319" s="68" t="str">
        <f>IF(AB319="","",($D319-AB319)/$D319)</f>
        <v/>
      </c>
    </row>
    <row r="320" spans="1:76" x14ac:dyDescent="0.25">
      <c r="A320" s="100"/>
      <c r="B320" s="99"/>
      <c r="C320" s="98"/>
      <c r="D320" s="51"/>
      <c r="E320" s="97"/>
      <c r="F320" s="92" t="str">
        <f>IF(C320="","",IF(D320="",MAX(I320:AB320),D320))</f>
        <v/>
      </c>
      <c r="G320" s="46" t="str">
        <f>IF(OR(E320="",F320=""),"",ROUND(E320*F320,2))</f>
        <v/>
      </c>
      <c r="H320" s="14" t="str">
        <f>IF(C320&lt;&gt;"",IF(OR(D320="",E320=""),"ERROR",""),"")</f>
        <v/>
      </c>
      <c r="I320" s="54"/>
      <c r="J320" s="54"/>
      <c r="K320" s="54"/>
      <c r="L320" s="54"/>
      <c r="M320" s="54"/>
      <c r="N320" s="54"/>
      <c r="O320" s="54"/>
      <c r="P320" s="54"/>
      <c r="Q320" s="54"/>
      <c r="R320" s="54"/>
      <c r="S320" s="54"/>
      <c r="T320" s="54"/>
      <c r="U320" s="54"/>
      <c r="V320" s="54"/>
      <c r="W320" s="54"/>
      <c r="X320" s="54"/>
      <c r="Y320" s="54"/>
      <c r="Z320" s="54"/>
      <c r="AA320" s="54"/>
      <c r="AB320" s="54"/>
      <c r="AC320" s="3"/>
      <c r="AD320" s="3"/>
      <c r="AE320" s="3"/>
      <c r="AF320" s="42" t="str">
        <f>IF(MIN(AG320:AZ320)=0,"",MIN(AG320:AZ320))</f>
        <v/>
      </c>
      <c r="AG320" s="59" t="str">
        <f>IF($C320="","",IF(I$9="","",IF(I320="","NO",IF(I320&gt;$F320,"EXCEDE",ROUND($E320*I320,2)))))</f>
        <v/>
      </c>
      <c r="AH320" s="59" t="str">
        <f>IF($C320="","",IF(J$9="","",IF(J320="","NO",IF(J320&gt;$F320,"EXCEDE",ROUND($E320*J320,2)))))</f>
        <v/>
      </c>
      <c r="AI320" s="59" t="str">
        <f>IF($C320="","",IF(K$9="","",IF(K320="","NO",IF(K320&gt;$F320,"EXCEDE",ROUND($E320*K320,2)))))</f>
        <v/>
      </c>
      <c r="AJ320" s="59" t="str">
        <f>IF($C320="","",IF(L$9="","",IF(L320="","NO",IF(L320&gt;$F320,"EXCEDE",ROUND($E320*L320,2)))))</f>
        <v/>
      </c>
      <c r="AK320" s="59" t="str">
        <f>IF($C320="","",IF(M$9="","",IF(M320="","NO",IF(M320&gt;$F320,"EXCEDE",ROUND($E320*M320,2)))))</f>
        <v/>
      </c>
      <c r="AL320" s="59" t="str">
        <f>IF($C320="","",IF(N$9="","",IF(N320="","NO",IF(N320&gt;$F320,"EXCEDE",ROUND($E320*N320,2)))))</f>
        <v/>
      </c>
      <c r="AM320" s="59" t="str">
        <f>IF($C320="","",IF(O$9="","",IF(O320="","NO",IF(O320&gt;$F320,"EXCEDE",ROUND($E320*O320,2)))))</f>
        <v/>
      </c>
      <c r="AN320" s="59" t="str">
        <f>IF($C320="","",IF(P$9="","",IF(P320="","NO",IF(P320&gt;$F320,"EXCEDE",ROUND($E320*P320,2)))))</f>
        <v/>
      </c>
      <c r="AO320" s="59" t="str">
        <f>IF($C320="","",IF(Q$9="","",IF(Q320="","NO",IF(Q320&gt;$F320,"EXCEDE",ROUND($E320*Q320,2)))))</f>
        <v/>
      </c>
      <c r="AP320" s="59" t="str">
        <f>IF($C320="","",IF(R$9="","",IF(R320="","NO",IF(R320&gt;$F320,"EXCEDE",ROUND($E320*R320,2)))))</f>
        <v/>
      </c>
      <c r="AQ320" s="59" t="str">
        <f>IF($C320="","",IF(S$9="","",IF(S320="","NO",IF(S320&gt;$F320,"EXCEDE",ROUND($E320*S320,2)))))</f>
        <v/>
      </c>
      <c r="AR320" s="59" t="str">
        <f>IF($C320="","",IF(T$9="","",IF(T320="","NO",IF(T320&gt;$F320,"EXCEDE",ROUND($E320*T320,2)))))</f>
        <v/>
      </c>
      <c r="AS320" s="59" t="str">
        <f>IF($C320="","",IF(U$9="","",IF(U320="","NO",IF(U320&gt;$F320,"EXCEDE",ROUND($E320*U320,2)))))</f>
        <v/>
      </c>
      <c r="AT320" s="59" t="str">
        <f>IF($C320="","",IF(V$9="","",IF(V320="","NO",IF(V320&gt;$F320,"EXCEDE",ROUND($E320*V320,2)))))</f>
        <v/>
      </c>
      <c r="AU320" s="59" t="str">
        <f>IF($C320="","",IF(W$9="","",IF(W320="","NO",IF(W320&gt;$F320,"EXCEDE",ROUND($E320*W320,2)))))</f>
        <v/>
      </c>
      <c r="AV320" s="59" t="str">
        <f>IF($C320="","",IF(X$9="","",IF(X320="","NO",IF(X320&gt;$F320,"EXCEDE",ROUND($E320*X320,2)))))</f>
        <v/>
      </c>
      <c r="AW320" s="59" t="str">
        <f>IF($C320="","",IF(Y$9="","",IF(Y320="","NO",IF(Y320&gt;$F320,"EXCEDE",ROUND($E320*Y320,2)))))</f>
        <v/>
      </c>
      <c r="AX320" s="59" t="str">
        <f>IF($C320="","",IF(Z$9="","",IF(Z320="","NO",IF(Z320&gt;$F320,"EXCEDE",ROUND($E320*Z320,2)))))</f>
        <v/>
      </c>
      <c r="AY320" s="59" t="str">
        <f>IF($C320="","",IF(AA$9="","",IF(AA320="","NO",IF(AA320&gt;$F320,"EXCEDE",ROUND($E320*AA320,2)))))</f>
        <v/>
      </c>
      <c r="AZ320" s="59" t="str">
        <f>IF($C320="","",IF(AB$9="","",IF(AB320="","NO",IF(AB320&gt;$F320,"EXCEDE",ROUND($E320*AB320,2)))))</f>
        <v/>
      </c>
      <c r="BE320" s="65" t="str">
        <f>IF(I320="","",($D320-I320)/$D320)</f>
        <v/>
      </c>
      <c r="BF320" s="65" t="str">
        <f>IF(J320="","",($D320-J320)/$D320)</f>
        <v/>
      </c>
      <c r="BG320" s="65" t="str">
        <f>IF(K320="","",($D320-K320)/$D320)</f>
        <v/>
      </c>
      <c r="BH320" s="65" t="str">
        <f>IF(L320="","",($D320-L320)/$D320)</f>
        <v/>
      </c>
      <c r="BI320" s="68" t="str">
        <f>IF(M320="","",($D320-M320)/$D320)</f>
        <v/>
      </c>
      <c r="BJ320" s="68" t="str">
        <f>IF(N320="","",($D320-N320)/$D320)</f>
        <v/>
      </c>
      <c r="BK320" s="68" t="str">
        <f>IF(O320="","",($D320-O320)/$D320)</f>
        <v/>
      </c>
      <c r="BL320" s="68" t="str">
        <f>IF(P320="","",($D320-P320)/$D320)</f>
        <v/>
      </c>
      <c r="BM320" s="68" t="str">
        <f>IF(Q320="","",($D320-Q320)/$D320)</f>
        <v/>
      </c>
      <c r="BN320" s="68" t="str">
        <f>IF(R320="","",($D320-R320)/$D320)</f>
        <v/>
      </c>
      <c r="BO320" s="68" t="str">
        <f>IF(S320="","",($D320-S320)/$D320)</f>
        <v/>
      </c>
      <c r="BP320" s="68" t="str">
        <f>IF(T320="","",($D320-T320)/$D320)</f>
        <v/>
      </c>
      <c r="BQ320" s="68" t="str">
        <f>IF(U320="","",($D320-U320)/$D320)</f>
        <v/>
      </c>
      <c r="BR320" s="68" t="str">
        <f>IF(V320="","",($D320-V320)/$D320)</f>
        <v/>
      </c>
      <c r="BS320" s="68" t="str">
        <f>IF(W320="","",($D320-W320)/$D320)</f>
        <v/>
      </c>
      <c r="BT320" s="68" t="str">
        <f>IF(X320="","",($D320-X320)/$D320)</f>
        <v/>
      </c>
      <c r="BU320" s="68" t="str">
        <f>IF(Y320="","",($D320-Y320)/$D320)</f>
        <v/>
      </c>
      <c r="BV320" s="68" t="str">
        <f>IF(Z320="","",($D320-Z320)/$D320)</f>
        <v/>
      </c>
      <c r="BW320" s="68" t="str">
        <f>IF(AA320="","",($D320-AA320)/$D320)</f>
        <v/>
      </c>
      <c r="BX320" s="68" t="str">
        <f>IF(AB320="","",($D320-AB320)/$D320)</f>
        <v/>
      </c>
    </row>
    <row r="321" spans="1:76" x14ac:dyDescent="0.25">
      <c r="A321" s="100"/>
      <c r="B321" s="99"/>
      <c r="C321" s="98"/>
      <c r="D321" s="51"/>
      <c r="E321" s="97"/>
      <c r="F321" s="92" t="str">
        <f>IF(C321="","",IF(D321="",MAX(I321:AB321),D321))</f>
        <v/>
      </c>
      <c r="G321" s="46" t="str">
        <f>IF(OR(E321="",F321=""),"",ROUND(E321*F321,2))</f>
        <v/>
      </c>
      <c r="H321" s="14" t="str">
        <f>IF(C321&lt;&gt;"",IF(OR(D321="",E321=""),"ERROR",""),"")</f>
        <v/>
      </c>
      <c r="I321" s="54"/>
      <c r="J321" s="54"/>
      <c r="K321" s="54"/>
      <c r="L321" s="54"/>
      <c r="M321" s="54"/>
      <c r="N321" s="54"/>
      <c r="O321" s="54"/>
      <c r="P321" s="54"/>
      <c r="Q321" s="54"/>
      <c r="R321" s="54"/>
      <c r="S321" s="54"/>
      <c r="T321" s="54"/>
      <c r="U321" s="54"/>
      <c r="V321" s="54"/>
      <c r="W321" s="54"/>
      <c r="X321" s="54"/>
      <c r="Y321" s="54"/>
      <c r="Z321" s="54"/>
      <c r="AA321" s="54"/>
      <c r="AB321" s="54"/>
      <c r="AC321" s="3"/>
      <c r="AD321" s="3"/>
      <c r="AE321" s="3"/>
      <c r="AF321" s="42" t="str">
        <f>IF(MIN(AG321:AZ321)=0,"",MIN(AG321:AZ321))</f>
        <v/>
      </c>
      <c r="AG321" s="59" t="str">
        <f>IF($C321="","",IF(I$9="","",IF(I321="","NO",IF(I321&gt;$F321,"EXCEDE",ROUND($E321*I321,2)))))</f>
        <v/>
      </c>
      <c r="AH321" s="59" t="str">
        <f>IF($C321="","",IF(J$9="","",IF(J321="","NO",IF(J321&gt;$F321,"EXCEDE",ROUND($E321*J321,2)))))</f>
        <v/>
      </c>
      <c r="AI321" s="59" t="str">
        <f>IF($C321="","",IF(K$9="","",IF(K321="","NO",IF(K321&gt;$F321,"EXCEDE",ROUND($E321*K321,2)))))</f>
        <v/>
      </c>
      <c r="AJ321" s="59" t="str">
        <f>IF($C321="","",IF(L$9="","",IF(L321="","NO",IF(L321&gt;$F321,"EXCEDE",ROUND($E321*L321,2)))))</f>
        <v/>
      </c>
      <c r="AK321" s="59" t="str">
        <f>IF($C321="","",IF(M$9="","",IF(M321="","NO",IF(M321&gt;$F321,"EXCEDE",ROUND($E321*M321,2)))))</f>
        <v/>
      </c>
      <c r="AL321" s="59" t="str">
        <f>IF($C321="","",IF(N$9="","",IF(N321="","NO",IF(N321&gt;$F321,"EXCEDE",ROUND($E321*N321,2)))))</f>
        <v/>
      </c>
      <c r="AM321" s="59" t="str">
        <f>IF($C321="","",IF(O$9="","",IF(O321="","NO",IF(O321&gt;$F321,"EXCEDE",ROUND($E321*O321,2)))))</f>
        <v/>
      </c>
      <c r="AN321" s="59" t="str">
        <f>IF($C321="","",IF(P$9="","",IF(P321="","NO",IF(P321&gt;$F321,"EXCEDE",ROUND($E321*P321,2)))))</f>
        <v/>
      </c>
      <c r="AO321" s="59" t="str">
        <f>IF($C321="","",IF(Q$9="","",IF(Q321="","NO",IF(Q321&gt;$F321,"EXCEDE",ROUND($E321*Q321,2)))))</f>
        <v/>
      </c>
      <c r="AP321" s="59" t="str">
        <f>IF($C321="","",IF(R$9="","",IF(R321="","NO",IF(R321&gt;$F321,"EXCEDE",ROUND($E321*R321,2)))))</f>
        <v/>
      </c>
      <c r="AQ321" s="59" t="str">
        <f>IF($C321="","",IF(S$9="","",IF(S321="","NO",IF(S321&gt;$F321,"EXCEDE",ROUND($E321*S321,2)))))</f>
        <v/>
      </c>
      <c r="AR321" s="59" t="str">
        <f>IF($C321="","",IF(T$9="","",IF(T321="","NO",IF(T321&gt;$F321,"EXCEDE",ROUND($E321*T321,2)))))</f>
        <v/>
      </c>
      <c r="AS321" s="59" t="str">
        <f>IF($C321="","",IF(U$9="","",IF(U321="","NO",IF(U321&gt;$F321,"EXCEDE",ROUND($E321*U321,2)))))</f>
        <v/>
      </c>
      <c r="AT321" s="59" t="str">
        <f>IF($C321="","",IF(V$9="","",IF(V321="","NO",IF(V321&gt;$F321,"EXCEDE",ROUND($E321*V321,2)))))</f>
        <v/>
      </c>
      <c r="AU321" s="59" t="str">
        <f>IF($C321="","",IF(W$9="","",IF(W321="","NO",IF(W321&gt;$F321,"EXCEDE",ROUND($E321*W321,2)))))</f>
        <v/>
      </c>
      <c r="AV321" s="59" t="str">
        <f>IF($C321="","",IF(X$9="","",IF(X321="","NO",IF(X321&gt;$F321,"EXCEDE",ROUND($E321*X321,2)))))</f>
        <v/>
      </c>
      <c r="AW321" s="59" t="str">
        <f>IF($C321="","",IF(Y$9="","",IF(Y321="","NO",IF(Y321&gt;$F321,"EXCEDE",ROUND($E321*Y321,2)))))</f>
        <v/>
      </c>
      <c r="AX321" s="59" t="str">
        <f>IF($C321="","",IF(Z$9="","",IF(Z321="","NO",IF(Z321&gt;$F321,"EXCEDE",ROUND($E321*Z321,2)))))</f>
        <v/>
      </c>
      <c r="AY321" s="59" t="str">
        <f>IF($C321="","",IF(AA$9="","",IF(AA321="","NO",IF(AA321&gt;$F321,"EXCEDE",ROUND($E321*AA321,2)))))</f>
        <v/>
      </c>
      <c r="AZ321" s="59" t="str">
        <f>IF($C321="","",IF(AB$9="","",IF(AB321="","NO",IF(AB321&gt;$F321,"EXCEDE",ROUND($E321*AB321,2)))))</f>
        <v/>
      </c>
      <c r="BE321" s="65" t="str">
        <f>IF(I321="","",($D321-I321)/$D321)</f>
        <v/>
      </c>
      <c r="BF321" s="65" t="str">
        <f>IF(J321="","",($D321-J321)/$D321)</f>
        <v/>
      </c>
      <c r="BG321" s="65" t="str">
        <f>IF(K321="","",($D321-K321)/$D321)</f>
        <v/>
      </c>
      <c r="BH321" s="65" t="str">
        <f>IF(L321="","",($D321-L321)/$D321)</f>
        <v/>
      </c>
      <c r="BI321" s="68" t="str">
        <f>IF(M321="","",($D321-M321)/$D321)</f>
        <v/>
      </c>
      <c r="BJ321" s="68" t="str">
        <f>IF(N321="","",($D321-N321)/$D321)</f>
        <v/>
      </c>
      <c r="BK321" s="68" t="str">
        <f>IF(O321="","",($D321-O321)/$D321)</f>
        <v/>
      </c>
      <c r="BL321" s="68" t="str">
        <f>IF(P321="","",($D321-P321)/$D321)</f>
        <v/>
      </c>
      <c r="BM321" s="68" t="str">
        <f>IF(Q321="","",($D321-Q321)/$D321)</f>
        <v/>
      </c>
      <c r="BN321" s="68" t="str">
        <f>IF(R321="","",($D321-R321)/$D321)</f>
        <v/>
      </c>
      <c r="BO321" s="68" t="str">
        <f>IF(S321="","",($D321-S321)/$D321)</f>
        <v/>
      </c>
      <c r="BP321" s="68" t="str">
        <f>IF(T321="","",($D321-T321)/$D321)</f>
        <v/>
      </c>
      <c r="BQ321" s="68" t="str">
        <f>IF(U321="","",($D321-U321)/$D321)</f>
        <v/>
      </c>
      <c r="BR321" s="68" t="str">
        <f>IF(V321="","",($D321-V321)/$D321)</f>
        <v/>
      </c>
      <c r="BS321" s="68" t="str">
        <f>IF(W321="","",($D321-W321)/$D321)</f>
        <v/>
      </c>
      <c r="BT321" s="68" t="str">
        <f>IF(X321="","",($D321-X321)/$D321)</f>
        <v/>
      </c>
      <c r="BU321" s="68" t="str">
        <f>IF(Y321="","",($D321-Y321)/$D321)</f>
        <v/>
      </c>
      <c r="BV321" s="68" t="str">
        <f>IF(Z321="","",($D321-Z321)/$D321)</f>
        <v/>
      </c>
      <c r="BW321" s="68" t="str">
        <f>IF(AA321="","",($D321-AA321)/$D321)</f>
        <v/>
      </c>
      <c r="BX321" s="68" t="str">
        <f>IF(AB321="","",($D321-AB321)/$D321)</f>
        <v/>
      </c>
    </row>
    <row r="322" spans="1:76" x14ac:dyDescent="0.25">
      <c r="A322" s="100"/>
      <c r="B322" s="99"/>
      <c r="C322" s="98"/>
      <c r="D322" s="51"/>
      <c r="E322" s="97"/>
      <c r="F322" s="92" t="str">
        <f>IF(C322="","",IF(D322="",MAX(I322:AB322),D322))</f>
        <v/>
      </c>
      <c r="G322" s="46" t="str">
        <f>IF(OR(E322="",F322=""),"",ROUND(E322*F322,2))</f>
        <v/>
      </c>
      <c r="H322" s="14" t="str">
        <f>IF(C322&lt;&gt;"",IF(OR(D322="",E322=""),"ERROR",""),"")</f>
        <v/>
      </c>
      <c r="I322" s="54"/>
      <c r="J322" s="54"/>
      <c r="K322" s="54"/>
      <c r="L322" s="54"/>
      <c r="M322" s="54"/>
      <c r="N322" s="54"/>
      <c r="O322" s="54"/>
      <c r="P322" s="54"/>
      <c r="Q322" s="54"/>
      <c r="R322" s="54"/>
      <c r="S322" s="54"/>
      <c r="T322" s="54"/>
      <c r="U322" s="54"/>
      <c r="V322" s="54"/>
      <c r="W322" s="54"/>
      <c r="X322" s="54"/>
      <c r="Y322" s="54"/>
      <c r="Z322" s="54"/>
      <c r="AA322" s="54"/>
      <c r="AB322" s="54"/>
      <c r="AC322" s="3"/>
      <c r="AD322" s="3"/>
      <c r="AE322" s="3"/>
      <c r="AF322" s="42" t="str">
        <f>IF(MIN(AG322:AZ322)=0,"",MIN(AG322:AZ322))</f>
        <v/>
      </c>
      <c r="AG322" s="59" t="str">
        <f>IF($C322="","",IF(I$9="","",IF(I322="","NO",IF(I322&gt;$F322,"EXCEDE",ROUND($E322*I322,2)))))</f>
        <v/>
      </c>
      <c r="AH322" s="59" t="str">
        <f>IF($C322="","",IF(J$9="","",IF(J322="","NO",IF(J322&gt;$F322,"EXCEDE",ROUND($E322*J322,2)))))</f>
        <v/>
      </c>
      <c r="AI322" s="59" t="str">
        <f>IF($C322="","",IF(K$9="","",IF(K322="","NO",IF(K322&gt;$F322,"EXCEDE",ROUND($E322*K322,2)))))</f>
        <v/>
      </c>
      <c r="AJ322" s="59" t="str">
        <f>IF($C322="","",IF(L$9="","",IF(L322="","NO",IF(L322&gt;$F322,"EXCEDE",ROUND($E322*L322,2)))))</f>
        <v/>
      </c>
      <c r="AK322" s="59" t="str">
        <f>IF($C322="","",IF(M$9="","",IF(M322="","NO",IF(M322&gt;$F322,"EXCEDE",ROUND($E322*M322,2)))))</f>
        <v/>
      </c>
      <c r="AL322" s="59" t="str">
        <f>IF($C322="","",IF(N$9="","",IF(N322="","NO",IF(N322&gt;$F322,"EXCEDE",ROUND($E322*N322,2)))))</f>
        <v/>
      </c>
      <c r="AM322" s="59" t="str">
        <f>IF($C322="","",IF(O$9="","",IF(O322="","NO",IF(O322&gt;$F322,"EXCEDE",ROUND($E322*O322,2)))))</f>
        <v/>
      </c>
      <c r="AN322" s="59" t="str">
        <f>IF($C322="","",IF(P$9="","",IF(P322="","NO",IF(P322&gt;$F322,"EXCEDE",ROUND($E322*P322,2)))))</f>
        <v/>
      </c>
      <c r="AO322" s="59" t="str">
        <f>IF($C322="","",IF(Q$9="","",IF(Q322="","NO",IF(Q322&gt;$F322,"EXCEDE",ROUND($E322*Q322,2)))))</f>
        <v/>
      </c>
      <c r="AP322" s="59" t="str">
        <f>IF($C322="","",IF(R$9="","",IF(R322="","NO",IF(R322&gt;$F322,"EXCEDE",ROUND($E322*R322,2)))))</f>
        <v/>
      </c>
      <c r="AQ322" s="59" t="str">
        <f>IF($C322="","",IF(S$9="","",IF(S322="","NO",IF(S322&gt;$F322,"EXCEDE",ROUND($E322*S322,2)))))</f>
        <v/>
      </c>
      <c r="AR322" s="59" t="str">
        <f>IF($C322="","",IF(T$9="","",IF(T322="","NO",IF(T322&gt;$F322,"EXCEDE",ROUND($E322*T322,2)))))</f>
        <v/>
      </c>
      <c r="AS322" s="59" t="str">
        <f>IF($C322="","",IF(U$9="","",IF(U322="","NO",IF(U322&gt;$F322,"EXCEDE",ROUND($E322*U322,2)))))</f>
        <v/>
      </c>
      <c r="AT322" s="59" t="str">
        <f>IF($C322="","",IF(V$9="","",IF(V322="","NO",IF(V322&gt;$F322,"EXCEDE",ROUND($E322*V322,2)))))</f>
        <v/>
      </c>
      <c r="AU322" s="59" t="str">
        <f>IF($C322="","",IF(W$9="","",IF(W322="","NO",IF(W322&gt;$F322,"EXCEDE",ROUND($E322*W322,2)))))</f>
        <v/>
      </c>
      <c r="AV322" s="59" t="str">
        <f>IF($C322="","",IF(X$9="","",IF(X322="","NO",IF(X322&gt;$F322,"EXCEDE",ROUND($E322*X322,2)))))</f>
        <v/>
      </c>
      <c r="AW322" s="59" t="str">
        <f>IF($C322="","",IF(Y$9="","",IF(Y322="","NO",IF(Y322&gt;$F322,"EXCEDE",ROUND($E322*Y322,2)))))</f>
        <v/>
      </c>
      <c r="AX322" s="59" t="str">
        <f>IF($C322="","",IF(Z$9="","",IF(Z322="","NO",IF(Z322&gt;$F322,"EXCEDE",ROUND($E322*Z322,2)))))</f>
        <v/>
      </c>
      <c r="AY322" s="59" t="str">
        <f>IF($C322="","",IF(AA$9="","",IF(AA322="","NO",IF(AA322&gt;$F322,"EXCEDE",ROUND($E322*AA322,2)))))</f>
        <v/>
      </c>
      <c r="AZ322" s="59" t="str">
        <f>IF($C322="","",IF(AB$9="","",IF(AB322="","NO",IF(AB322&gt;$F322,"EXCEDE",ROUND($E322*AB322,2)))))</f>
        <v/>
      </c>
      <c r="BE322" s="65" t="str">
        <f>IF(I322="","",($D322-I322)/$D322)</f>
        <v/>
      </c>
      <c r="BF322" s="65" t="str">
        <f>IF(J322="","",($D322-J322)/$D322)</f>
        <v/>
      </c>
      <c r="BG322" s="65" t="str">
        <f>IF(K322="","",($D322-K322)/$D322)</f>
        <v/>
      </c>
      <c r="BH322" s="65" t="str">
        <f>IF(L322="","",($D322-L322)/$D322)</f>
        <v/>
      </c>
      <c r="BI322" s="68" t="str">
        <f>IF(M322="","",($D322-M322)/$D322)</f>
        <v/>
      </c>
      <c r="BJ322" s="68" t="str">
        <f>IF(N322="","",($D322-N322)/$D322)</f>
        <v/>
      </c>
      <c r="BK322" s="68" t="str">
        <f>IF(O322="","",($D322-O322)/$D322)</f>
        <v/>
      </c>
      <c r="BL322" s="68" t="str">
        <f>IF(P322="","",($D322-P322)/$D322)</f>
        <v/>
      </c>
      <c r="BM322" s="68" t="str">
        <f>IF(Q322="","",($D322-Q322)/$D322)</f>
        <v/>
      </c>
      <c r="BN322" s="68" t="str">
        <f>IF(R322="","",($D322-R322)/$D322)</f>
        <v/>
      </c>
      <c r="BO322" s="68" t="str">
        <f>IF(S322="","",($D322-S322)/$D322)</f>
        <v/>
      </c>
      <c r="BP322" s="68" t="str">
        <f>IF(T322="","",($D322-T322)/$D322)</f>
        <v/>
      </c>
      <c r="BQ322" s="68" t="str">
        <f>IF(U322="","",($D322-U322)/$D322)</f>
        <v/>
      </c>
      <c r="BR322" s="68" t="str">
        <f>IF(V322="","",($D322-V322)/$D322)</f>
        <v/>
      </c>
      <c r="BS322" s="68" t="str">
        <f>IF(W322="","",($D322-W322)/$D322)</f>
        <v/>
      </c>
      <c r="BT322" s="68" t="str">
        <f>IF(X322="","",($D322-X322)/$D322)</f>
        <v/>
      </c>
      <c r="BU322" s="68" t="str">
        <f>IF(Y322="","",($D322-Y322)/$D322)</f>
        <v/>
      </c>
      <c r="BV322" s="68" t="str">
        <f>IF(Z322="","",($D322-Z322)/$D322)</f>
        <v/>
      </c>
      <c r="BW322" s="68" t="str">
        <f>IF(AA322="","",($D322-AA322)/$D322)</f>
        <v/>
      </c>
      <c r="BX322" s="68" t="str">
        <f>IF(AB322="","",($D322-AB322)/$D322)</f>
        <v/>
      </c>
    </row>
    <row r="323" spans="1:76" x14ac:dyDescent="0.25">
      <c r="A323" s="100"/>
      <c r="B323" s="99"/>
      <c r="C323" s="98"/>
      <c r="D323" s="51"/>
      <c r="E323" s="97"/>
      <c r="F323" s="92" t="str">
        <f>IF(C323="","",IF(D323="",MAX(I323:AB323),D323))</f>
        <v/>
      </c>
      <c r="G323" s="46" t="str">
        <f>IF(OR(E323="",F323=""),"",ROUND(E323*F323,2))</f>
        <v/>
      </c>
      <c r="H323" s="14" t="str">
        <f>IF(C323&lt;&gt;"",IF(OR(D323="",E323=""),"ERROR",""),"")</f>
        <v/>
      </c>
      <c r="I323" s="54"/>
      <c r="J323" s="54"/>
      <c r="K323" s="54"/>
      <c r="L323" s="54"/>
      <c r="M323" s="54"/>
      <c r="N323" s="54"/>
      <c r="O323" s="54"/>
      <c r="P323" s="54"/>
      <c r="Q323" s="54"/>
      <c r="R323" s="54"/>
      <c r="S323" s="54"/>
      <c r="T323" s="54"/>
      <c r="U323" s="54"/>
      <c r="V323" s="54"/>
      <c r="W323" s="54"/>
      <c r="X323" s="54"/>
      <c r="Y323" s="54"/>
      <c r="Z323" s="54"/>
      <c r="AA323" s="54"/>
      <c r="AB323" s="54"/>
      <c r="AC323" s="3"/>
      <c r="AD323" s="3"/>
      <c r="AE323" s="3"/>
      <c r="AF323" s="42" t="str">
        <f>IF(MIN(AG323:AZ323)=0,"",MIN(AG323:AZ323))</f>
        <v/>
      </c>
      <c r="AG323" s="59" t="str">
        <f>IF($C323="","",IF(I$9="","",IF(I323="","NO",IF(I323&gt;$F323,"EXCEDE",ROUND($E323*I323,2)))))</f>
        <v/>
      </c>
      <c r="AH323" s="59" t="str">
        <f>IF($C323="","",IF(J$9="","",IF(J323="","NO",IF(J323&gt;$F323,"EXCEDE",ROUND($E323*J323,2)))))</f>
        <v/>
      </c>
      <c r="AI323" s="59" t="str">
        <f>IF($C323="","",IF(K$9="","",IF(K323="","NO",IF(K323&gt;$F323,"EXCEDE",ROUND($E323*K323,2)))))</f>
        <v/>
      </c>
      <c r="AJ323" s="59" t="str">
        <f>IF($C323="","",IF(L$9="","",IF(L323="","NO",IF(L323&gt;$F323,"EXCEDE",ROUND($E323*L323,2)))))</f>
        <v/>
      </c>
      <c r="AK323" s="59" t="str">
        <f>IF($C323="","",IF(M$9="","",IF(M323="","NO",IF(M323&gt;$F323,"EXCEDE",ROUND($E323*M323,2)))))</f>
        <v/>
      </c>
      <c r="AL323" s="59" t="str">
        <f>IF($C323="","",IF(N$9="","",IF(N323="","NO",IF(N323&gt;$F323,"EXCEDE",ROUND($E323*N323,2)))))</f>
        <v/>
      </c>
      <c r="AM323" s="59" t="str">
        <f>IF($C323="","",IF(O$9="","",IF(O323="","NO",IF(O323&gt;$F323,"EXCEDE",ROUND($E323*O323,2)))))</f>
        <v/>
      </c>
      <c r="AN323" s="59" t="str">
        <f>IF($C323="","",IF(P$9="","",IF(P323="","NO",IF(P323&gt;$F323,"EXCEDE",ROUND($E323*P323,2)))))</f>
        <v/>
      </c>
      <c r="AO323" s="59" t="str">
        <f>IF($C323="","",IF(Q$9="","",IF(Q323="","NO",IF(Q323&gt;$F323,"EXCEDE",ROUND($E323*Q323,2)))))</f>
        <v/>
      </c>
      <c r="AP323" s="59" t="str">
        <f>IF($C323="","",IF(R$9="","",IF(R323="","NO",IF(R323&gt;$F323,"EXCEDE",ROUND($E323*R323,2)))))</f>
        <v/>
      </c>
      <c r="AQ323" s="59" t="str">
        <f>IF($C323="","",IF(S$9="","",IF(S323="","NO",IF(S323&gt;$F323,"EXCEDE",ROUND($E323*S323,2)))))</f>
        <v/>
      </c>
      <c r="AR323" s="59" t="str">
        <f>IF($C323="","",IF(T$9="","",IF(T323="","NO",IF(T323&gt;$F323,"EXCEDE",ROUND($E323*T323,2)))))</f>
        <v/>
      </c>
      <c r="AS323" s="59" t="str">
        <f>IF($C323="","",IF(U$9="","",IF(U323="","NO",IF(U323&gt;$F323,"EXCEDE",ROUND($E323*U323,2)))))</f>
        <v/>
      </c>
      <c r="AT323" s="59" t="str">
        <f>IF($C323="","",IF(V$9="","",IF(V323="","NO",IF(V323&gt;$F323,"EXCEDE",ROUND($E323*V323,2)))))</f>
        <v/>
      </c>
      <c r="AU323" s="59" t="str">
        <f>IF($C323="","",IF(W$9="","",IF(W323="","NO",IF(W323&gt;$F323,"EXCEDE",ROUND($E323*W323,2)))))</f>
        <v/>
      </c>
      <c r="AV323" s="59" t="str">
        <f>IF($C323="","",IF(X$9="","",IF(X323="","NO",IF(X323&gt;$F323,"EXCEDE",ROUND($E323*X323,2)))))</f>
        <v/>
      </c>
      <c r="AW323" s="59" t="str">
        <f>IF($C323="","",IF(Y$9="","",IF(Y323="","NO",IF(Y323&gt;$F323,"EXCEDE",ROUND($E323*Y323,2)))))</f>
        <v/>
      </c>
      <c r="AX323" s="59" t="str">
        <f>IF($C323="","",IF(Z$9="","",IF(Z323="","NO",IF(Z323&gt;$F323,"EXCEDE",ROUND($E323*Z323,2)))))</f>
        <v/>
      </c>
      <c r="AY323" s="59" t="str">
        <f>IF($C323="","",IF(AA$9="","",IF(AA323="","NO",IF(AA323&gt;$F323,"EXCEDE",ROUND($E323*AA323,2)))))</f>
        <v/>
      </c>
      <c r="AZ323" s="59" t="str">
        <f>IF($C323="","",IF(AB$9="","",IF(AB323="","NO",IF(AB323&gt;$F323,"EXCEDE",ROUND($E323*AB323,2)))))</f>
        <v/>
      </c>
      <c r="BE323" s="65" t="str">
        <f>IF(I323="","",($D323-I323)/$D323)</f>
        <v/>
      </c>
      <c r="BF323" s="65" t="str">
        <f>IF(J323="","",($D323-J323)/$D323)</f>
        <v/>
      </c>
      <c r="BG323" s="65" t="str">
        <f>IF(K323="","",($D323-K323)/$D323)</f>
        <v/>
      </c>
      <c r="BH323" s="65" t="str">
        <f>IF(L323="","",($D323-L323)/$D323)</f>
        <v/>
      </c>
      <c r="BI323" s="68" t="str">
        <f>IF(M323="","",($D323-M323)/$D323)</f>
        <v/>
      </c>
      <c r="BJ323" s="68" t="str">
        <f>IF(N323="","",($D323-N323)/$D323)</f>
        <v/>
      </c>
      <c r="BK323" s="68" t="str">
        <f>IF(O323="","",($D323-O323)/$D323)</f>
        <v/>
      </c>
      <c r="BL323" s="68" t="str">
        <f>IF(P323="","",($D323-P323)/$D323)</f>
        <v/>
      </c>
      <c r="BM323" s="68" t="str">
        <f>IF(Q323="","",($D323-Q323)/$D323)</f>
        <v/>
      </c>
      <c r="BN323" s="68" t="str">
        <f>IF(R323="","",($D323-R323)/$D323)</f>
        <v/>
      </c>
      <c r="BO323" s="68" t="str">
        <f>IF(S323="","",($D323-S323)/$D323)</f>
        <v/>
      </c>
      <c r="BP323" s="68" t="str">
        <f>IF(T323="","",($D323-T323)/$D323)</f>
        <v/>
      </c>
      <c r="BQ323" s="68" t="str">
        <f>IF(U323="","",($D323-U323)/$D323)</f>
        <v/>
      </c>
      <c r="BR323" s="68" t="str">
        <f>IF(V323="","",($D323-V323)/$D323)</f>
        <v/>
      </c>
      <c r="BS323" s="68" t="str">
        <f>IF(W323="","",($D323-W323)/$D323)</f>
        <v/>
      </c>
      <c r="BT323" s="68" t="str">
        <f>IF(X323="","",($D323-X323)/$D323)</f>
        <v/>
      </c>
      <c r="BU323" s="68" t="str">
        <f>IF(Y323="","",($D323-Y323)/$D323)</f>
        <v/>
      </c>
      <c r="BV323" s="68" t="str">
        <f>IF(Z323="","",($D323-Z323)/$D323)</f>
        <v/>
      </c>
      <c r="BW323" s="68" t="str">
        <f>IF(AA323="","",($D323-AA323)/$D323)</f>
        <v/>
      </c>
      <c r="BX323" s="68" t="str">
        <f>IF(AB323="","",($D323-AB323)/$D323)</f>
        <v/>
      </c>
    </row>
    <row r="324" spans="1:76" x14ac:dyDescent="0.25">
      <c r="A324" s="100"/>
      <c r="B324" s="99"/>
      <c r="C324" s="98"/>
      <c r="D324" s="51"/>
      <c r="E324" s="97"/>
      <c r="F324" s="92" t="str">
        <f>IF(C324="","",IF(D324="",MAX(I324:AB324),D324))</f>
        <v/>
      </c>
      <c r="G324" s="46" t="str">
        <f>IF(OR(E324="",F324=""),"",ROUND(E324*F324,2))</f>
        <v/>
      </c>
      <c r="H324" s="14" t="str">
        <f>IF(C324&lt;&gt;"",IF(OR(D324="",E324=""),"ERROR",""),"")</f>
        <v/>
      </c>
      <c r="I324" s="54"/>
      <c r="J324" s="54"/>
      <c r="K324" s="54"/>
      <c r="L324" s="54"/>
      <c r="M324" s="54"/>
      <c r="N324" s="54"/>
      <c r="O324" s="54"/>
      <c r="P324" s="54"/>
      <c r="Q324" s="54"/>
      <c r="R324" s="54"/>
      <c r="S324" s="54"/>
      <c r="T324" s="54"/>
      <c r="U324" s="54"/>
      <c r="V324" s="54"/>
      <c r="W324" s="54"/>
      <c r="X324" s="54"/>
      <c r="Y324" s="54"/>
      <c r="Z324" s="54"/>
      <c r="AA324" s="54"/>
      <c r="AB324" s="54"/>
      <c r="AC324" s="3"/>
      <c r="AD324" s="3"/>
      <c r="AE324" s="3"/>
      <c r="AF324" s="42" t="str">
        <f>IF(MIN(AG324:AZ324)=0,"",MIN(AG324:AZ324))</f>
        <v/>
      </c>
      <c r="AG324" s="59" t="str">
        <f>IF($C324="","",IF(I$9="","",IF(I324="","NO",IF(I324&gt;$F324,"EXCEDE",ROUND($E324*I324,2)))))</f>
        <v/>
      </c>
      <c r="AH324" s="59" t="str">
        <f>IF($C324="","",IF(J$9="","",IF(J324="","NO",IF(J324&gt;$F324,"EXCEDE",ROUND($E324*J324,2)))))</f>
        <v/>
      </c>
      <c r="AI324" s="59" t="str">
        <f>IF($C324="","",IF(K$9="","",IF(K324="","NO",IF(K324&gt;$F324,"EXCEDE",ROUND($E324*K324,2)))))</f>
        <v/>
      </c>
      <c r="AJ324" s="59" t="str">
        <f>IF($C324="","",IF(L$9="","",IF(L324="","NO",IF(L324&gt;$F324,"EXCEDE",ROUND($E324*L324,2)))))</f>
        <v/>
      </c>
      <c r="AK324" s="59" t="str">
        <f>IF($C324="","",IF(M$9="","",IF(M324="","NO",IF(M324&gt;$F324,"EXCEDE",ROUND($E324*M324,2)))))</f>
        <v/>
      </c>
      <c r="AL324" s="59" t="str">
        <f>IF($C324="","",IF(N$9="","",IF(N324="","NO",IF(N324&gt;$F324,"EXCEDE",ROUND($E324*N324,2)))))</f>
        <v/>
      </c>
      <c r="AM324" s="59" t="str">
        <f>IF($C324="","",IF(O$9="","",IF(O324="","NO",IF(O324&gt;$F324,"EXCEDE",ROUND($E324*O324,2)))))</f>
        <v/>
      </c>
      <c r="AN324" s="59" t="str">
        <f>IF($C324="","",IF(P$9="","",IF(P324="","NO",IF(P324&gt;$F324,"EXCEDE",ROUND($E324*P324,2)))))</f>
        <v/>
      </c>
      <c r="AO324" s="59" t="str">
        <f>IF($C324="","",IF(Q$9="","",IF(Q324="","NO",IF(Q324&gt;$F324,"EXCEDE",ROUND($E324*Q324,2)))))</f>
        <v/>
      </c>
      <c r="AP324" s="59" t="str">
        <f>IF($C324="","",IF(R$9="","",IF(R324="","NO",IF(R324&gt;$F324,"EXCEDE",ROUND($E324*R324,2)))))</f>
        <v/>
      </c>
      <c r="AQ324" s="59" t="str">
        <f>IF($C324="","",IF(S$9="","",IF(S324="","NO",IF(S324&gt;$F324,"EXCEDE",ROUND($E324*S324,2)))))</f>
        <v/>
      </c>
      <c r="AR324" s="59" t="str">
        <f>IF($C324="","",IF(T$9="","",IF(T324="","NO",IF(T324&gt;$F324,"EXCEDE",ROUND($E324*T324,2)))))</f>
        <v/>
      </c>
      <c r="AS324" s="59" t="str">
        <f>IF($C324="","",IF(U$9="","",IF(U324="","NO",IF(U324&gt;$F324,"EXCEDE",ROUND($E324*U324,2)))))</f>
        <v/>
      </c>
      <c r="AT324" s="59" t="str">
        <f>IF($C324="","",IF(V$9="","",IF(V324="","NO",IF(V324&gt;$F324,"EXCEDE",ROUND($E324*V324,2)))))</f>
        <v/>
      </c>
      <c r="AU324" s="59" t="str">
        <f>IF($C324="","",IF(W$9="","",IF(W324="","NO",IF(W324&gt;$F324,"EXCEDE",ROUND($E324*W324,2)))))</f>
        <v/>
      </c>
      <c r="AV324" s="59" t="str">
        <f>IF($C324="","",IF(X$9="","",IF(X324="","NO",IF(X324&gt;$F324,"EXCEDE",ROUND($E324*X324,2)))))</f>
        <v/>
      </c>
      <c r="AW324" s="59" t="str">
        <f>IF($C324="","",IF(Y$9="","",IF(Y324="","NO",IF(Y324&gt;$F324,"EXCEDE",ROUND($E324*Y324,2)))))</f>
        <v/>
      </c>
      <c r="AX324" s="59" t="str">
        <f>IF($C324="","",IF(Z$9="","",IF(Z324="","NO",IF(Z324&gt;$F324,"EXCEDE",ROUND($E324*Z324,2)))))</f>
        <v/>
      </c>
      <c r="AY324" s="59" t="str">
        <f>IF($C324="","",IF(AA$9="","",IF(AA324="","NO",IF(AA324&gt;$F324,"EXCEDE",ROUND($E324*AA324,2)))))</f>
        <v/>
      </c>
      <c r="AZ324" s="59" t="str">
        <f>IF($C324="","",IF(AB$9="","",IF(AB324="","NO",IF(AB324&gt;$F324,"EXCEDE",ROUND($E324*AB324,2)))))</f>
        <v/>
      </c>
      <c r="BE324" s="65" t="str">
        <f>IF(I324="","",($D324-I324)/$D324)</f>
        <v/>
      </c>
      <c r="BF324" s="65" t="str">
        <f>IF(J324="","",($D324-J324)/$D324)</f>
        <v/>
      </c>
      <c r="BG324" s="65" t="str">
        <f>IF(K324="","",($D324-K324)/$D324)</f>
        <v/>
      </c>
      <c r="BH324" s="65" t="str">
        <f>IF(L324="","",($D324-L324)/$D324)</f>
        <v/>
      </c>
      <c r="BI324" s="68" t="str">
        <f>IF(M324="","",($D324-M324)/$D324)</f>
        <v/>
      </c>
      <c r="BJ324" s="68" t="str">
        <f>IF(N324="","",($D324-N324)/$D324)</f>
        <v/>
      </c>
      <c r="BK324" s="68" t="str">
        <f>IF(O324="","",($D324-O324)/$D324)</f>
        <v/>
      </c>
      <c r="BL324" s="68" t="str">
        <f>IF(P324="","",($D324-P324)/$D324)</f>
        <v/>
      </c>
      <c r="BM324" s="68" t="str">
        <f>IF(Q324="","",($D324-Q324)/$D324)</f>
        <v/>
      </c>
      <c r="BN324" s="68" t="str">
        <f>IF(R324="","",($D324-R324)/$D324)</f>
        <v/>
      </c>
      <c r="BO324" s="68" t="str">
        <f>IF(S324="","",($D324-S324)/$D324)</f>
        <v/>
      </c>
      <c r="BP324" s="68" t="str">
        <f>IF(T324="","",($D324-T324)/$D324)</f>
        <v/>
      </c>
      <c r="BQ324" s="68" t="str">
        <f>IF(U324="","",($D324-U324)/$D324)</f>
        <v/>
      </c>
      <c r="BR324" s="68" t="str">
        <f>IF(V324="","",($D324-V324)/$D324)</f>
        <v/>
      </c>
      <c r="BS324" s="68" t="str">
        <f>IF(W324="","",($D324-W324)/$D324)</f>
        <v/>
      </c>
      <c r="BT324" s="68" t="str">
        <f>IF(X324="","",($D324-X324)/$D324)</f>
        <v/>
      </c>
      <c r="BU324" s="68" t="str">
        <f>IF(Y324="","",($D324-Y324)/$D324)</f>
        <v/>
      </c>
      <c r="BV324" s="68" t="str">
        <f>IF(Z324="","",($D324-Z324)/$D324)</f>
        <v/>
      </c>
      <c r="BW324" s="68" t="str">
        <f>IF(AA324="","",($D324-AA324)/$D324)</f>
        <v/>
      </c>
      <c r="BX324" s="68" t="str">
        <f>IF(AB324="","",($D324-AB324)/$D324)</f>
        <v/>
      </c>
    </row>
    <row r="325" spans="1:76" x14ac:dyDescent="0.25">
      <c r="A325" s="100"/>
      <c r="B325" s="99"/>
      <c r="C325" s="98"/>
      <c r="D325" s="51"/>
      <c r="E325" s="97"/>
      <c r="F325" s="92" t="str">
        <f>IF(C325="","",IF(D325="",MAX(I325:AB325),D325))</f>
        <v/>
      </c>
      <c r="G325" s="46" t="str">
        <f>IF(OR(E325="",F325=""),"",ROUND(E325*F325,2))</f>
        <v/>
      </c>
      <c r="H325" s="14" t="str">
        <f>IF(C325&lt;&gt;"",IF(OR(D325="",E325=""),"ERROR",""),"")</f>
        <v/>
      </c>
      <c r="I325" s="54"/>
      <c r="J325" s="54"/>
      <c r="K325" s="54"/>
      <c r="L325" s="54"/>
      <c r="M325" s="54"/>
      <c r="N325" s="54"/>
      <c r="O325" s="54"/>
      <c r="P325" s="54"/>
      <c r="Q325" s="54"/>
      <c r="R325" s="54"/>
      <c r="S325" s="54"/>
      <c r="T325" s="54"/>
      <c r="U325" s="54"/>
      <c r="V325" s="54"/>
      <c r="W325" s="54"/>
      <c r="X325" s="54"/>
      <c r="Y325" s="54"/>
      <c r="Z325" s="54"/>
      <c r="AA325" s="54"/>
      <c r="AB325" s="54"/>
      <c r="AC325" s="3"/>
      <c r="AD325" s="3"/>
      <c r="AE325" s="3"/>
      <c r="AF325" s="42" t="str">
        <f>IF(MIN(AG325:AZ325)=0,"",MIN(AG325:AZ325))</f>
        <v/>
      </c>
      <c r="AG325" s="59" t="str">
        <f>IF($C325="","",IF(I$9="","",IF(I325="","NO",IF(I325&gt;$F325,"EXCEDE",ROUND($E325*I325,2)))))</f>
        <v/>
      </c>
      <c r="AH325" s="59" t="str">
        <f>IF($C325="","",IF(J$9="","",IF(J325="","NO",IF(J325&gt;$F325,"EXCEDE",ROUND($E325*J325,2)))))</f>
        <v/>
      </c>
      <c r="AI325" s="59" t="str">
        <f>IF($C325="","",IF(K$9="","",IF(K325="","NO",IF(K325&gt;$F325,"EXCEDE",ROUND($E325*K325,2)))))</f>
        <v/>
      </c>
      <c r="AJ325" s="59" t="str">
        <f>IF($C325="","",IF(L$9="","",IF(L325="","NO",IF(L325&gt;$F325,"EXCEDE",ROUND($E325*L325,2)))))</f>
        <v/>
      </c>
      <c r="AK325" s="59" t="str">
        <f>IF($C325="","",IF(M$9="","",IF(M325="","NO",IF(M325&gt;$F325,"EXCEDE",ROUND($E325*M325,2)))))</f>
        <v/>
      </c>
      <c r="AL325" s="59" t="str">
        <f>IF($C325="","",IF(N$9="","",IF(N325="","NO",IF(N325&gt;$F325,"EXCEDE",ROUND($E325*N325,2)))))</f>
        <v/>
      </c>
      <c r="AM325" s="59" t="str">
        <f>IF($C325="","",IF(O$9="","",IF(O325="","NO",IF(O325&gt;$F325,"EXCEDE",ROUND($E325*O325,2)))))</f>
        <v/>
      </c>
      <c r="AN325" s="59" t="str">
        <f>IF($C325="","",IF(P$9="","",IF(P325="","NO",IF(P325&gt;$F325,"EXCEDE",ROUND($E325*P325,2)))))</f>
        <v/>
      </c>
      <c r="AO325" s="59" t="str">
        <f>IF($C325="","",IF(Q$9="","",IF(Q325="","NO",IF(Q325&gt;$F325,"EXCEDE",ROUND($E325*Q325,2)))))</f>
        <v/>
      </c>
      <c r="AP325" s="59" t="str">
        <f>IF($C325="","",IF(R$9="","",IF(R325="","NO",IF(R325&gt;$F325,"EXCEDE",ROUND($E325*R325,2)))))</f>
        <v/>
      </c>
      <c r="AQ325" s="59" t="str">
        <f>IF($C325="","",IF(S$9="","",IF(S325="","NO",IF(S325&gt;$F325,"EXCEDE",ROUND($E325*S325,2)))))</f>
        <v/>
      </c>
      <c r="AR325" s="59" t="str">
        <f>IF($C325="","",IF(T$9="","",IF(T325="","NO",IF(T325&gt;$F325,"EXCEDE",ROUND($E325*T325,2)))))</f>
        <v/>
      </c>
      <c r="AS325" s="59" t="str">
        <f>IF($C325="","",IF(U$9="","",IF(U325="","NO",IF(U325&gt;$F325,"EXCEDE",ROUND($E325*U325,2)))))</f>
        <v/>
      </c>
      <c r="AT325" s="59" t="str">
        <f>IF($C325="","",IF(V$9="","",IF(V325="","NO",IF(V325&gt;$F325,"EXCEDE",ROUND($E325*V325,2)))))</f>
        <v/>
      </c>
      <c r="AU325" s="59" t="str">
        <f>IF($C325="","",IF(W$9="","",IF(W325="","NO",IF(W325&gt;$F325,"EXCEDE",ROUND($E325*W325,2)))))</f>
        <v/>
      </c>
      <c r="AV325" s="59" t="str">
        <f>IF($C325="","",IF(X$9="","",IF(X325="","NO",IF(X325&gt;$F325,"EXCEDE",ROUND($E325*X325,2)))))</f>
        <v/>
      </c>
      <c r="AW325" s="59" t="str">
        <f>IF($C325="","",IF(Y$9="","",IF(Y325="","NO",IF(Y325&gt;$F325,"EXCEDE",ROUND($E325*Y325,2)))))</f>
        <v/>
      </c>
      <c r="AX325" s="59" t="str">
        <f>IF($C325="","",IF(Z$9="","",IF(Z325="","NO",IF(Z325&gt;$F325,"EXCEDE",ROUND($E325*Z325,2)))))</f>
        <v/>
      </c>
      <c r="AY325" s="59" t="str">
        <f>IF($C325="","",IF(AA$9="","",IF(AA325="","NO",IF(AA325&gt;$F325,"EXCEDE",ROUND($E325*AA325,2)))))</f>
        <v/>
      </c>
      <c r="AZ325" s="59" t="str">
        <f>IF($C325="","",IF(AB$9="","",IF(AB325="","NO",IF(AB325&gt;$F325,"EXCEDE",ROUND($E325*AB325,2)))))</f>
        <v/>
      </c>
      <c r="BE325" s="65" t="str">
        <f>IF(I325="","",($D325-I325)/$D325)</f>
        <v/>
      </c>
      <c r="BF325" s="65" t="str">
        <f>IF(J325="","",($D325-J325)/$D325)</f>
        <v/>
      </c>
      <c r="BG325" s="65" t="str">
        <f>IF(K325="","",($D325-K325)/$D325)</f>
        <v/>
      </c>
      <c r="BH325" s="65" t="str">
        <f>IF(L325="","",($D325-L325)/$D325)</f>
        <v/>
      </c>
      <c r="BI325" s="68" t="str">
        <f>IF(M325="","",($D325-M325)/$D325)</f>
        <v/>
      </c>
      <c r="BJ325" s="68" t="str">
        <f>IF(N325="","",($D325-N325)/$D325)</f>
        <v/>
      </c>
      <c r="BK325" s="68" t="str">
        <f>IF(O325="","",($D325-O325)/$D325)</f>
        <v/>
      </c>
      <c r="BL325" s="68" t="str">
        <f>IF(P325="","",($D325-P325)/$D325)</f>
        <v/>
      </c>
      <c r="BM325" s="68" t="str">
        <f>IF(Q325="","",($D325-Q325)/$D325)</f>
        <v/>
      </c>
      <c r="BN325" s="68" t="str">
        <f>IF(R325="","",($D325-R325)/$D325)</f>
        <v/>
      </c>
      <c r="BO325" s="68" t="str">
        <f>IF(S325="","",($D325-S325)/$D325)</f>
        <v/>
      </c>
      <c r="BP325" s="68" t="str">
        <f>IF(T325="","",($D325-T325)/$D325)</f>
        <v/>
      </c>
      <c r="BQ325" s="68" t="str">
        <f>IF(U325="","",($D325-U325)/$D325)</f>
        <v/>
      </c>
      <c r="BR325" s="68" t="str">
        <f>IF(V325="","",($D325-V325)/$D325)</f>
        <v/>
      </c>
      <c r="BS325" s="68" t="str">
        <f>IF(W325="","",($D325-W325)/$D325)</f>
        <v/>
      </c>
      <c r="BT325" s="68" t="str">
        <f>IF(X325="","",($D325-X325)/$D325)</f>
        <v/>
      </c>
      <c r="BU325" s="68" t="str">
        <f>IF(Y325="","",($D325-Y325)/$D325)</f>
        <v/>
      </c>
      <c r="BV325" s="68" t="str">
        <f>IF(Z325="","",($D325-Z325)/$D325)</f>
        <v/>
      </c>
      <c r="BW325" s="68" t="str">
        <f>IF(AA325="","",($D325-AA325)/$D325)</f>
        <v/>
      </c>
      <c r="BX325" s="68" t="str">
        <f>IF(AB325="","",($D325-AB325)/$D325)</f>
        <v/>
      </c>
    </row>
    <row r="326" spans="1:76" x14ac:dyDescent="0.25">
      <c r="A326" s="100"/>
      <c r="B326" s="99"/>
      <c r="C326" s="98"/>
      <c r="D326" s="51"/>
      <c r="E326" s="97"/>
      <c r="F326" s="92" t="str">
        <f>IF(C326="","",IF(D326="",MAX(I326:AB326),D326))</f>
        <v/>
      </c>
      <c r="G326" s="46" t="str">
        <f>IF(OR(E326="",F326=""),"",ROUND(E326*F326,2))</f>
        <v/>
      </c>
      <c r="H326" s="14" t="str">
        <f>IF(C326&lt;&gt;"",IF(OR(D326="",E326=""),"ERROR",""),"")</f>
        <v/>
      </c>
      <c r="I326" s="54"/>
      <c r="J326" s="54"/>
      <c r="K326" s="54"/>
      <c r="L326" s="54"/>
      <c r="M326" s="54"/>
      <c r="N326" s="54"/>
      <c r="O326" s="54"/>
      <c r="P326" s="54"/>
      <c r="Q326" s="54"/>
      <c r="R326" s="54"/>
      <c r="S326" s="54"/>
      <c r="T326" s="54"/>
      <c r="U326" s="54"/>
      <c r="V326" s="54"/>
      <c r="W326" s="54"/>
      <c r="X326" s="54"/>
      <c r="Y326" s="54"/>
      <c r="Z326" s="54"/>
      <c r="AA326" s="54"/>
      <c r="AB326" s="54"/>
      <c r="AC326" s="3"/>
      <c r="AD326" s="3"/>
      <c r="AE326" s="3"/>
      <c r="AF326" s="42" t="str">
        <f>IF(MIN(AG326:AZ326)=0,"",MIN(AG326:AZ326))</f>
        <v/>
      </c>
      <c r="AG326" s="59" t="str">
        <f>IF($C326="","",IF(I$9="","",IF(I326="","NO",IF(I326&gt;$F326,"EXCEDE",ROUND($E326*I326,2)))))</f>
        <v/>
      </c>
      <c r="AH326" s="59" t="str">
        <f>IF($C326="","",IF(J$9="","",IF(J326="","NO",IF(J326&gt;$F326,"EXCEDE",ROUND($E326*J326,2)))))</f>
        <v/>
      </c>
      <c r="AI326" s="59" t="str">
        <f>IF($C326="","",IF(K$9="","",IF(K326="","NO",IF(K326&gt;$F326,"EXCEDE",ROUND($E326*K326,2)))))</f>
        <v/>
      </c>
      <c r="AJ326" s="59" t="str">
        <f>IF($C326="","",IF(L$9="","",IF(L326="","NO",IF(L326&gt;$F326,"EXCEDE",ROUND($E326*L326,2)))))</f>
        <v/>
      </c>
      <c r="AK326" s="59" t="str">
        <f>IF($C326="","",IF(M$9="","",IF(M326="","NO",IF(M326&gt;$F326,"EXCEDE",ROUND($E326*M326,2)))))</f>
        <v/>
      </c>
      <c r="AL326" s="59" t="str">
        <f>IF($C326="","",IF(N$9="","",IF(N326="","NO",IF(N326&gt;$F326,"EXCEDE",ROUND($E326*N326,2)))))</f>
        <v/>
      </c>
      <c r="AM326" s="59" t="str">
        <f>IF($C326="","",IF(O$9="","",IF(O326="","NO",IF(O326&gt;$F326,"EXCEDE",ROUND($E326*O326,2)))))</f>
        <v/>
      </c>
      <c r="AN326" s="59" t="str">
        <f>IF($C326="","",IF(P$9="","",IF(P326="","NO",IF(P326&gt;$F326,"EXCEDE",ROUND($E326*P326,2)))))</f>
        <v/>
      </c>
      <c r="AO326" s="59" t="str">
        <f>IF($C326="","",IF(Q$9="","",IF(Q326="","NO",IF(Q326&gt;$F326,"EXCEDE",ROUND($E326*Q326,2)))))</f>
        <v/>
      </c>
      <c r="AP326" s="59" t="str">
        <f>IF($C326="","",IF(R$9="","",IF(R326="","NO",IF(R326&gt;$F326,"EXCEDE",ROUND($E326*R326,2)))))</f>
        <v/>
      </c>
      <c r="AQ326" s="59" t="str">
        <f>IF($C326="","",IF(S$9="","",IF(S326="","NO",IF(S326&gt;$F326,"EXCEDE",ROUND($E326*S326,2)))))</f>
        <v/>
      </c>
      <c r="AR326" s="59" t="str">
        <f>IF($C326="","",IF(T$9="","",IF(T326="","NO",IF(T326&gt;$F326,"EXCEDE",ROUND($E326*T326,2)))))</f>
        <v/>
      </c>
      <c r="AS326" s="59" t="str">
        <f>IF($C326="","",IF(U$9="","",IF(U326="","NO",IF(U326&gt;$F326,"EXCEDE",ROUND($E326*U326,2)))))</f>
        <v/>
      </c>
      <c r="AT326" s="59" t="str">
        <f>IF($C326="","",IF(V$9="","",IF(V326="","NO",IF(V326&gt;$F326,"EXCEDE",ROUND($E326*V326,2)))))</f>
        <v/>
      </c>
      <c r="AU326" s="59" t="str">
        <f>IF($C326="","",IF(W$9="","",IF(W326="","NO",IF(W326&gt;$F326,"EXCEDE",ROUND($E326*W326,2)))))</f>
        <v/>
      </c>
      <c r="AV326" s="59" t="str">
        <f>IF($C326="","",IF(X$9="","",IF(X326="","NO",IF(X326&gt;$F326,"EXCEDE",ROUND($E326*X326,2)))))</f>
        <v/>
      </c>
      <c r="AW326" s="59" t="str">
        <f>IF($C326="","",IF(Y$9="","",IF(Y326="","NO",IF(Y326&gt;$F326,"EXCEDE",ROUND($E326*Y326,2)))))</f>
        <v/>
      </c>
      <c r="AX326" s="59" t="str">
        <f>IF($C326="","",IF(Z$9="","",IF(Z326="","NO",IF(Z326&gt;$F326,"EXCEDE",ROUND($E326*Z326,2)))))</f>
        <v/>
      </c>
      <c r="AY326" s="59" t="str">
        <f>IF($C326="","",IF(AA$9="","",IF(AA326="","NO",IF(AA326&gt;$F326,"EXCEDE",ROUND($E326*AA326,2)))))</f>
        <v/>
      </c>
      <c r="AZ326" s="59" t="str">
        <f>IF($C326="","",IF(AB$9="","",IF(AB326="","NO",IF(AB326&gt;$F326,"EXCEDE",ROUND($E326*AB326,2)))))</f>
        <v/>
      </c>
      <c r="BE326" s="65" t="str">
        <f>IF(I326="","",($D326-I326)/$D326)</f>
        <v/>
      </c>
      <c r="BF326" s="65" t="str">
        <f>IF(J326="","",($D326-J326)/$D326)</f>
        <v/>
      </c>
      <c r="BG326" s="65" t="str">
        <f>IF(K326="","",($D326-K326)/$D326)</f>
        <v/>
      </c>
      <c r="BH326" s="65" t="str">
        <f>IF(L326="","",($D326-L326)/$D326)</f>
        <v/>
      </c>
      <c r="BI326" s="68" t="str">
        <f>IF(M326="","",($D326-M326)/$D326)</f>
        <v/>
      </c>
      <c r="BJ326" s="68" t="str">
        <f>IF(N326="","",($D326-N326)/$D326)</f>
        <v/>
      </c>
      <c r="BK326" s="68" t="str">
        <f>IF(O326="","",($D326-O326)/$D326)</f>
        <v/>
      </c>
      <c r="BL326" s="68" t="str">
        <f>IF(P326="","",($D326-P326)/$D326)</f>
        <v/>
      </c>
      <c r="BM326" s="68" t="str">
        <f>IF(Q326="","",($D326-Q326)/$D326)</f>
        <v/>
      </c>
      <c r="BN326" s="68" t="str">
        <f>IF(R326="","",($D326-R326)/$D326)</f>
        <v/>
      </c>
      <c r="BO326" s="68" t="str">
        <f>IF(S326="","",($D326-S326)/$D326)</f>
        <v/>
      </c>
      <c r="BP326" s="68" t="str">
        <f>IF(T326="","",($D326-T326)/$D326)</f>
        <v/>
      </c>
      <c r="BQ326" s="68" t="str">
        <f>IF(U326="","",($D326-U326)/$D326)</f>
        <v/>
      </c>
      <c r="BR326" s="68" t="str">
        <f>IF(V326="","",($D326-V326)/$D326)</f>
        <v/>
      </c>
      <c r="BS326" s="68" t="str">
        <f>IF(W326="","",($D326-W326)/$D326)</f>
        <v/>
      </c>
      <c r="BT326" s="68" t="str">
        <f>IF(X326="","",($D326-X326)/$D326)</f>
        <v/>
      </c>
      <c r="BU326" s="68" t="str">
        <f>IF(Y326="","",($D326-Y326)/$D326)</f>
        <v/>
      </c>
      <c r="BV326" s="68" t="str">
        <f>IF(Z326="","",($D326-Z326)/$D326)</f>
        <v/>
      </c>
      <c r="BW326" s="68" t="str">
        <f>IF(AA326="","",($D326-AA326)/$D326)</f>
        <v/>
      </c>
      <c r="BX326" s="68" t="str">
        <f>IF(AB326="","",($D326-AB326)/$D326)</f>
        <v/>
      </c>
    </row>
    <row r="327" spans="1:76" x14ac:dyDescent="0.25">
      <c r="A327" s="100"/>
      <c r="B327" s="99"/>
      <c r="C327" s="98"/>
      <c r="D327" s="51"/>
      <c r="E327" s="97"/>
      <c r="F327" s="92" t="str">
        <f>IF(C327="","",IF(D327="",MAX(I327:AB327),D327))</f>
        <v/>
      </c>
      <c r="G327" s="46" t="str">
        <f>IF(OR(E327="",F327=""),"",ROUND(E327*F327,2))</f>
        <v/>
      </c>
      <c r="H327" s="14" t="str">
        <f>IF(C327&lt;&gt;"",IF(OR(D327="",E327=""),"ERROR",""),"")</f>
        <v/>
      </c>
      <c r="I327" s="54"/>
      <c r="J327" s="54"/>
      <c r="K327" s="54"/>
      <c r="L327" s="54"/>
      <c r="M327" s="54"/>
      <c r="N327" s="54"/>
      <c r="O327" s="54"/>
      <c r="P327" s="54"/>
      <c r="Q327" s="54"/>
      <c r="R327" s="54"/>
      <c r="S327" s="54"/>
      <c r="T327" s="54"/>
      <c r="U327" s="54"/>
      <c r="V327" s="54"/>
      <c r="W327" s="54"/>
      <c r="X327" s="54"/>
      <c r="Y327" s="54"/>
      <c r="Z327" s="54"/>
      <c r="AA327" s="54"/>
      <c r="AB327" s="54"/>
      <c r="AC327" s="3"/>
      <c r="AD327" s="3"/>
      <c r="AE327" s="3"/>
      <c r="AF327" s="42" t="str">
        <f>IF(MIN(AG327:AZ327)=0,"",MIN(AG327:AZ327))</f>
        <v/>
      </c>
      <c r="AG327" s="59" t="str">
        <f>IF($C327="","",IF(I$9="","",IF(I327="","NO",IF(I327&gt;$F327,"EXCEDE",ROUND($E327*I327,2)))))</f>
        <v/>
      </c>
      <c r="AH327" s="59" t="str">
        <f>IF($C327="","",IF(J$9="","",IF(J327="","NO",IF(J327&gt;$F327,"EXCEDE",ROUND($E327*J327,2)))))</f>
        <v/>
      </c>
      <c r="AI327" s="59" t="str">
        <f>IF($C327="","",IF(K$9="","",IF(K327="","NO",IF(K327&gt;$F327,"EXCEDE",ROUND($E327*K327,2)))))</f>
        <v/>
      </c>
      <c r="AJ327" s="59" t="str">
        <f>IF($C327="","",IF(L$9="","",IF(L327="","NO",IF(L327&gt;$F327,"EXCEDE",ROUND($E327*L327,2)))))</f>
        <v/>
      </c>
      <c r="AK327" s="59" t="str">
        <f>IF($C327="","",IF(M$9="","",IF(M327="","NO",IF(M327&gt;$F327,"EXCEDE",ROUND($E327*M327,2)))))</f>
        <v/>
      </c>
      <c r="AL327" s="59" t="str">
        <f>IF($C327="","",IF(N$9="","",IF(N327="","NO",IF(N327&gt;$F327,"EXCEDE",ROUND($E327*N327,2)))))</f>
        <v/>
      </c>
      <c r="AM327" s="59" t="str">
        <f>IF($C327="","",IF(O$9="","",IF(O327="","NO",IF(O327&gt;$F327,"EXCEDE",ROUND($E327*O327,2)))))</f>
        <v/>
      </c>
      <c r="AN327" s="59" t="str">
        <f>IF($C327="","",IF(P$9="","",IF(P327="","NO",IF(P327&gt;$F327,"EXCEDE",ROUND($E327*P327,2)))))</f>
        <v/>
      </c>
      <c r="AO327" s="59" t="str">
        <f>IF($C327="","",IF(Q$9="","",IF(Q327="","NO",IF(Q327&gt;$F327,"EXCEDE",ROUND($E327*Q327,2)))))</f>
        <v/>
      </c>
      <c r="AP327" s="59" t="str">
        <f>IF($C327="","",IF(R$9="","",IF(R327="","NO",IF(R327&gt;$F327,"EXCEDE",ROUND($E327*R327,2)))))</f>
        <v/>
      </c>
      <c r="AQ327" s="59" t="str">
        <f>IF($C327="","",IF(S$9="","",IF(S327="","NO",IF(S327&gt;$F327,"EXCEDE",ROUND($E327*S327,2)))))</f>
        <v/>
      </c>
      <c r="AR327" s="59" t="str">
        <f>IF($C327="","",IF(T$9="","",IF(T327="","NO",IF(T327&gt;$F327,"EXCEDE",ROUND($E327*T327,2)))))</f>
        <v/>
      </c>
      <c r="AS327" s="59" t="str">
        <f>IF($C327="","",IF(U$9="","",IF(U327="","NO",IF(U327&gt;$F327,"EXCEDE",ROUND($E327*U327,2)))))</f>
        <v/>
      </c>
      <c r="AT327" s="59" t="str">
        <f>IF($C327="","",IF(V$9="","",IF(V327="","NO",IF(V327&gt;$F327,"EXCEDE",ROUND($E327*V327,2)))))</f>
        <v/>
      </c>
      <c r="AU327" s="59" t="str">
        <f>IF($C327="","",IF(W$9="","",IF(W327="","NO",IF(W327&gt;$F327,"EXCEDE",ROUND($E327*W327,2)))))</f>
        <v/>
      </c>
      <c r="AV327" s="59" t="str">
        <f>IF($C327="","",IF(X$9="","",IF(X327="","NO",IF(X327&gt;$F327,"EXCEDE",ROUND($E327*X327,2)))))</f>
        <v/>
      </c>
      <c r="AW327" s="59" t="str">
        <f>IF($C327="","",IF(Y$9="","",IF(Y327="","NO",IF(Y327&gt;$F327,"EXCEDE",ROUND($E327*Y327,2)))))</f>
        <v/>
      </c>
      <c r="AX327" s="59" t="str">
        <f>IF($C327="","",IF(Z$9="","",IF(Z327="","NO",IF(Z327&gt;$F327,"EXCEDE",ROUND($E327*Z327,2)))))</f>
        <v/>
      </c>
      <c r="AY327" s="59" t="str">
        <f>IF($C327="","",IF(AA$9="","",IF(AA327="","NO",IF(AA327&gt;$F327,"EXCEDE",ROUND($E327*AA327,2)))))</f>
        <v/>
      </c>
      <c r="AZ327" s="59" t="str">
        <f>IF($C327="","",IF(AB$9="","",IF(AB327="","NO",IF(AB327&gt;$F327,"EXCEDE",ROUND($E327*AB327,2)))))</f>
        <v/>
      </c>
      <c r="BE327" s="65" t="str">
        <f>IF(I327="","",($D327-I327)/$D327)</f>
        <v/>
      </c>
      <c r="BF327" s="65" t="str">
        <f>IF(J327="","",($D327-J327)/$D327)</f>
        <v/>
      </c>
      <c r="BG327" s="65" t="str">
        <f>IF(K327="","",($D327-K327)/$D327)</f>
        <v/>
      </c>
      <c r="BH327" s="65" t="str">
        <f>IF(L327="","",($D327-L327)/$D327)</f>
        <v/>
      </c>
      <c r="BI327" s="68" t="str">
        <f>IF(M327="","",($D327-M327)/$D327)</f>
        <v/>
      </c>
      <c r="BJ327" s="68" t="str">
        <f>IF(N327="","",($D327-N327)/$D327)</f>
        <v/>
      </c>
      <c r="BK327" s="68" t="str">
        <f>IF(O327="","",($D327-O327)/$D327)</f>
        <v/>
      </c>
      <c r="BL327" s="68" t="str">
        <f>IF(P327="","",($D327-P327)/$D327)</f>
        <v/>
      </c>
      <c r="BM327" s="68" t="str">
        <f>IF(Q327="","",($D327-Q327)/$D327)</f>
        <v/>
      </c>
      <c r="BN327" s="68" t="str">
        <f>IF(R327="","",($D327-R327)/$D327)</f>
        <v/>
      </c>
      <c r="BO327" s="68" t="str">
        <f>IF(S327="","",($D327-S327)/$D327)</f>
        <v/>
      </c>
      <c r="BP327" s="68" t="str">
        <f>IF(T327="","",($D327-T327)/$D327)</f>
        <v/>
      </c>
      <c r="BQ327" s="68" t="str">
        <f>IF(U327="","",($D327-U327)/$D327)</f>
        <v/>
      </c>
      <c r="BR327" s="68" t="str">
        <f>IF(V327="","",($D327-V327)/$D327)</f>
        <v/>
      </c>
      <c r="BS327" s="68" t="str">
        <f>IF(W327="","",($D327-W327)/$D327)</f>
        <v/>
      </c>
      <c r="BT327" s="68" t="str">
        <f>IF(X327="","",($D327-X327)/$D327)</f>
        <v/>
      </c>
      <c r="BU327" s="68" t="str">
        <f>IF(Y327="","",($D327-Y327)/$D327)</f>
        <v/>
      </c>
      <c r="BV327" s="68" t="str">
        <f>IF(Z327="","",($D327-Z327)/$D327)</f>
        <v/>
      </c>
      <c r="BW327" s="68" t="str">
        <f>IF(AA327="","",($D327-AA327)/$D327)</f>
        <v/>
      </c>
      <c r="BX327" s="68" t="str">
        <f>IF(AB327="","",($D327-AB327)/$D327)</f>
        <v/>
      </c>
    </row>
    <row r="328" spans="1:76" x14ac:dyDescent="0.25">
      <c r="A328" s="100"/>
      <c r="B328" s="99"/>
      <c r="C328" s="98"/>
      <c r="D328" s="51"/>
      <c r="E328" s="97"/>
      <c r="F328" s="92" t="str">
        <f>IF(C328="","",IF(D328="",MAX(I328:AB328),D328))</f>
        <v/>
      </c>
      <c r="G328" s="46" t="str">
        <f>IF(OR(E328="",F328=""),"",ROUND(E328*F328,2))</f>
        <v/>
      </c>
      <c r="H328" s="14" t="str">
        <f>IF(C328&lt;&gt;"",IF(OR(D328="",E328=""),"ERROR",""),"")</f>
        <v/>
      </c>
      <c r="I328" s="54"/>
      <c r="J328" s="54"/>
      <c r="K328" s="54"/>
      <c r="L328" s="54"/>
      <c r="M328" s="54"/>
      <c r="N328" s="54"/>
      <c r="O328" s="54"/>
      <c r="P328" s="54"/>
      <c r="Q328" s="54"/>
      <c r="R328" s="54"/>
      <c r="S328" s="54"/>
      <c r="T328" s="54"/>
      <c r="U328" s="54"/>
      <c r="V328" s="54"/>
      <c r="W328" s="54"/>
      <c r="X328" s="54"/>
      <c r="Y328" s="54"/>
      <c r="Z328" s="54"/>
      <c r="AA328" s="54"/>
      <c r="AB328" s="54"/>
      <c r="AC328" s="3"/>
      <c r="AD328" s="3"/>
      <c r="AE328" s="3"/>
      <c r="AF328" s="42" t="str">
        <f>IF(MIN(AG328:AZ328)=0,"",MIN(AG328:AZ328))</f>
        <v/>
      </c>
      <c r="AG328" s="59" t="str">
        <f>IF($C328="","",IF(I$9="","",IF(I328="","NO",IF(I328&gt;$F328,"EXCEDE",ROUND($E328*I328,2)))))</f>
        <v/>
      </c>
      <c r="AH328" s="59" t="str">
        <f>IF($C328="","",IF(J$9="","",IF(J328="","NO",IF(J328&gt;$F328,"EXCEDE",ROUND($E328*J328,2)))))</f>
        <v/>
      </c>
      <c r="AI328" s="59" t="str">
        <f>IF($C328="","",IF(K$9="","",IF(K328="","NO",IF(K328&gt;$F328,"EXCEDE",ROUND($E328*K328,2)))))</f>
        <v/>
      </c>
      <c r="AJ328" s="59" t="str">
        <f>IF($C328="","",IF(L$9="","",IF(L328="","NO",IF(L328&gt;$F328,"EXCEDE",ROUND($E328*L328,2)))))</f>
        <v/>
      </c>
      <c r="AK328" s="59" t="str">
        <f>IF($C328="","",IF(M$9="","",IF(M328="","NO",IF(M328&gt;$F328,"EXCEDE",ROUND($E328*M328,2)))))</f>
        <v/>
      </c>
      <c r="AL328" s="59" t="str">
        <f>IF($C328="","",IF(N$9="","",IF(N328="","NO",IF(N328&gt;$F328,"EXCEDE",ROUND($E328*N328,2)))))</f>
        <v/>
      </c>
      <c r="AM328" s="59" t="str">
        <f>IF($C328="","",IF(O$9="","",IF(O328="","NO",IF(O328&gt;$F328,"EXCEDE",ROUND($E328*O328,2)))))</f>
        <v/>
      </c>
      <c r="AN328" s="59" t="str">
        <f>IF($C328="","",IF(P$9="","",IF(P328="","NO",IF(P328&gt;$F328,"EXCEDE",ROUND($E328*P328,2)))))</f>
        <v/>
      </c>
      <c r="AO328" s="59" t="str">
        <f>IF($C328="","",IF(Q$9="","",IF(Q328="","NO",IF(Q328&gt;$F328,"EXCEDE",ROUND($E328*Q328,2)))))</f>
        <v/>
      </c>
      <c r="AP328" s="59" t="str">
        <f>IF($C328="","",IF(R$9="","",IF(R328="","NO",IF(R328&gt;$F328,"EXCEDE",ROUND($E328*R328,2)))))</f>
        <v/>
      </c>
      <c r="AQ328" s="59" t="str">
        <f>IF($C328="","",IF(S$9="","",IF(S328="","NO",IF(S328&gt;$F328,"EXCEDE",ROUND($E328*S328,2)))))</f>
        <v/>
      </c>
      <c r="AR328" s="59" t="str">
        <f>IF($C328="","",IF(T$9="","",IF(T328="","NO",IF(T328&gt;$F328,"EXCEDE",ROUND($E328*T328,2)))))</f>
        <v/>
      </c>
      <c r="AS328" s="59" t="str">
        <f>IF($C328="","",IF(U$9="","",IF(U328="","NO",IF(U328&gt;$F328,"EXCEDE",ROUND($E328*U328,2)))))</f>
        <v/>
      </c>
      <c r="AT328" s="59" t="str">
        <f>IF($C328="","",IF(V$9="","",IF(V328="","NO",IF(V328&gt;$F328,"EXCEDE",ROUND($E328*V328,2)))))</f>
        <v/>
      </c>
      <c r="AU328" s="59" t="str">
        <f>IF($C328="","",IF(W$9="","",IF(W328="","NO",IF(W328&gt;$F328,"EXCEDE",ROUND($E328*W328,2)))))</f>
        <v/>
      </c>
      <c r="AV328" s="59" t="str">
        <f>IF($C328="","",IF(X$9="","",IF(X328="","NO",IF(X328&gt;$F328,"EXCEDE",ROUND($E328*X328,2)))))</f>
        <v/>
      </c>
      <c r="AW328" s="59" t="str">
        <f>IF($C328="","",IF(Y$9="","",IF(Y328="","NO",IF(Y328&gt;$F328,"EXCEDE",ROUND($E328*Y328,2)))))</f>
        <v/>
      </c>
      <c r="AX328" s="59" t="str">
        <f>IF($C328="","",IF(Z$9="","",IF(Z328="","NO",IF(Z328&gt;$F328,"EXCEDE",ROUND($E328*Z328,2)))))</f>
        <v/>
      </c>
      <c r="AY328" s="59" t="str">
        <f>IF($C328="","",IF(AA$9="","",IF(AA328="","NO",IF(AA328&gt;$F328,"EXCEDE",ROUND($E328*AA328,2)))))</f>
        <v/>
      </c>
      <c r="AZ328" s="59" t="str">
        <f>IF($C328="","",IF(AB$9="","",IF(AB328="","NO",IF(AB328&gt;$F328,"EXCEDE",ROUND($E328*AB328,2)))))</f>
        <v/>
      </c>
      <c r="BE328" s="65" t="str">
        <f>IF(I328="","",($D328-I328)/$D328)</f>
        <v/>
      </c>
      <c r="BF328" s="65" t="str">
        <f>IF(J328="","",($D328-J328)/$D328)</f>
        <v/>
      </c>
      <c r="BG328" s="65" t="str">
        <f>IF(K328="","",($D328-K328)/$D328)</f>
        <v/>
      </c>
      <c r="BH328" s="65" t="str">
        <f>IF(L328="","",($D328-L328)/$D328)</f>
        <v/>
      </c>
      <c r="BI328" s="68" t="str">
        <f>IF(M328="","",($D328-M328)/$D328)</f>
        <v/>
      </c>
      <c r="BJ328" s="68" t="str">
        <f>IF(N328="","",($D328-N328)/$D328)</f>
        <v/>
      </c>
      <c r="BK328" s="68" t="str">
        <f>IF(O328="","",($D328-O328)/$D328)</f>
        <v/>
      </c>
      <c r="BL328" s="68" t="str">
        <f>IF(P328="","",($D328-P328)/$D328)</f>
        <v/>
      </c>
      <c r="BM328" s="68" t="str">
        <f>IF(Q328="","",($D328-Q328)/$D328)</f>
        <v/>
      </c>
      <c r="BN328" s="68" t="str">
        <f>IF(R328="","",($D328-R328)/$D328)</f>
        <v/>
      </c>
      <c r="BO328" s="68" t="str">
        <f>IF(S328="","",($D328-S328)/$D328)</f>
        <v/>
      </c>
      <c r="BP328" s="68" t="str">
        <f>IF(T328="","",($D328-T328)/$D328)</f>
        <v/>
      </c>
      <c r="BQ328" s="68" t="str">
        <f>IF(U328="","",($D328-U328)/$D328)</f>
        <v/>
      </c>
      <c r="BR328" s="68" t="str">
        <f>IF(V328="","",($D328-V328)/$D328)</f>
        <v/>
      </c>
      <c r="BS328" s="68" t="str">
        <f>IF(W328="","",($D328-W328)/$D328)</f>
        <v/>
      </c>
      <c r="BT328" s="68" t="str">
        <f>IF(X328="","",($D328-X328)/$D328)</f>
        <v/>
      </c>
      <c r="BU328" s="68" t="str">
        <f>IF(Y328="","",($D328-Y328)/$D328)</f>
        <v/>
      </c>
      <c r="BV328" s="68" t="str">
        <f>IF(Z328="","",($D328-Z328)/$D328)</f>
        <v/>
      </c>
      <c r="BW328" s="68" t="str">
        <f>IF(AA328="","",($D328-AA328)/$D328)</f>
        <v/>
      </c>
      <c r="BX328" s="68" t="str">
        <f>IF(AB328="","",($D328-AB328)/$D328)</f>
        <v/>
      </c>
    </row>
    <row r="329" spans="1:76" x14ac:dyDescent="0.25">
      <c r="A329" s="100"/>
      <c r="B329" s="99"/>
      <c r="C329" s="98"/>
      <c r="D329" s="51"/>
      <c r="E329" s="97"/>
      <c r="F329" s="92" t="str">
        <f>IF(C329="","",IF(D329="",MAX(I329:AB329),D329))</f>
        <v/>
      </c>
      <c r="G329" s="46" t="str">
        <f>IF(OR(E329="",F329=""),"",ROUND(E329*F329,2))</f>
        <v/>
      </c>
      <c r="H329" s="14" t="str">
        <f>IF(C329&lt;&gt;"",IF(OR(D329="",E329=""),"ERROR",""),"")</f>
        <v/>
      </c>
      <c r="I329" s="54"/>
      <c r="J329" s="54"/>
      <c r="K329" s="54"/>
      <c r="L329" s="54"/>
      <c r="M329" s="54"/>
      <c r="N329" s="54"/>
      <c r="O329" s="54"/>
      <c r="P329" s="54"/>
      <c r="Q329" s="54"/>
      <c r="R329" s="54"/>
      <c r="S329" s="54"/>
      <c r="T329" s="54"/>
      <c r="U329" s="54"/>
      <c r="V329" s="54"/>
      <c r="W329" s="54"/>
      <c r="X329" s="54"/>
      <c r="Y329" s="54"/>
      <c r="Z329" s="54"/>
      <c r="AA329" s="54"/>
      <c r="AB329" s="54"/>
      <c r="AC329" s="3"/>
      <c r="AD329" s="3"/>
      <c r="AE329" s="3"/>
      <c r="AF329" s="42" t="str">
        <f>IF(MIN(AG329:AZ329)=0,"",MIN(AG329:AZ329))</f>
        <v/>
      </c>
      <c r="AG329" s="59" t="str">
        <f>IF($C329="","",IF(I$9="","",IF(I329="","NO",IF(I329&gt;$F329,"EXCEDE",ROUND($E329*I329,2)))))</f>
        <v/>
      </c>
      <c r="AH329" s="59" t="str">
        <f>IF($C329="","",IF(J$9="","",IF(J329="","NO",IF(J329&gt;$F329,"EXCEDE",ROUND($E329*J329,2)))))</f>
        <v/>
      </c>
      <c r="AI329" s="59" t="str">
        <f>IF($C329="","",IF(K$9="","",IF(K329="","NO",IF(K329&gt;$F329,"EXCEDE",ROUND($E329*K329,2)))))</f>
        <v/>
      </c>
      <c r="AJ329" s="59" t="str">
        <f>IF($C329="","",IF(L$9="","",IF(L329="","NO",IF(L329&gt;$F329,"EXCEDE",ROUND($E329*L329,2)))))</f>
        <v/>
      </c>
      <c r="AK329" s="59" t="str">
        <f>IF($C329="","",IF(M$9="","",IF(M329="","NO",IF(M329&gt;$F329,"EXCEDE",ROUND($E329*M329,2)))))</f>
        <v/>
      </c>
      <c r="AL329" s="59" t="str">
        <f>IF($C329="","",IF(N$9="","",IF(N329="","NO",IF(N329&gt;$F329,"EXCEDE",ROUND($E329*N329,2)))))</f>
        <v/>
      </c>
      <c r="AM329" s="59" t="str">
        <f>IF($C329="","",IF(O$9="","",IF(O329="","NO",IF(O329&gt;$F329,"EXCEDE",ROUND($E329*O329,2)))))</f>
        <v/>
      </c>
      <c r="AN329" s="59" t="str">
        <f>IF($C329="","",IF(P$9="","",IF(P329="","NO",IF(P329&gt;$F329,"EXCEDE",ROUND($E329*P329,2)))))</f>
        <v/>
      </c>
      <c r="AO329" s="59" t="str">
        <f>IF($C329="","",IF(Q$9="","",IF(Q329="","NO",IF(Q329&gt;$F329,"EXCEDE",ROUND($E329*Q329,2)))))</f>
        <v/>
      </c>
      <c r="AP329" s="59" t="str">
        <f>IF($C329="","",IF(R$9="","",IF(R329="","NO",IF(R329&gt;$F329,"EXCEDE",ROUND($E329*R329,2)))))</f>
        <v/>
      </c>
      <c r="AQ329" s="59" t="str">
        <f>IF($C329="","",IF(S$9="","",IF(S329="","NO",IF(S329&gt;$F329,"EXCEDE",ROUND($E329*S329,2)))))</f>
        <v/>
      </c>
      <c r="AR329" s="59" t="str">
        <f>IF($C329="","",IF(T$9="","",IF(T329="","NO",IF(T329&gt;$F329,"EXCEDE",ROUND($E329*T329,2)))))</f>
        <v/>
      </c>
      <c r="AS329" s="59" t="str">
        <f>IF($C329="","",IF(U$9="","",IF(U329="","NO",IF(U329&gt;$F329,"EXCEDE",ROUND($E329*U329,2)))))</f>
        <v/>
      </c>
      <c r="AT329" s="59" t="str">
        <f>IF($C329="","",IF(V$9="","",IF(V329="","NO",IF(V329&gt;$F329,"EXCEDE",ROUND($E329*V329,2)))))</f>
        <v/>
      </c>
      <c r="AU329" s="59" t="str">
        <f>IF($C329="","",IF(W$9="","",IF(W329="","NO",IF(W329&gt;$F329,"EXCEDE",ROUND($E329*W329,2)))))</f>
        <v/>
      </c>
      <c r="AV329" s="59" t="str">
        <f>IF($C329="","",IF(X$9="","",IF(X329="","NO",IF(X329&gt;$F329,"EXCEDE",ROUND($E329*X329,2)))))</f>
        <v/>
      </c>
      <c r="AW329" s="59" t="str">
        <f>IF($C329="","",IF(Y$9="","",IF(Y329="","NO",IF(Y329&gt;$F329,"EXCEDE",ROUND($E329*Y329,2)))))</f>
        <v/>
      </c>
      <c r="AX329" s="59" t="str">
        <f>IF($C329="","",IF(Z$9="","",IF(Z329="","NO",IF(Z329&gt;$F329,"EXCEDE",ROUND($E329*Z329,2)))))</f>
        <v/>
      </c>
      <c r="AY329" s="59" t="str">
        <f>IF($C329="","",IF(AA$9="","",IF(AA329="","NO",IF(AA329&gt;$F329,"EXCEDE",ROUND($E329*AA329,2)))))</f>
        <v/>
      </c>
      <c r="AZ329" s="59" t="str">
        <f>IF($C329="","",IF(AB$9="","",IF(AB329="","NO",IF(AB329&gt;$F329,"EXCEDE",ROUND($E329*AB329,2)))))</f>
        <v/>
      </c>
      <c r="BE329" s="65" t="str">
        <f>IF(I329="","",($D329-I329)/$D329)</f>
        <v/>
      </c>
      <c r="BF329" s="65" t="str">
        <f>IF(J329="","",($D329-J329)/$D329)</f>
        <v/>
      </c>
      <c r="BG329" s="65" t="str">
        <f>IF(K329="","",($D329-K329)/$D329)</f>
        <v/>
      </c>
      <c r="BH329" s="65" t="str">
        <f>IF(L329="","",($D329-L329)/$D329)</f>
        <v/>
      </c>
      <c r="BI329" s="68" t="str">
        <f>IF(M329="","",($D329-M329)/$D329)</f>
        <v/>
      </c>
      <c r="BJ329" s="68" t="str">
        <f>IF(N329="","",($D329-N329)/$D329)</f>
        <v/>
      </c>
      <c r="BK329" s="68" t="str">
        <f>IF(O329="","",($D329-O329)/$D329)</f>
        <v/>
      </c>
      <c r="BL329" s="68" t="str">
        <f>IF(P329="","",($D329-P329)/$D329)</f>
        <v/>
      </c>
      <c r="BM329" s="68" t="str">
        <f>IF(Q329="","",($D329-Q329)/$D329)</f>
        <v/>
      </c>
      <c r="BN329" s="68" t="str">
        <f>IF(R329="","",($D329-R329)/$D329)</f>
        <v/>
      </c>
      <c r="BO329" s="68" t="str">
        <f>IF(S329="","",($D329-S329)/$D329)</f>
        <v/>
      </c>
      <c r="BP329" s="68" t="str">
        <f>IF(T329="","",($D329-T329)/$D329)</f>
        <v/>
      </c>
      <c r="BQ329" s="68" t="str">
        <f>IF(U329="","",($D329-U329)/$D329)</f>
        <v/>
      </c>
      <c r="BR329" s="68" t="str">
        <f>IF(V329="","",($D329-V329)/$D329)</f>
        <v/>
      </c>
      <c r="BS329" s="68" t="str">
        <f>IF(W329="","",($D329-W329)/$D329)</f>
        <v/>
      </c>
      <c r="BT329" s="68" t="str">
        <f>IF(X329="","",($D329-X329)/$D329)</f>
        <v/>
      </c>
      <c r="BU329" s="68" t="str">
        <f>IF(Y329="","",($D329-Y329)/$D329)</f>
        <v/>
      </c>
      <c r="BV329" s="68" t="str">
        <f>IF(Z329="","",($D329-Z329)/$D329)</f>
        <v/>
      </c>
      <c r="BW329" s="68" t="str">
        <f>IF(AA329="","",($D329-AA329)/$D329)</f>
        <v/>
      </c>
      <c r="BX329" s="68" t="str">
        <f>IF(AB329="","",($D329-AB329)/$D329)</f>
        <v/>
      </c>
    </row>
    <row r="330" spans="1:76" x14ac:dyDescent="0.25">
      <c r="A330" s="100"/>
      <c r="B330" s="99"/>
      <c r="C330" s="98"/>
      <c r="D330" s="51"/>
      <c r="E330" s="97"/>
      <c r="F330" s="92" t="str">
        <f>IF(C330="","",IF(D330="",MAX(I330:AB330),D330))</f>
        <v/>
      </c>
      <c r="G330" s="46" t="str">
        <f>IF(OR(E330="",F330=""),"",ROUND(E330*F330,2))</f>
        <v/>
      </c>
      <c r="H330" s="14" t="str">
        <f>IF(C330&lt;&gt;"",IF(OR(D330="",E330=""),"ERROR",""),"")</f>
        <v/>
      </c>
      <c r="I330" s="54"/>
      <c r="J330" s="54"/>
      <c r="K330" s="54"/>
      <c r="L330" s="54"/>
      <c r="M330" s="54"/>
      <c r="N330" s="54"/>
      <c r="O330" s="54"/>
      <c r="P330" s="54"/>
      <c r="Q330" s="54"/>
      <c r="R330" s="54"/>
      <c r="S330" s="54"/>
      <c r="T330" s="54"/>
      <c r="U330" s="54"/>
      <c r="V330" s="54"/>
      <c r="W330" s="54"/>
      <c r="X330" s="54"/>
      <c r="Y330" s="54"/>
      <c r="Z330" s="54"/>
      <c r="AA330" s="54"/>
      <c r="AB330" s="54"/>
      <c r="AC330" s="3"/>
      <c r="AD330" s="3"/>
      <c r="AE330" s="3"/>
      <c r="AF330" s="42" t="str">
        <f>IF(MIN(AG330:AZ330)=0,"",MIN(AG330:AZ330))</f>
        <v/>
      </c>
      <c r="AG330" s="59" t="str">
        <f>IF($C330="","",IF(I$9="","",IF(I330="","NO",IF(I330&gt;$F330,"EXCEDE",ROUND($E330*I330,2)))))</f>
        <v/>
      </c>
      <c r="AH330" s="59" t="str">
        <f>IF($C330="","",IF(J$9="","",IF(J330="","NO",IF(J330&gt;$F330,"EXCEDE",ROUND($E330*J330,2)))))</f>
        <v/>
      </c>
      <c r="AI330" s="59" t="str">
        <f>IF($C330="","",IF(K$9="","",IF(K330="","NO",IF(K330&gt;$F330,"EXCEDE",ROUND($E330*K330,2)))))</f>
        <v/>
      </c>
      <c r="AJ330" s="59" t="str">
        <f>IF($C330="","",IF(L$9="","",IF(L330="","NO",IF(L330&gt;$F330,"EXCEDE",ROUND($E330*L330,2)))))</f>
        <v/>
      </c>
      <c r="AK330" s="59" t="str">
        <f>IF($C330="","",IF(M$9="","",IF(M330="","NO",IF(M330&gt;$F330,"EXCEDE",ROUND($E330*M330,2)))))</f>
        <v/>
      </c>
      <c r="AL330" s="59" t="str">
        <f>IF($C330="","",IF(N$9="","",IF(N330="","NO",IF(N330&gt;$F330,"EXCEDE",ROUND($E330*N330,2)))))</f>
        <v/>
      </c>
      <c r="AM330" s="59" t="str">
        <f>IF($C330="","",IF(O$9="","",IF(O330="","NO",IF(O330&gt;$F330,"EXCEDE",ROUND($E330*O330,2)))))</f>
        <v/>
      </c>
      <c r="AN330" s="59" t="str">
        <f>IF($C330="","",IF(P$9="","",IF(P330="","NO",IF(P330&gt;$F330,"EXCEDE",ROUND($E330*P330,2)))))</f>
        <v/>
      </c>
      <c r="AO330" s="59" t="str">
        <f>IF($C330="","",IF(Q$9="","",IF(Q330="","NO",IF(Q330&gt;$F330,"EXCEDE",ROUND($E330*Q330,2)))))</f>
        <v/>
      </c>
      <c r="AP330" s="59" t="str">
        <f>IF($C330="","",IF(R$9="","",IF(R330="","NO",IF(R330&gt;$F330,"EXCEDE",ROUND($E330*R330,2)))))</f>
        <v/>
      </c>
      <c r="AQ330" s="59" t="str">
        <f>IF($C330="","",IF(S$9="","",IF(S330="","NO",IF(S330&gt;$F330,"EXCEDE",ROUND($E330*S330,2)))))</f>
        <v/>
      </c>
      <c r="AR330" s="59" t="str">
        <f>IF($C330="","",IF(T$9="","",IF(T330="","NO",IF(T330&gt;$F330,"EXCEDE",ROUND($E330*T330,2)))))</f>
        <v/>
      </c>
      <c r="AS330" s="59" t="str">
        <f>IF($C330="","",IF(U$9="","",IF(U330="","NO",IF(U330&gt;$F330,"EXCEDE",ROUND($E330*U330,2)))))</f>
        <v/>
      </c>
      <c r="AT330" s="59" t="str">
        <f>IF($C330="","",IF(V$9="","",IF(V330="","NO",IF(V330&gt;$F330,"EXCEDE",ROUND($E330*V330,2)))))</f>
        <v/>
      </c>
      <c r="AU330" s="59" t="str">
        <f>IF($C330="","",IF(W$9="","",IF(W330="","NO",IF(W330&gt;$F330,"EXCEDE",ROUND($E330*W330,2)))))</f>
        <v/>
      </c>
      <c r="AV330" s="59" t="str">
        <f>IF($C330="","",IF(X$9="","",IF(X330="","NO",IF(X330&gt;$F330,"EXCEDE",ROUND($E330*X330,2)))))</f>
        <v/>
      </c>
      <c r="AW330" s="59" t="str">
        <f>IF($C330="","",IF(Y$9="","",IF(Y330="","NO",IF(Y330&gt;$F330,"EXCEDE",ROUND($E330*Y330,2)))))</f>
        <v/>
      </c>
      <c r="AX330" s="59" t="str">
        <f>IF($C330="","",IF(Z$9="","",IF(Z330="","NO",IF(Z330&gt;$F330,"EXCEDE",ROUND($E330*Z330,2)))))</f>
        <v/>
      </c>
      <c r="AY330" s="59" t="str">
        <f>IF($C330="","",IF(AA$9="","",IF(AA330="","NO",IF(AA330&gt;$F330,"EXCEDE",ROUND($E330*AA330,2)))))</f>
        <v/>
      </c>
      <c r="AZ330" s="59" t="str">
        <f>IF($C330="","",IF(AB$9="","",IF(AB330="","NO",IF(AB330&gt;$F330,"EXCEDE",ROUND($E330*AB330,2)))))</f>
        <v/>
      </c>
      <c r="BE330" s="65" t="str">
        <f>IF(I330="","",($D330-I330)/$D330)</f>
        <v/>
      </c>
      <c r="BF330" s="65" t="str">
        <f>IF(J330="","",($D330-J330)/$D330)</f>
        <v/>
      </c>
      <c r="BG330" s="65" t="str">
        <f>IF(K330="","",($D330-K330)/$D330)</f>
        <v/>
      </c>
      <c r="BH330" s="65" t="str">
        <f>IF(L330="","",($D330-L330)/$D330)</f>
        <v/>
      </c>
      <c r="BI330" s="68" t="str">
        <f>IF(M330="","",($D330-M330)/$D330)</f>
        <v/>
      </c>
      <c r="BJ330" s="68" t="str">
        <f>IF(N330="","",($D330-N330)/$D330)</f>
        <v/>
      </c>
      <c r="BK330" s="68" t="str">
        <f>IF(O330="","",($D330-O330)/$D330)</f>
        <v/>
      </c>
      <c r="BL330" s="68" t="str">
        <f>IF(P330="","",($D330-P330)/$D330)</f>
        <v/>
      </c>
      <c r="BM330" s="68" t="str">
        <f>IF(Q330="","",($D330-Q330)/$D330)</f>
        <v/>
      </c>
      <c r="BN330" s="68" t="str">
        <f>IF(R330="","",($D330-R330)/$D330)</f>
        <v/>
      </c>
      <c r="BO330" s="68" t="str">
        <f>IF(S330="","",($D330-S330)/$D330)</f>
        <v/>
      </c>
      <c r="BP330" s="68" t="str">
        <f>IF(T330="","",($D330-T330)/$D330)</f>
        <v/>
      </c>
      <c r="BQ330" s="68" t="str">
        <f>IF(U330="","",($D330-U330)/$D330)</f>
        <v/>
      </c>
      <c r="BR330" s="68" t="str">
        <f>IF(V330="","",($D330-V330)/$D330)</f>
        <v/>
      </c>
      <c r="BS330" s="68" t="str">
        <f>IF(W330="","",($D330-W330)/$D330)</f>
        <v/>
      </c>
      <c r="BT330" s="68" t="str">
        <f>IF(X330="","",($D330-X330)/$D330)</f>
        <v/>
      </c>
      <c r="BU330" s="68" t="str">
        <f>IF(Y330="","",($D330-Y330)/$D330)</f>
        <v/>
      </c>
      <c r="BV330" s="68" t="str">
        <f>IF(Z330="","",($D330-Z330)/$D330)</f>
        <v/>
      </c>
      <c r="BW330" s="68" t="str">
        <f>IF(AA330="","",($D330-AA330)/$D330)</f>
        <v/>
      </c>
      <c r="BX330" s="68" t="str">
        <f>IF(AB330="","",($D330-AB330)/$D330)</f>
        <v/>
      </c>
    </row>
    <row r="331" spans="1:76" x14ac:dyDescent="0.25">
      <c r="A331" s="100"/>
      <c r="B331" s="99"/>
      <c r="C331" s="98"/>
      <c r="D331" s="51"/>
      <c r="E331" s="97"/>
      <c r="F331" s="92" t="str">
        <f>IF(C331="","",IF(D331="",MAX(I331:AB331),D331))</f>
        <v/>
      </c>
      <c r="G331" s="46" t="str">
        <f>IF(OR(E331="",F331=""),"",ROUND(E331*F331,2))</f>
        <v/>
      </c>
      <c r="H331" s="14" t="str">
        <f>IF(C331&lt;&gt;"",IF(OR(D331="",E331=""),"ERROR",""),"")</f>
        <v/>
      </c>
      <c r="I331" s="54"/>
      <c r="J331" s="54"/>
      <c r="K331" s="54"/>
      <c r="L331" s="54"/>
      <c r="M331" s="54"/>
      <c r="N331" s="54"/>
      <c r="O331" s="54"/>
      <c r="P331" s="54"/>
      <c r="Q331" s="54"/>
      <c r="R331" s="54"/>
      <c r="S331" s="54"/>
      <c r="T331" s="54"/>
      <c r="U331" s="54"/>
      <c r="V331" s="54"/>
      <c r="W331" s="54"/>
      <c r="X331" s="54"/>
      <c r="Y331" s="54"/>
      <c r="Z331" s="54"/>
      <c r="AA331" s="54"/>
      <c r="AB331" s="54"/>
      <c r="AC331" s="3"/>
      <c r="AD331" s="3"/>
      <c r="AE331" s="3"/>
      <c r="AF331" s="42" t="str">
        <f>IF(MIN(AG331:AZ331)=0,"",MIN(AG331:AZ331))</f>
        <v/>
      </c>
      <c r="AG331" s="59" t="str">
        <f>IF($C331="","",IF(I$9="","",IF(I331="","NO",IF(I331&gt;$F331,"EXCEDE",ROUND($E331*I331,2)))))</f>
        <v/>
      </c>
      <c r="AH331" s="59" t="str">
        <f>IF($C331="","",IF(J$9="","",IF(J331="","NO",IF(J331&gt;$F331,"EXCEDE",ROUND($E331*J331,2)))))</f>
        <v/>
      </c>
      <c r="AI331" s="59" t="str">
        <f>IF($C331="","",IF(K$9="","",IF(K331="","NO",IF(K331&gt;$F331,"EXCEDE",ROUND($E331*K331,2)))))</f>
        <v/>
      </c>
      <c r="AJ331" s="59" t="str">
        <f>IF($C331="","",IF(L$9="","",IF(L331="","NO",IF(L331&gt;$F331,"EXCEDE",ROUND($E331*L331,2)))))</f>
        <v/>
      </c>
      <c r="AK331" s="59" t="str">
        <f>IF($C331="","",IF(M$9="","",IF(M331="","NO",IF(M331&gt;$F331,"EXCEDE",ROUND($E331*M331,2)))))</f>
        <v/>
      </c>
      <c r="AL331" s="59" t="str">
        <f>IF($C331="","",IF(N$9="","",IF(N331="","NO",IF(N331&gt;$F331,"EXCEDE",ROUND($E331*N331,2)))))</f>
        <v/>
      </c>
      <c r="AM331" s="59" t="str">
        <f>IF($C331="","",IF(O$9="","",IF(O331="","NO",IF(O331&gt;$F331,"EXCEDE",ROUND($E331*O331,2)))))</f>
        <v/>
      </c>
      <c r="AN331" s="59" t="str">
        <f>IF($C331="","",IF(P$9="","",IF(P331="","NO",IF(P331&gt;$F331,"EXCEDE",ROUND($E331*P331,2)))))</f>
        <v/>
      </c>
      <c r="AO331" s="59" t="str">
        <f>IF($C331="","",IF(Q$9="","",IF(Q331="","NO",IF(Q331&gt;$F331,"EXCEDE",ROUND($E331*Q331,2)))))</f>
        <v/>
      </c>
      <c r="AP331" s="59" t="str">
        <f>IF($C331="","",IF(R$9="","",IF(R331="","NO",IF(R331&gt;$F331,"EXCEDE",ROUND($E331*R331,2)))))</f>
        <v/>
      </c>
      <c r="AQ331" s="59" t="str">
        <f>IF($C331="","",IF(S$9="","",IF(S331="","NO",IF(S331&gt;$F331,"EXCEDE",ROUND($E331*S331,2)))))</f>
        <v/>
      </c>
      <c r="AR331" s="59" t="str">
        <f>IF($C331="","",IF(T$9="","",IF(T331="","NO",IF(T331&gt;$F331,"EXCEDE",ROUND($E331*T331,2)))))</f>
        <v/>
      </c>
      <c r="AS331" s="59" t="str">
        <f>IF($C331="","",IF(U$9="","",IF(U331="","NO",IF(U331&gt;$F331,"EXCEDE",ROUND($E331*U331,2)))))</f>
        <v/>
      </c>
      <c r="AT331" s="59" t="str">
        <f>IF($C331="","",IF(V$9="","",IF(V331="","NO",IF(V331&gt;$F331,"EXCEDE",ROUND($E331*V331,2)))))</f>
        <v/>
      </c>
      <c r="AU331" s="59" t="str">
        <f>IF($C331="","",IF(W$9="","",IF(W331="","NO",IF(W331&gt;$F331,"EXCEDE",ROUND($E331*W331,2)))))</f>
        <v/>
      </c>
      <c r="AV331" s="59" t="str">
        <f>IF($C331="","",IF(X$9="","",IF(X331="","NO",IF(X331&gt;$F331,"EXCEDE",ROUND($E331*X331,2)))))</f>
        <v/>
      </c>
      <c r="AW331" s="59" t="str">
        <f>IF($C331="","",IF(Y$9="","",IF(Y331="","NO",IF(Y331&gt;$F331,"EXCEDE",ROUND($E331*Y331,2)))))</f>
        <v/>
      </c>
      <c r="AX331" s="59" t="str">
        <f>IF($C331="","",IF(Z$9="","",IF(Z331="","NO",IF(Z331&gt;$F331,"EXCEDE",ROUND($E331*Z331,2)))))</f>
        <v/>
      </c>
      <c r="AY331" s="59" t="str">
        <f>IF($C331="","",IF(AA$9="","",IF(AA331="","NO",IF(AA331&gt;$F331,"EXCEDE",ROUND($E331*AA331,2)))))</f>
        <v/>
      </c>
      <c r="AZ331" s="59" t="str">
        <f>IF($C331="","",IF(AB$9="","",IF(AB331="","NO",IF(AB331&gt;$F331,"EXCEDE",ROUND($E331*AB331,2)))))</f>
        <v/>
      </c>
      <c r="BE331" s="65" t="str">
        <f>IF(I331="","",($D331-I331)/$D331)</f>
        <v/>
      </c>
      <c r="BF331" s="65" t="str">
        <f>IF(J331="","",($D331-J331)/$D331)</f>
        <v/>
      </c>
      <c r="BG331" s="65" t="str">
        <f>IF(K331="","",($D331-K331)/$D331)</f>
        <v/>
      </c>
      <c r="BH331" s="65" t="str">
        <f>IF(L331="","",($D331-L331)/$D331)</f>
        <v/>
      </c>
      <c r="BI331" s="68" t="str">
        <f>IF(M331="","",($D331-M331)/$D331)</f>
        <v/>
      </c>
      <c r="BJ331" s="68" t="str">
        <f>IF(N331="","",($D331-N331)/$D331)</f>
        <v/>
      </c>
      <c r="BK331" s="68" t="str">
        <f>IF(O331="","",($D331-O331)/$D331)</f>
        <v/>
      </c>
      <c r="BL331" s="68" t="str">
        <f>IF(P331="","",($D331-P331)/$D331)</f>
        <v/>
      </c>
      <c r="BM331" s="68" t="str">
        <f>IF(Q331="","",($D331-Q331)/$D331)</f>
        <v/>
      </c>
      <c r="BN331" s="68" t="str">
        <f>IF(R331="","",($D331-R331)/$D331)</f>
        <v/>
      </c>
      <c r="BO331" s="68" t="str">
        <f>IF(S331="","",($D331-S331)/$D331)</f>
        <v/>
      </c>
      <c r="BP331" s="68" t="str">
        <f>IF(T331="","",($D331-T331)/$D331)</f>
        <v/>
      </c>
      <c r="BQ331" s="68" t="str">
        <f>IF(U331="","",($D331-U331)/$D331)</f>
        <v/>
      </c>
      <c r="BR331" s="68" t="str">
        <f>IF(V331="","",($D331-V331)/$D331)</f>
        <v/>
      </c>
      <c r="BS331" s="68" t="str">
        <f>IF(W331="","",($D331-W331)/$D331)</f>
        <v/>
      </c>
      <c r="BT331" s="68" t="str">
        <f>IF(X331="","",($D331-X331)/$D331)</f>
        <v/>
      </c>
      <c r="BU331" s="68" t="str">
        <f>IF(Y331="","",($D331-Y331)/$D331)</f>
        <v/>
      </c>
      <c r="BV331" s="68" t="str">
        <f>IF(Z331="","",($D331-Z331)/$D331)</f>
        <v/>
      </c>
      <c r="BW331" s="68" t="str">
        <f>IF(AA331="","",($D331-AA331)/$D331)</f>
        <v/>
      </c>
      <c r="BX331" s="68" t="str">
        <f>IF(AB331="","",($D331-AB331)/$D331)</f>
        <v/>
      </c>
    </row>
    <row r="332" spans="1:76" x14ac:dyDescent="0.25">
      <c r="A332" s="100"/>
      <c r="B332" s="99"/>
      <c r="C332" s="98"/>
      <c r="D332" s="51"/>
      <c r="E332" s="97"/>
      <c r="F332" s="92" t="str">
        <f>IF(C332="","",IF(D332="",MAX(I332:AB332),D332))</f>
        <v/>
      </c>
      <c r="G332" s="46" t="str">
        <f>IF(OR(E332="",F332=""),"",ROUND(E332*F332,2))</f>
        <v/>
      </c>
      <c r="H332" s="14" t="str">
        <f>IF(C332&lt;&gt;"",IF(OR(D332="",E332=""),"ERROR",""),"")</f>
        <v/>
      </c>
      <c r="I332" s="54"/>
      <c r="J332" s="54"/>
      <c r="K332" s="54"/>
      <c r="L332" s="54"/>
      <c r="M332" s="54"/>
      <c r="N332" s="54"/>
      <c r="O332" s="54"/>
      <c r="P332" s="54"/>
      <c r="Q332" s="54"/>
      <c r="R332" s="54"/>
      <c r="S332" s="54"/>
      <c r="T332" s="54"/>
      <c r="U332" s="54"/>
      <c r="V332" s="54"/>
      <c r="W332" s="54"/>
      <c r="X332" s="54"/>
      <c r="Y332" s="54"/>
      <c r="Z332" s="54"/>
      <c r="AA332" s="54"/>
      <c r="AB332" s="54"/>
      <c r="AC332" s="3"/>
      <c r="AD332" s="3"/>
      <c r="AE332" s="3"/>
      <c r="AF332" s="42" t="str">
        <f>IF(MIN(AG332:AZ332)=0,"",MIN(AG332:AZ332))</f>
        <v/>
      </c>
      <c r="AG332" s="59" t="str">
        <f>IF($C332="","",IF(I$9="","",IF(I332="","NO",IF(I332&gt;$F332,"EXCEDE",ROUND($E332*I332,2)))))</f>
        <v/>
      </c>
      <c r="AH332" s="59" t="str">
        <f>IF($C332="","",IF(J$9="","",IF(J332="","NO",IF(J332&gt;$F332,"EXCEDE",ROUND($E332*J332,2)))))</f>
        <v/>
      </c>
      <c r="AI332" s="59" t="str">
        <f>IF($C332="","",IF(K$9="","",IF(K332="","NO",IF(K332&gt;$F332,"EXCEDE",ROUND($E332*K332,2)))))</f>
        <v/>
      </c>
      <c r="AJ332" s="59" t="str">
        <f>IF($C332="","",IF(L$9="","",IF(L332="","NO",IF(L332&gt;$F332,"EXCEDE",ROUND($E332*L332,2)))))</f>
        <v/>
      </c>
      <c r="AK332" s="59" t="str">
        <f>IF($C332="","",IF(M$9="","",IF(M332="","NO",IF(M332&gt;$F332,"EXCEDE",ROUND($E332*M332,2)))))</f>
        <v/>
      </c>
      <c r="AL332" s="59" t="str">
        <f>IF($C332="","",IF(N$9="","",IF(N332="","NO",IF(N332&gt;$F332,"EXCEDE",ROUND($E332*N332,2)))))</f>
        <v/>
      </c>
      <c r="AM332" s="59" t="str">
        <f>IF($C332="","",IF(O$9="","",IF(O332="","NO",IF(O332&gt;$F332,"EXCEDE",ROUND($E332*O332,2)))))</f>
        <v/>
      </c>
      <c r="AN332" s="59" t="str">
        <f>IF($C332="","",IF(P$9="","",IF(P332="","NO",IF(P332&gt;$F332,"EXCEDE",ROUND($E332*P332,2)))))</f>
        <v/>
      </c>
      <c r="AO332" s="59" t="str">
        <f>IF($C332="","",IF(Q$9="","",IF(Q332="","NO",IF(Q332&gt;$F332,"EXCEDE",ROUND($E332*Q332,2)))))</f>
        <v/>
      </c>
      <c r="AP332" s="59" t="str">
        <f>IF($C332="","",IF(R$9="","",IF(R332="","NO",IF(R332&gt;$F332,"EXCEDE",ROUND($E332*R332,2)))))</f>
        <v/>
      </c>
      <c r="AQ332" s="59" t="str">
        <f>IF($C332="","",IF(S$9="","",IF(S332="","NO",IF(S332&gt;$F332,"EXCEDE",ROUND($E332*S332,2)))))</f>
        <v/>
      </c>
      <c r="AR332" s="59" t="str">
        <f>IF($C332="","",IF(T$9="","",IF(T332="","NO",IF(T332&gt;$F332,"EXCEDE",ROUND($E332*T332,2)))))</f>
        <v/>
      </c>
      <c r="AS332" s="59" t="str">
        <f>IF($C332="","",IF(U$9="","",IF(U332="","NO",IF(U332&gt;$F332,"EXCEDE",ROUND($E332*U332,2)))))</f>
        <v/>
      </c>
      <c r="AT332" s="59" t="str">
        <f>IF($C332="","",IF(V$9="","",IF(V332="","NO",IF(V332&gt;$F332,"EXCEDE",ROUND($E332*V332,2)))))</f>
        <v/>
      </c>
      <c r="AU332" s="59" t="str">
        <f>IF($C332="","",IF(W$9="","",IF(W332="","NO",IF(W332&gt;$F332,"EXCEDE",ROUND($E332*W332,2)))))</f>
        <v/>
      </c>
      <c r="AV332" s="59" t="str">
        <f>IF($C332="","",IF(X$9="","",IF(X332="","NO",IF(X332&gt;$F332,"EXCEDE",ROUND($E332*X332,2)))))</f>
        <v/>
      </c>
      <c r="AW332" s="59" t="str">
        <f>IF($C332="","",IF(Y$9="","",IF(Y332="","NO",IF(Y332&gt;$F332,"EXCEDE",ROUND($E332*Y332,2)))))</f>
        <v/>
      </c>
      <c r="AX332" s="59" t="str">
        <f>IF($C332="","",IF(Z$9="","",IF(Z332="","NO",IF(Z332&gt;$F332,"EXCEDE",ROUND($E332*Z332,2)))))</f>
        <v/>
      </c>
      <c r="AY332" s="59" t="str">
        <f>IF($C332="","",IF(AA$9="","",IF(AA332="","NO",IF(AA332&gt;$F332,"EXCEDE",ROUND($E332*AA332,2)))))</f>
        <v/>
      </c>
      <c r="AZ332" s="59" t="str">
        <f>IF($C332="","",IF(AB$9="","",IF(AB332="","NO",IF(AB332&gt;$F332,"EXCEDE",ROUND($E332*AB332,2)))))</f>
        <v/>
      </c>
      <c r="BE332" s="65" t="str">
        <f>IF(I332="","",($D332-I332)/$D332)</f>
        <v/>
      </c>
      <c r="BF332" s="65" t="str">
        <f>IF(J332="","",($D332-J332)/$D332)</f>
        <v/>
      </c>
      <c r="BG332" s="65" t="str">
        <f>IF(K332="","",($D332-K332)/$D332)</f>
        <v/>
      </c>
      <c r="BH332" s="65" t="str">
        <f>IF(L332="","",($D332-L332)/$D332)</f>
        <v/>
      </c>
      <c r="BI332" s="68" t="str">
        <f>IF(M332="","",($D332-M332)/$D332)</f>
        <v/>
      </c>
      <c r="BJ332" s="68" t="str">
        <f>IF(N332="","",($D332-N332)/$D332)</f>
        <v/>
      </c>
      <c r="BK332" s="68" t="str">
        <f>IF(O332="","",($D332-O332)/$D332)</f>
        <v/>
      </c>
      <c r="BL332" s="68" t="str">
        <f>IF(P332="","",($D332-P332)/$D332)</f>
        <v/>
      </c>
      <c r="BM332" s="68" t="str">
        <f>IF(Q332="","",($D332-Q332)/$D332)</f>
        <v/>
      </c>
      <c r="BN332" s="68" t="str">
        <f>IF(R332="","",($D332-R332)/$D332)</f>
        <v/>
      </c>
      <c r="BO332" s="68" t="str">
        <f>IF(S332="","",($D332-S332)/$D332)</f>
        <v/>
      </c>
      <c r="BP332" s="68" t="str">
        <f>IF(T332="","",($D332-T332)/$D332)</f>
        <v/>
      </c>
      <c r="BQ332" s="68" t="str">
        <f>IF(U332="","",($D332-U332)/$D332)</f>
        <v/>
      </c>
      <c r="BR332" s="68" t="str">
        <f>IF(V332="","",($D332-V332)/$D332)</f>
        <v/>
      </c>
      <c r="BS332" s="68" t="str">
        <f>IF(W332="","",($D332-W332)/$D332)</f>
        <v/>
      </c>
      <c r="BT332" s="68" t="str">
        <f>IF(X332="","",($D332-X332)/$D332)</f>
        <v/>
      </c>
      <c r="BU332" s="68" t="str">
        <f>IF(Y332="","",($D332-Y332)/$D332)</f>
        <v/>
      </c>
      <c r="BV332" s="68" t="str">
        <f>IF(Z332="","",($D332-Z332)/$D332)</f>
        <v/>
      </c>
      <c r="BW332" s="68" t="str">
        <f>IF(AA332="","",($D332-AA332)/$D332)</f>
        <v/>
      </c>
      <c r="BX332" s="68" t="str">
        <f>IF(AB332="","",($D332-AB332)/$D332)</f>
        <v/>
      </c>
    </row>
    <row r="333" spans="1:76" x14ac:dyDescent="0.25">
      <c r="A333" s="100"/>
      <c r="B333" s="99"/>
      <c r="C333" s="98"/>
      <c r="D333" s="51"/>
      <c r="E333" s="97"/>
      <c r="F333" s="92" t="str">
        <f>IF(C333="","",IF(D333="",MAX(I333:AB333),D333))</f>
        <v/>
      </c>
      <c r="G333" s="46" t="str">
        <f>IF(OR(E333="",F333=""),"",ROUND(E333*F333,2))</f>
        <v/>
      </c>
      <c r="H333" s="14" t="str">
        <f>IF(C333&lt;&gt;"",IF(OR(D333="",E333=""),"ERROR",""),"")</f>
        <v/>
      </c>
      <c r="I333" s="54"/>
      <c r="J333" s="54"/>
      <c r="K333" s="54"/>
      <c r="L333" s="54"/>
      <c r="M333" s="54"/>
      <c r="N333" s="54"/>
      <c r="O333" s="54"/>
      <c r="P333" s="54"/>
      <c r="Q333" s="54"/>
      <c r="R333" s="54"/>
      <c r="S333" s="54"/>
      <c r="T333" s="54"/>
      <c r="U333" s="54"/>
      <c r="V333" s="54"/>
      <c r="W333" s="54"/>
      <c r="X333" s="54"/>
      <c r="Y333" s="54"/>
      <c r="Z333" s="54"/>
      <c r="AA333" s="54"/>
      <c r="AB333" s="54"/>
      <c r="AC333" s="3"/>
      <c r="AD333" s="3"/>
      <c r="AE333" s="3"/>
      <c r="AF333" s="42" t="str">
        <f>IF(MIN(AG333:AZ333)=0,"",MIN(AG333:AZ333))</f>
        <v/>
      </c>
      <c r="AG333" s="59" t="str">
        <f>IF($C333="","",IF(I$9="","",IF(I333="","NO",IF(I333&gt;$F333,"EXCEDE",ROUND($E333*I333,2)))))</f>
        <v/>
      </c>
      <c r="AH333" s="59" t="str">
        <f>IF($C333="","",IF(J$9="","",IF(J333="","NO",IF(J333&gt;$F333,"EXCEDE",ROUND($E333*J333,2)))))</f>
        <v/>
      </c>
      <c r="AI333" s="59" t="str">
        <f>IF($C333="","",IF(K$9="","",IF(K333="","NO",IF(K333&gt;$F333,"EXCEDE",ROUND($E333*K333,2)))))</f>
        <v/>
      </c>
      <c r="AJ333" s="59" t="str">
        <f>IF($C333="","",IF(L$9="","",IF(L333="","NO",IF(L333&gt;$F333,"EXCEDE",ROUND($E333*L333,2)))))</f>
        <v/>
      </c>
      <c r="AK333" s="59" t="str">
        <f>IF($C333="","",IF(M$9="","",IF(M333="","NO",IF(M333&gt;$F333,"EXCEDE",ROUND($E333*M333,2)))))</f>
        <v/>
      </c>
      <c r="AL333" s="59" t="str">
        <f>IF($C333="","",IF(N$9="","",IF(N333="","NO",IF(N333&gt;$F333,"EXCEDE",ROUND($E333*N333,2)))))</f>
        <v/>
      </c>
      <c r="AM333" s="59" t="str">
        <f>IF($C333="","",IF(O$9="","",IF(O333="","NO",IF(O333&gt;$F333,"EXCEDE",ROUND($E333*O333,2)))))</f>
        <v/>
      </c>
      <c r="AN333" s="59" t="str">
        <f>IF($C333="","",IF(P$9="","",IF(P333="","NO",IF(P333&gt;$F333,"EXCEDE",ROUND($E333*P333,2)))))</f>
        <v/>
      </c>
      <c r="AO333" s="59" t="str">
        <f>IF($C333="","",IF(Q$9="","",IF(Q333="","NO",IF(Q333&gt;$F333,"EXCEDE",ROUND($E333*Q333,2)))))</f>
        <v/>
      </c>
      <c r="AP333" s="59" t="str">
        <f>IF($C333="","",IF(R$9="","",IF(R333="","NO",IF(R333&gt;$F333,"EXCEDE",ROUND($E333*R333,2)))))</f>
        <v/>
      </c>
      <c r="AQ333" s="59" t="str">
        <f>IF($C333="","",IF(S$9="","",IF(S333="","NO",IF(S333&gt;$F333,"EXCEDE",ROUND($E333*S333,2)))))</f>
        <v/>
      </c>
      <c r="AR333" s="59" t="str">
        <f>IF($C333="","",IF(T$9="","",IF(T333="","NO",IF(T333&gt;$F333,"EXCEDE",ROUND($E333*T333,2)))))</f>
        <v/>
      </c>
      <c r="AS333" s="59" t="str">
        <f>IF($C333="","",IF(U$9="","",IF(U333="","NO",IF(U333&gt;$F333,"EXCEDE",ROUND($E333*U333,2)))))</f>
        <v/>
      </c>
      <c r="AT333" s="59" t="str">
        <f>IF($C333="","",IF(V$9="","",IF(V333="","NO",IF(V333&gt;$F333,"EXCEDE",ROUND($E333*V333,2)))))</f>
        <v/>
      </c>
      <c r="AU333" s="59" t="str">
        <f>IF($C333="","",IF(W$9="","",IF(W333="","NO",IF(W333&gt;$F333,"EXCEDE",ROUND($E333*W333,2)))))</f>
        <v/>
      </c>
      <c r="AV333" s="59" t="str">
        <f>IF($C333="","",IF(X$9="","",IF(X333="","NO",IF(X333&gt;$F333,"EXCEDE",ROUND($E333*X333,2)))))</f>
        <v/>
      </c>
      <c r="AW333" s="59" t="str">
        <f>IF($C333="","",IF(Y$9="","",IF(Y333="","NO",IF(Y333&gt;$F333,"EXCEDE",ROUND($E333*Y333,2)))))</f>
        <v/>
      </c>
      <c r="AX333" s="59" t="str">
        <f>IF($C333="","",IF(Z$9="","",IF(Z333="","NO",IF(Z333&gt;$F333,"EXCEDE",ROUND($E333*Z333,2)))))</f>
        <v/>
      </c>
      <c r="AY333" s="59" t="str">
        <f>IF($C333="","",IF(AA$9="","",IF(AA333="","NO",IF(AA333&gt;$F333,"EXCEDE",ROUND($E333*AA333,2)))))</f>
        <v/>
      </c>
      <c r="AZ333" s="59" t="str">
        <f>IF($C333="","",IF(AB$9="","",IF(AB333="","NO",IF(AB333&gt;$F333,"EXCEDE",ROUND($E333*AB333,2)))))</f>
        <v/>
      </c>
      <c r="BE333" s="65" t="str">
        <f>IF(I333="","",($D333-I333)/$D333)</f>
        <v/>
      </c>
      <c r="BF333" s="65" t="str">
        <f>IF(J333="","",($D333-J333)/$D333)</f>
        <v/>
      </c>
      <c r="BG333" s="65" t="str">
        <f>IF(K333="","",($D333-K333)/$D333)</f>
        <v/>
      </c>
      <c r="BH333" s="65" t="str">
        <f>IF(L333="","",($D333-L333)/$D333)</f>
        <v/>
      </c>
      <c r="BI333" s="68" t="str">
        <f>IF(M333="","",($D333-M333)/$D333)</f>
        <v/>
      </c>
      <c r="BJ333" s="68" t="str">
        <f>IF(N333="","",($D333-N333)/$D333)</f>
        <v/>
      </c>
      <c r="BK333" s="68" t="str">
        <f>IF(O333="","",($D333-O333)/$D333)</f>
        <v/>
      </c>
      <c r="BL333" s="68" t="str">
        <f>IF(P333="","",($D333-P333)/$D333)</f>
        <v/>
      </c>
      <c r="BM333" s="68" t="str">
        <f>IF(Q333="","",($D333-Q333)/$D333)</f>
        <v/>
      </c>
      <c r="BN333" s="68" t="str">
        <f>IF(R333="","",($D333-R333)/$D333)</f>
        <v/>
      </c>
      <c r="BO333" s="68" t="str">
        <f>IF(S333="","",($D333-S333)/$D333)</f>
        <v/>
      </c>
      <c r="BP333" s="68" t="str">
        <f>IF(T333="","",($D333-T333)/$D333)</f>
        <v/>
      </c>
      <c r="BQ333" s="68" t="str">
        <f>IF(U333="","",($D333-U333)/$D333)</f>
        <v/>
      </c>
      <c r="BR333" s="68" t="str">
        <f>IF(V333="","",($D333-V333)/$D333)</f>
        <v/>
      </c>
      <c r="BS333" s="68" t="str">
        <f>IF(W333="","",($D333-W333)/$D333)</f>
        <v/>
      </c>
      <c r="BT333" s="68" t="str">
        <f>IF(X333="","",($D333-X333)/$D333)</f>
        <v/>
      </c>
      <c r="BU333" s="68" t="str">
        <f>IF(Y333="","",($D333-Y333)/$D333)</f>
        <v/>
      </c>
      <c r="BV333" s="68" t="str">
        <f>IF(Z333="","",($D333-Z333)/$D333)</f>
        <v/>
      </c>
      <c r="BW333" s="68" t="str">
        <f>IF(AA333="","",($D333-AA333)/$D333)</f>
        <v/>
      </c>
      <c r="BX333" s="68" t="str">
        <f>IF(AB333="","",($D333-AB333)/$D333)</f>
        <v/>
      </c>
    </row>
    <row r="334" spans="1:76" x14ac:dyDescent="0.25">
      <c r="A334" s="100"/>
      <c r="B334" s="99"/>
      <c r="C334" s="98"/>
      <c r="D334" s="51"/>
      <c r="E334" s="97"/>
      <c r="F334" s="92" t="str">
        <f>IF(C334="","",IF(D334="",MAX(I334:AB334),D334))</f>
        <v/>
      </c>
      <c r="G334" s="46" t="str">
        <f>IF(OR(E334="",F334=""),"",ROUND(E334*F334,2))</f>
        <v/>
      </c>
      <c r="H334" s="14" t="str">
        <f>IF(C334&lt;&gt;"",IF(OR(D334="",E334=""),"ERROR",""),"")</f>
        <v/>
      </c>
      <c r="I334" s="54"/>
      <c r="J334" s="54"/>
      <c r="K334" s="54"/>
      <c r="L334" s="54"/>
      <c r="M334" s="54"/>
      <c r="N334" s="54"/>
      <c r="O334" s="54"/>
      <c r="P334" s="54"/>
      <c r="Q334" s="54"/>
      <c r="R334" s="54"/>
      <c r="S334" s="54"/>
      <c r="T334" s="54"/>
      <c r="U334" s="54"/>
      <c r="V334" s="54"/>
      <c r="W334" s="54"/>
      <c r="X334" s="54"/>
      <c r="Y334" s="54"/>
      <c r="Z334" s="54"/>
      <c r="AA334" s="54"/>
      <c r="AB334" s="54"/>
      <c r="AC334" s="3"/>
      <c r="AD334" s="3"/>
      <c r="AE334" s="3"/>
      <c r="AF334" s="42" t="str">
        <f>IF(MIN(AG334:AZ334)=0,"",MIN(AG334:AZ334))</f>
        <v/>
      </c>
      <c r="AG334" s="59" t="str">
        <f>IF($C334="","",IF(I$9="","",IF(I334="","NO",IF(I334&gt;$F334,"EXCEDE",ROUND($E334*I334,2)))))</f>
        <v/>
      </c>
      <c r="AH334" s="59" t="str">
        <f>IF($C334="","",IF(J$9="","",IF(J334="","NO",IF(J334&gt;$F334,"EXCEDE",ROUND($E334*J334,2)))))</f>
        <v/>
      </c>
      <c r="AI334" s="59" t="str">
        <f>IF($C334="","",IF(K$9="","",IF(K334="","NO",IF(K334&gt;$F334,"EXCEDE",ROUND($E334*K334,2)))))</f>
        <v/>
      </c>
      <c r="AJ334" s="59" t="str">
        <f>IF($C334="","",IF(L$9="","",IF(L334="","NO",IF(L334&gt;$F334,"EXCEDE",ROUND($E334*L334,2)))))</f>
        <v/>
      </c>
      <c r="AK334" s="59" t="str">
        <f>IF($C334="","",IF(M$9="","",IF(M334="","NO",IF(M334&gt;$F334,"EXCEDE",ROUND($E334*M334,2)))))</f>
        <v/>
      </c>
      <c r="AL334" s="59" t="str">
        <f>IF($C334="","",IF(N$9="","",IF(N334="","NO",IF(N334&gt;$F334,"EXCEDE",ROUND($E334*N334,2)))))</f>
        <v/>
      </c>
      <c r="AM334" s="59" t="str">
        <f>IF($C334="","",IF(O$9="","",IF(O334="","NO",IF(O334&gt;$F334,"EXCEDE",ROUND($E334*O334,2)))))</f>
        <v/>
      </c>
      <c r="AN334" s="59" t="str">
        <f>IF($C334="","",IF(P$9="","",IF(P334="","NO",IF(P334&gt;$F334,"EXCEDE",ROUND($E334*P334,2)))))</f>
        <v/>
      </c>
      <c r="AO334" s="59" t="str">
        <f>IF($C334="","",IF(Q$9="","",IF(Q334="","NO",IF(Q334&gt;$F334,"EXCEDE",ROUND($E334*Q334,2)))))</f>
        <v/>
      </c>
      <c r="AP334" s="59" t="str">
        <f>IF($C334="","",IF(R$9="","",IF(R334="","NO",IF(R334&gt;$F334,"EXCEDE",ROUND($E334*R334,2)))))</f>
        <v/>
      </c>
      <c r="AQ334" s="59" t="str">
        <f>IF($C334="","",IF(S$9="","",IF(S334="","NO",IF(S334&gt;$F334,"EXCEDE",ROUND($E334*S334,2)))))</f>
        <v/>
      </c>
      <c r="AR334" s="59" t="str">
        <f>IF($C334="","",IF(T$9="","",IF(T334="","NO",IF(T334&gt;$F334,"EXCEDE",ROUND($E334*T334,2)))))</f>
        <v/>
      </c>
      <c r="AS334" s="59" t="str">
        <f>IF($C334="","",IF(U$9="","",IF(U334="","NO",IF(U334&gt;$F334,"EXCEDE",ROUND($E334*U334,2)))))</f>
        <v/>
      </c>
      <c r="AT334" s="59" t="str">
        <f>IF($C334="","",IF(V$9="","",IF(V334="","NO",IF(V334&gt;$F334,"EXCEDE",ROUND($E334*V334,2)))))</f>
        <v/>
      </c>
      <c r="AU334" s="59" t="str">
        <f>IF($C334="","",IF(W$9="","",IF(W334="","NO",IF(W334&gt;$F334,"EXCEDE",ROUND($E334*W334,2)))))</f>
        <v/>
      </c>
      <c r="AV334" s="59" t="str">
        <f>IF($C334="","",IF(X$9="","",IF(X334="","NO",IF(X334&gt;$F334,"EXCEDE",ROUND($E334*X334,2)))))</f>
        <v/>
      </c>
      <c r="AW334" s="59" t="str">
        <f>IF($C334="","",IF(Y$9="","",IF(Y334="","NO",IF(Y334&gt;$F334,"EXCEDE",ROUND($E334*Y334,2)))))</f>
        <v/>
      </c>
      <c r="AX334" s="59" t="str">
        <f>IF($C334="","",IF(Z$9="","",IF(Z334="","NO",IF(Z334&gt;$F334,"EXCEDE",ROUND($E334*Z334,2)))))</f>
        <v/>
      </c>
      <c r="AY334" s="59" t="str">
        <f>IF($C334="","",IF(AA$9="","",IF(AA334="","NO",IF(AA334&gt;$F334,"EXCEDE",ROUND($E334*AA334,2)))))</f>
        <v/>
      </c>
      <c r="AZ334" s="59" t="str">
        <f>IF($C334="","",IF(AB$9="","",IF(AB334="","NO",IF(AB334&gt;$F334,"EXCEDE",ROUND($E334*AB334,2)))))</f>
        <v/>
      </c>
      <c r="BE334" s="65" t="str">
        <f>IF(I334="","",($D334-I334)/$D334)</f>
        <v/>
      </c>
      <c r="BF334" s="65" t="str">
        <f>IF(J334="","",($D334-J334)/$D334)</f>
        <v/>
      </c>
      <c r="BG334" s="65" t="str">
        <f>IF(K334="","",($D334-K334)/$D334)</f>
        <v/>
      </c>
      <c r="BH334" s="65" t="str">
        <f>IF(L334="","",($D334-L334)/$D334)</f>
        <v/>
      </c>
      <c r="BI334" s="68" t="str">
        <f>IF(M334="","",($D334-M334)/$D334)</f>
        <v/>
      </c>
      <c r="BJ334" s="68" t="str">
        <f>IF(N334="","",($D334-N334)/$D334)</f>
        <v/>
      </c>
      <c r="BK334" s="68" t="str">
        <f>IF(O334="","",($D334-O334)/$D334)</f>
        <v/>
      </c>
      <c r="BL334" s="68" t="str">
        <f>IF(P334="","",($D334-P334)/$D334)</f>
        <v/>
      </c>
      <c r="BM334" s="68" t="str">
        <f>IF(Q334="","",($D334-Q334)/$D334)</f>
        <v/>
      </c>
      <c r="BN334" s="68" t="str">
        <f>IF(R334="","",($D334-R334)/$D334)</f>
        <v/>
      </c>
      <c r="BO334" s="68" t="str">
        <f>IF(S334="","",($D334-S334)/$D334)</f>
        <v/>
      </c>
      <c r="BP334" s="68" t="str">
        <f>IF(T334="","",($D334-T334)/$D334)</f>
        <v/>
      </c>
      <c r="BQ334" s="68" t="str">
        <f>IF(U334="","",($D334-U334)/$D334)</f>
        <v/>
      </c>
      <c r="BR334" s="68" t="str">
        <f>IF(V334="","",($D334-V334)/$D334)</f>
        <v/>
      </c>
      <c r="BS334" s="68" t="str">
        <f>IF(W334="","",($D334-W334)/$D334)</f>
        <v/>
      </c>
      <c r="BT334" s="68" t="str">
        <f>IF(X334="","",($D334-X334)/$D334)</f>
        <v/>
      </c>
      <c r="BU334" s="68" t="str">
        <f>IF(Y334="","",($D334-Y334)/$D334)</f>
        <v/>
      </c>
      <c r="BV334" s="68" t="str">
        <f>IF(Z334="","",($D334-Z334)/$D334)</f>
        <v/>
      </c>
      <c r="BW334" s="68" t="str">
        <f>IF(AA334="","",($D334-AA334)/$D334)</f>
        <v/>
      </c>
      <c r="BX334" s="68" t="str">
        <f>IF(AB334="","",($D334-AB334)/$D334)</f>
        <v/>
      </c>
    </row>
    <row r="335" spans="1:76" x14ac:dyDescent="0.25">
      <c r="A335" s="100"/>
      <c r="B335" s="99"/>
      <c r="C335" s="98"/>
      <c r="D335" s="51"/>
      <c r="E335" s="97"/>
      <c r="F335" s="92" t="str">
        <f>IF(C335="","",IF(D335="",MAX(I335:AB335),D335))</f>
        <v/>
      </c>
      <c r="G335" s="46" t="str">
        <f>IF(OR(E335="",F335=""),"",ROUND(E335*F335,2))</f>
        <v/>
      </c>
      <c r="H335" s="14" t="str">
        <f>IF(C335&lt;&gt;"",IF(OR(D335="",E335=""),"ERROR",""),"")</f>
        <v/>
      </c>
      <c r="I335" s="54"/>
      <c r="J335" s="54"/>
      <c r="K335" s="54"/>
      <c r="L335" s="54"/>
      <c r="M335" s="54"/>
      <c r="N335" s="54"/>
      <c r="O335" s="54"/>
      <c r="P335" s="54"/>
      <c r="Q335" s="54"/>
      <c r="R335" s="54"/>
      <c r="S335" s="54"/>
      <c r="T335" s="54"/>
      <c r="U335" s="54"/>
      <c r="V335" s="54"/>
      <c r="W335" s="54"/>
      <c r="X335" s="54"/>
      <c r="Y335" s="54"/>
      <c r="Z335" s="54"/>
      <c r="AA335" s="54"/>
      <c r="AB335" s="54"/>
      <c r="AC335" s="3"/>
      <c r="AD335" s="3"/>
      <c r="AE335" s="3"/>
      <c r="AF335" s="42" t="str">
        <f>IF(MIN(AG335:AZ335)=0,"",MIN(AG335:AZ335))</f>
        <v/>
      </c>
      <c r="AG335" s="59" t="str">
        <f>IF($C335="","",IF(I$9="","",IF(I335="","NO",IF(I335&gt;$F335,"EXCEDE",ROUND($E335*I335,2)))))</f>
        <v/>
      </c>
      <c r="AH335" s="59" t="str">
        <f>IF($C335="","",IF(J$9="","",IF(J335="","NO",IF(J335&gt;$F335,"EXCEDE",ROUND($E335*J335,2)))))</f>
        <v/>
      </c>
      <c r="AI335" s="59" t="str">
        <f>IF($C335="","",IF(K$9="","",IF(K335="","NO",IF(K335&gt;$F335,"EXCEDE",ROUND($E335*K335,2)))))</f>
        <v/>
      </c>
      <c r="AJ335" s="59" t="str">
        <f>IF($C335="","",IF(L$9="","",IF(L335="","NO",IF(L335&gt;$F335,"EXCEDE",ROUND($E335*L335,2)))))</f>
        <v/>
      </c>
      <c r="AK335" s="59" t="str">
        <f>IF($C335="","",IF(M$9="","",IF(M335="","NO",IF(M335&gt;$F335,"EXCEDE",ROUND($E335*M335,2)))))</f>
        <v/>
      </c>
      <c r="AL335" s="59" t="str">
        <f>IF($C335="","",IF(N$9="","",IF(N335="","NO",IF(N335&gt;$F335,"EXCEDE",ROUND($E335*N335,2)))))</f>
        <v/>
      </c>
      <c r="AM335" s="59" t="str">
        <f>IF($C335="","",IF(O$9="","",IF(O335="","NO",IF(O335&gt;$F335,"EXCEDE",ROUND($E335*O335,2)))))</f>
        <v/>
      </c>
      <c r="AN335" s="59" t="str">
        <f>IF($C335="","",IF(P$9="","",IF(P335="","NO",IF(P335&gt;$F335,"EXCEDE",ROUND($E335*P335,2)))))</f>
        <v/>
      </c>
      <c r="AO335" s="59" t="str">
        <f>IF($C335="","",IF(Q$9="","",IF(Q335="","NO",IF(Q335&gt;$F335,"EXCEDE",ROUND($E335*Q335,2)))))</f>
        <v/>
      </c>
      <c r="AP335" s="59" t="str">
        <f>IF($C335="","",IF(R$9="","",IF(R335="","NO",IF(R335&gt;$F335,"EXCEDE",ROUND($E335*R335,2)))))</f>
        <v/>
      </c>
      <c r="AQ335" s="59" t="str">
        <f>IF($C335="","",IF(S$9="","",IF(S335="","NO",IF(S335&gt;$F335,"EXCEDE",ROUND($E335*S335,2)))))</f>
        <v/>
      </c>
      <c r="AR335" s="59" t="str">
        <f>IF($C335="","",IF(T$9="","",IF(T335="","NO",IF(T335&gt;$F335,"EXCEDE",ROUND($E335*T335,2)))))</f>
        <v/>
      </c>
      <c r="AS335" s="59" t="str">
        <f>IF($C335="","",IF(U$9="","",IF(U335="","NO",IF(U335&gt;$F335,"EXCEDE",ROUND($E335*U335,2)))))</f>
        <v/>
      </c>
      <c r="AT335" s="59" t="str">
        <f>IF($C335="","",IF(V$9="","",IF(V335="","NO",IF(V335&gt;$F335,"EXCEDE",ROUND($E335*V335,2)))))</f>
        <v/>
      </c>
      <c r="AU335" s="59" t="str">
        <f>IF($C335="","",IF(W$9="","",IF(W335="","NO",IF(W335&gt;$F335,"EXCEDE",ROUND($E335*W335,2)))))</f>
        <v/>
      </c>
      <c r="AV335" s="59" t="str">
        <f>IF($C335="","",IF(X$9="","",IF(X335="","NO",IF(X335&gt;$F335,"EXCEDE",ROUND($E335*X335,2)))))</f>
        <v/>
      </c>
      <c r="AW335" s="59" t="str">
        <f>IF($C335="","",IF(Y$9="","",IF(Y335="","NO",IF(Y335&gt;$F335,"EXCEDE",ROUND($E335*Y335,2)))))</f>
        <v/>
      </c>
      <c r="AX335" s="59" t="str">
        <f>IF($C335="","",IF(Z$9="","",IF(Z335="","NO",IF(Z335&gt;$F335,"EXCEDE",ROUND($E335*Z335,2)))))</f>
        <v/>
      </c>
      <c r="AY335" s="59" t="str">
        <f>IF($C335="","",IF(AA$9="","",IF(AA335="","NO",IF(AA335&gt;$F335,"EXCEDE",ROUND($E335*AA335,2)))))</f>
        <v/>
      </c>
      <c r="AZ335" s="59" t="str">
        <f>IF($C335="","",IF(AB$9="","",IF(AB335="","NO",IF(AB335&gt;$F335,"EXCEDE",ROUND($E335*AB335,2)))))</f>
        <v/>
      </c>
      <c r="BE335" s="65" t="str">
        <f>IF(I335="","",($D335-I335)/$D335)</f>
        <v/>
      </c>
      <c r="BF335" s="65" t="str">
        <f>IF(J335="","",($D335-J335)/$D335)</f>
        <v/>
      </c>
      <c r="BG335" s="65" t="str">
        <f>IF(K335="","",($D335-K335)/$D335)</f>
        <v/>
      </c>
      <c r="BH335" s="65" t="str">
        <f>IF(L335="","",($D335-L335)/$D335)</f>
        <v/>
      </c>
      <c r="BI335" s="68" t="str">
        <f>IF(M335="","",($D335-M335)/$D335)</f>
        <v/>
      </c>
      <c r="BJ335" s="68" t="str">
        <f>IF(N335="","",($D335-N335)/$D335)</f>
        <v/>
      </c>
      <c r="BK335" s="68" t="str">
        <f>IF(O335="","",($D335-O335)/$D335)</f>
        <v/>
      </c>
      <c r="BL335" s="68" t="str">
        <f>IF(P335="","",($D335-P335)/$D335)</f>
        <v/>
      </c>
      <c r="BM335" s="68" t="str">
        <f>IF(Q335="","",($D335-Q335)/$D335)</f>
        <v/>
      </c>
      <c r="BN335" s="68" t="str">
        <f>IF(R335="","",($D335-R335)/$D335)</f>
        <v/>
      </c>
      <c r="BO335" s="68" t="str">
        <f>IF(S335="","",($D335-S335)/$D335)</f>
        <v/>
      </c>
      <c r="BP335" s="68" t="str">
        <f>IF(T335="","",($D335-T335)/$D335)</f>
        <v/>
      </c>
      <c r="BQ335" s="68" t="str">
        <f>IF(U335="","",($D335-U335)/$D335)</f>
        <v/>
      </c>
      <c r="BR335" s="68" t="str">
        <f>IF(V335="","",($D335-V335)/$D335)</f>
        <v/>
      </c>
      <c r="BS335" s="68" t="str">
        <f>IF(W335="","",($D335-W335)/$D335)</f>
        <v/>
      </c>
      <c r="BT335" s="68" t="str">
        <f>IF(X335="","",($D335-X335)/$D335)</f>
        <v/>
      </c>
      <c r="BU335" s="68" t="str">
        <f>IF(Y335="","",($D335-Y335)/$D335)</f>
        <v/>
      </c>
      <c r="BV335" s="68" t="str">
        <f>IF(Z335="","",($D335-Z335)/$D335)</f>
        <v/>
      </c>
      <c r="BW335" s="68" t="str">
        <f>IF(AA335="","",($D335-AA335)/$D335)</f>
        <v/>
      </c>
      <c r="BX335" s="68" t="str">
        <f>IF(AB335="","",($D335-AB335)/$D335)</f>
        <v/>
      </c>
    </row>
    <row r="336" spans="1:76" x14ac:dyDescent="0.25">
      <c r="A336" s="100"/>
      <c r="B336" s="99"/>
      <c r="C336" s="98"/>
      <c r="D336" s="51"/>
      <c r="E336" s="97"/>
      <c r="F336" s="92" t="str">
        <f>IF(C336="","",IF(D336="",MAX(I336:AB336),D336))</f>
        <v/>
      </c>
      <c r="G336" s="46" t="str">
        <f>IF(OR(E336="",F336=""),"",ROUND(E336*F336,2))</f>
        <v/>
      </c>
      <c r="H336" s="14" t="str">
        <f>IF(C336&lt;&gt;"",IF(OR(D336="",E336=""),"ERROR",""),"")</f>
        <v/>
      </c>
      <c r="I336" s="54"/>
      <c r="J336" s="54"/>
      <c r="K336" s="54"/>
      <c r="L336" s="54"/>
      <c r="M336" s="54"/>
      <c r="N336" s="54"/>
      <c r="O336" s="54"/>
      <c r="P336" s="54"/>
      <c r="Q336" s="54"/>
      <c r="R336" s="54"/>
      <c r="S336" s="54"/>
      <c r="T336" s="54"/>
      <c r="U336" s="54"/>
      <c r="V336" s="54"/>
      <c r="W336" s="54"/>
      <c r="X336" s="54"/>
      <c r="Y336" s="54"/>
      <c r="Z336" s="54"/>
      <c r="AA336" s="54"/>
      <c r="AB336" s="54"/>
      <c r="AC336" s="3"/>
      <c r="AD336" s="3"/>
      <c r="AE336" s="3"/>
      <c r="AF336" s="42" t="str">
        <f>IF(MIN(AG336:AZ336)=0,"",MIN(AG336:AZ336))</f>
        <v/>
      </c>
      <c r="AG336" s="59" t="str">
        <f>IF($C336="","",IF(I$9="","",IF(I336="","NO",IF(I336&gt;$F336,"EXCEDE",ROUND($E336*I336,2)))))</f>
        <v/>
      </c>
      <c r="AH336" s="59" t="str">
        <f>IF($C336="","",IF(J$9="","",IF(J336="","NO",IF(J336&gt;$F336,"EXCEDE",ROUND($E336*J336,2)))))</f>
        <v/>
      </c>
      <c r="AI336" s="59" t="str">
        <f>IF($C336="","",IF(K$9="","",IF(K336="","NO",IF(K336&gt;$F336,"EXCEDE",ROUND($E336*K336,2)))))</f>
        <v/>
      </c>
      <c r="AJ336" s="59" t="str">
        <f>IF($C336="","",IF(L$9="","",IF(L336="","NO",IF(L336&gt;$F336,"EXCEDE",ROUND($E336*L336,2)))))</f>
        <v/>
      </c>
      <c r="AK336" s="59" t="str">
        <f>IF($C336="","",IF(M$9="","",IF(M336="","NO",IF(M336&gt;$F336,"EXCEDE",ROUND($E336*M336,2)))))</f>
        <v/>
      </c>
      <c r="AL336" s="59" t="str">
        <f>IF($C336="","",IF(N$9="","",IF(N336="","NO",IF(N336&gt;$F336,"EXCEDE",ROUND($E336*N336,2)))))</f>
        <v/>
      </c>
      <c r="AM336" s="59" t="str">
        <f>IF($C336="","",IF(O$9="","",IF(O336="","NO",IF(O336&gt;$F336,"EXCEDE",ROUND($E336*O336,2)))))</f>
        <v/>
      </c>
      <c r="AN336" s="59" t="str">
        <f>IF($C336="","",IF(P$9="","",IF(P336="","NO",IF(P336&gt;$F336,"EXCEDE",ROUND($E336*P336,2)))))</f>
        <v/>
      </c>
      <c r="AO336" s="59" t="str">
        <f>IF($C336="","",IF(Q$9="","",IF(Q336="","NO",IF(Q336&gt;$F336,"EXCEDE",ROUND($E336*Q336,2)))))</f>
        <v/>
      </c>
      <c r="AP336" s="59" t="str">
        <f>IF($C336="","",IF(R$9="","",IF(R336="","NO",IF(R336&gt;$F336,"EXCEDE",ROUND($E336*R336,2)))))</f>
        <v/>
      </c>
      <c r="AQ336" s="59" t="str">
        <f>IF($C336="","",IF(S$9="","",IF(S336="","NO",IF(S336&gt;$F336,"EXCEDE",ROUND($E336*S336,2)))))</f>
        <v/>
      </c>
      <c r="AR336" s="59" t="str">
        <f>IF($C336="","",IF(T$9="","",IF(T336="","NO",IF(T336&gt;$F336,"EXCEDE",ROUND($E336*T336,2)))))</f>
        <v/>
      </c>
      <c r="AS336" s="59" t="str">
        <f>IF($C336="","",IF(U$9="","",IF(U336="","NO",IF(U336&gt;$F336,"EXCEDE",ROUND($E336*U336,2)))))</f>
        <v/>
      </c>
      <c r="AT336" s="59" t="str">
        <f>IF($C336="","",IF(V$9="","",IF(V336="","NO",IF(V336&gt;$F336,"EXCEDE",ROUND($E336*V336,2)))))</f>
        <v/>
      </c>
      <c r="AU336" s="59" t="str">
        <f>IF($C336="","",IF(W$9="","",IF(W336="","NO",IF(W336&gt;$F336,"EXCEDE",ROUND($E336*W336,2)))))</f>
        <v/>
      </c>
      <c r="AV336" s="59" t="str">
        <f>IF($C336="","",IF(X$9="","",IF(X336="","NO",IF(X336&gt;$F336,"EXCEDE",ROUND($E336*X336,2)))))</f>
        <v/>
      </c>
      <c r="AW336" s="59" t="str">
        <f>IF($C336="","",IF(Y$9="","",IF(Y336="","NO",IF(Y336&gt;$F336,"EXCEDE",ROUND($E336*Y336,2)))))</f>
        <v/>
      </c>
      <c r="AX336" s="59" t="str">
        <f>IF($C336="","",IF(Z$9="","",IF(Z336="","NO",IF(Z336&gt;$F336,"EXCEDE",ROUND($E336*Z336,2)))))</f>
        <v/>
      </c>
      <c r="AY336" s="59" t="str">
        <f>IF($C336="","",IF(AA$9="","",IF(AA336="","NO",IF(AA336&gt;$F336,"EXCEDE",ROUND($E336*AA336,2)))))</f>
        <v/>
      </c>
      <c r="AZ336" s="59" t="str">
        <f>IF($C336="","",IF(AB$9="","",IF(AB336="","NO",IF(AB336&gt;$F336,"EXCEDE",ROUND($E336*AB336,2)))))</f>
        <v/>
      </c>
      <c r="BE336" s="65" t="str">
        <f>IF(I336="","",($D336-I336)/$D336)</f>
        <v/>
      </c>
      <c r="BF336" s="65" t="str">
        <f>IF(J336="","",($D336-J336)/$D336)</f>
        <v/>
      </c>
      <c r="BG336" s="65" t="str">
        <f>IF(K336="","",($D336-K336)/$D336)</f>
        <v/>
      </c>
      <c r="BH336" s="65" t="str">
        <f>IF(L336="","",($D336-L336)/$D336)</f>
        <v/>
      </c>
      <c r="BI336" s="68" t="str">
        <f>IF(M336="","",($D336-M336)/$D336)</f>
        <v/>
      </c>
      <c r="BJ336" s="68" t="str">
        <f>IF(N336="","",($D336-N336)/$D336)</f>
        <v/>
      </c>
      <c r="BK336" s="68" t="str">
        <f>IF(O336="","",($D336-O336)/$D336)</f>
        <v/>
      </c>
      <c r="BL336" s="68" t="str">
        <f>IF(P336="","",($D336-P336)/$D336)</f>
        <v/>
      </c>
      <c r="BM336" s="68" t="str">
        <f>IF(Q336="","",($D336-Q336)/$D336)</f>
        <v/>
      </c>
      <c r="BN336" s="68" t="str">
        <f>IF(R336="","",($D336-R336)/$D336)</f>
        <v/>
      </c>
      <c r="BO336" s="68" t="str">
        <f>IF(S336="","",($D336-S336)/$D336)</f>
        <v/>
      </c>
      <c r="BP336" s="68" t="str">
        <f>IF(T336="","",($D336-T336)/$D336)</f>
        <v/>
      </c>
      <c r="BQ336" s="68" t="str">
        <f>IF(U336="","",($D336-U336)/$D336)</f>
        <v/>
      </c>
      <c r="BR336" s="68" t="str">
        <f>IF(V336="","",($D336-V336)/$D336)</f>
        <v/>
      </c>
      <c r="BS336" s="68" t="str">
        <f>IF(W336="","",($D336-W336)/$D336)</f>
        <v/>
      </c>
      <c r="BT336" s="68" t="str">
        <f>IF(X336="","",($D336-X336)/$D336)</f>
        <v/>
      </c>
      <c r="BU336" s="68" t="str">
        <f>IF(Y336="","",($D336-Y336)/$D336)</f>
        <v/>
      </c>
      <c r="BV336" s="68" t="str">
        <f>IF(Z336="","",($D336-Z336)/$D336)</f>
        <v/>
      </c>
      <c r="BW336" s="68" t="str">
        <f>IF(AA336="","",($D336-AA336)/$D336)</f>
        <v/>
      </c>
      <c r="BX336" s="68" t="str">
        <f>IF(AB336="","",($D336-AB336)/$D336)</f>
        <v/>
      </c>
    </row>
    <row r="337" spans="1:76" x14ac:dyDescent="0.25">
      <c r="A337" s="100"/>
      <c r="B337" s="99"/>
      <c r="C337" s="98"/>
      <c r="D337" s="51"/>
      <c r="E337" s="97"/>
      <c r="F337" s="92" t="str">
        <f>IF(C337="","",IF(D337="",MAX(I337:AB337),D337))</f>
        <v/>
      </c>
      <c r="G337" s="46" t="str">
        <f>IF(OR(E337="",F337=""),"",ROUND(E337*F337,2))</f>
        <v/>
      </c>
      <c r="H337" s="14" t="str">
        <f>IF(C337&lt;&gt;"",IF(OR(D337="",E337=""),"ERROR",""),"")</f>
        <v/>
      </c>
      <c r="I337" s="54"/>
      <c r="J337" s="54"/>
      <c r="K337" s="54"/>
      <c r="L337" s="54"/>
      <c r="M337" s="54"/>
      <c r="N337" s="54"/>
      <c r="O337" s="54"/>
      <c r="P337" s="54"/>
      <c r="Q337" s="54"/>
      <c r="R337" s="54"/>
      <c r="S337" s="54"/>
      <c r="T337" s="54"/>
      <c r="U337" s="54"/>
      <c r="V337" s="54"/>
      <c r="W337" s="54"/>
      <c r="X337" s="54"/>
      <c r="Y337" s="54"/>
      <c r="Z337" s="54"/>
      <c r="AA337" s="54"/>
      <c r="AB337" s="54"/>
      <c r="AC337" s="3"/>
      <c r="AD337" s="3"/>
      <c r="AE337" s="3"/>
      <c r="AF337" s="42" t="str">
        <f>IF(MIN(AG337:AZ337)=0,"",MIN(AG337:AZ337))</f>
        <v/>
      </c>
      <c r="AG337" s="59" t="str">
        <f>IF($C337="","",IF(I$9="","",IF(I337="","NO",IF(I337&gt;$F337,"EXCEDE",ROUND($E337*I337,2)))))</f>
        <v/>
      </c>
      <c r="AH337" s="59" t="str">
        <f>IF($C337="","",IF(J$9="","",IF(J337="","NO",IF(J337&gt;$F337,"EXCEDE",ROUND($E337*J337,2)))))</f>
        <v/>
      </c>
      <c r="AI337" s="59" t="str">
        <f>IF($C337="","",IF(K$9="","",IF(K337="","NO",IF(K337&gt;$F337,"EXCEDE",ROUND($E337*K337,2)))))</f>
        <v/>
      </c>
      <c r="AJ337" s="59" t="str">
        <f>IF($C337="","",IF(L$9="","",IF(L337="","NO",IF(L337&gt;$F337,"EXCEDE",ROUND($E337*L337,2)))))</f>
        <v/>
      </c>
      <c r="AK337" s="59" t="str">
        <f>IF($C337="","",IF(M$9="","",IF(M337="","NO",IF(M337&gt;$F337,"EXCEDE",ROUND($E337*M337,2)))))</f>
        <v/>
      </c>
      <c r="AL337" s="59" t="str">
        <f>IF($C337="","",IF(N$9="","",IF(N337="","NO",IF(N337&gt;$F337,"EXCEDE",ROUND($E337*N337,2)))))</f>
        <v/>
      </c>
      <c r="AM337" s="59" t="str">
        <f>IF($C337="","",IF(O$9="","",IF(O337="","NO",IF(O337&gt;$F337,"EXCEDE",ROUND($E337*O337,2)))))</f>
        <v/>
      </c>
      <c r="AN337" s="59" t="str">
        <f>IF($C337="","",IF(P$9="","",IF(P337="","NO",IF(P337&gt;$F337,"EXCEDE",ROUND($E337*P337,2)))))</f>
        <v/>
      </c>
      <c r="AO337" s="59" t="str">
        <f>IF($C337="","",IF(Q$9="","",IF(Q337="","NO",IF(Q337&gt;$F337,"EXCEDE",ROUND($E337*Q337,2)))))</f>
        <v/>
      </c>
      <c r="AP337" s="59" t="str">
        <f>IF($C337="","",IF(R$9="","",IF(R337="","NO",IF(R337&gt;$F337,"EXCEDE",ROUND($E337*R337,2)))))</f>
        <v/>
      </c>
      <c r="AQ337" s="59" t="str">
        <f>IF($C337="","",IF(S$9="","",IF(S337="","NO",IF(S337&gt;$F337,"EXCEDE",ROUND($E337*S337,2)))))</f>
        <v/>
      </c>
      <c r="AR337" s="59" t="str">
        <f>IF($C337="","",IF(T$9="","",IF(T337="","NO",IF(T337&gt;$F337,"EXCEDE",ROUND($E337*T337,2)))))</f>
        <v/>
      </c>
      <c r="AS337" s="59" t="str">
        <f>IF($C337="","",IF(U$9="","",IF(U337="","NO",IF(U337&gt;$F337,"EXCEDE",ROUND($E337*U337,2)))))</f>
        <v/>
      </c>
      <c r="AT337" s="59" t="str">
        <f>IF($C337="","",IF(V$9="","",IF(V337="","NO",IF(V337&gt;$F337,"EXCEDE",ROUND($E337*V337,2)))))</f>
        <v/>
      </c>
      <c r="AU337" s="59" t="str">
        <f>IF($C337="","",IF(W$9="","",IF(W337="","NO",IF(W337&gt;$F337,"EXCEDE",ROUND($E337*W337,2)))))</f>
        <v/>
      </c>
      <c r="AV337" s="59" t="str">
        <f>IF($C337="","",IF(X$9="","",IF(X337="","NO",IF(X337&gt;$F337,"EXCEDE",ROUND($E337*X337,2)))))</f>
        <v/>
      </c>
      <c r="AW337" s="59" t="str">
        <f>IF($C337="","",IF(Y$9="","",IF(Y337="","NO",IF(Y337&gt;$F337,"EXCEDE",ROUND($E337*Y337,2)))))</f>
        <v/>
      </c>
      <c r="AX337" s="59" t="str">
        <f>IF($C337="","",IF(Z$9="","",IF(Z337="","NO",IF(Z337&gt;$F337,"EXCEDE",ROUND($E337*Z337,2)))))</f>
        <v/>
      </c>
      <c r="AY337" s="59" t="str">
        <f>IF($C337="","",IF(AA$9="","",IF(AA337="","NO",IF(AA337&gt;$F337,"EXCEDE",ROUND($E337*AA337,2)))))</f>
        <v/>
      </c>
      <c r="AZ337" s="59" t="str">
        <f>IF($C337="","",IF(AB$9="","",IF(AB337="","NO",IF(AB337&gt;$F337,"EXCEDE",ROUND($E337*AB337,2)))))</f>
        <v/>
      </c>
      <c r="BE337" s="65" t="str">
        <f>IF(I337="","",($D337-I337)/$D337)</f>
        <v/>
      </c>
      <c r="BF337" s="65" t="str">
        <f>IF(J337="","",($D337-J337)/$D337)</f>
        <v/>
      </c>
      <c r="BG337" s="65" t="str">
        <f>IF(K337="","",($D337-K337)/$D337)</f>
        <v/>
      </c>
      <c r="BH337" s="65" t="str">
        <f>IF(L337="","",($D337-L337)/$D337)</f>
        <v/>
      </c>
      <c r="BI337" s="68" t="str">
        <f>IF(M337="","",($D337-M337)/$D337)</f>
        <v/>
      </c>
      <c r="BJ337" s="68" t="str">
        <f>IF(N337="","",($D337-N337)/$D337)</f>
        <v/>
      </c>
      <c r="BK337" s="68" t="str">
        <f>IF(O337="","",($D337-O337)/$D337)</f>
        <v/>
      </c>
      <c r="BL337" s="68" t="str">
        <f>IF(P337="","",($D337-P337)/$D337)</f>
        <v/>
      </c>
      <c r="BM337" s="68" t="str">
        <f>IF(Q337="","",($D337-Q337)/$D337)</f>
        <v/>
      </c>
      <c r="BN337" s="68" t="str">
        <f>IF(R337="","",($D337-R337)/$D337)</f>
        <v/>
      </c>
      <c r="BO337" s="68" t="str">
        <f>IF(S337="","",($D337-S337)/$D337)</f>
        <v/>
      </c>
      <c r="BP337" s="68" t="str">
        <f>IF(T337="","",($D337-T337)/$D337)</f>
        <v/>
      </c>
      <c r="BQ337" s="68" t="str">
        <f>IF(U337="","",($D337-U337)/$D337)</f>
        <v/>
      </c>
      <c r="BR337" s="68" t="str">
        <f>IF(V337="","",($D337-V337)/$D337)</f>
        <v/>
      </c>
      <c r="BS337" s="68" t="str">
        <f>IF(W337="","",($D337-W337)/$D337)</f>
        <v/>
      </c>
      <c r="BT337" s="68" t="str">
        <f>IF(X337="","",($D337-X337)/$D337)</f>
        <v/>
      </c>
      <c r="BU337" s="68" t="str">
        <f>IF(Y337="","",($D337-Y337)/$D337)</f>
        <v/>
      </c>
      <c r="BV337" s="68" t="str">
        <f>IF(Z337="","",($D337-Z337)/$D337)</f>
        <v/>
      </c>
      <c r="BW337" s="68" t="str">
        <f>IF(AA337="","",($D337-AA337)/$D337)</f>
        <v/>
      </c>
      <c r="BX337" s="68" t="str">
        <f>IF(AB337="","",($D337-AB337)/$D337)</f>
        <v/>
      </c>
    </row>
    <row r="338" spans="1:76" x14ac:dyDescent="0.25">
      <c r="A338" s="100"/>
      <c r="B338" s="99"/>
      <c r="C338" s="98"/>
      <c r="D338" s="51"/>
      <c r="E338" s="97"/>
      <c r="F338" s="92" t="str">
        <f>IF(C338="","",IF(D338="",MAX(I338:AB338),D338))</f>
        <v/>
      </c>
      <c r="G338" s="46" t="str">
        <f>IF(OR(E338="",F338=""),"",ROUND(E338*F338,2))</f>
        <v/>
      </c>
      <c r="H338" s="14" t="str">
        <f>IF(C338&lt;&gt;"",IF(OR(D338="",E338=""),"ERROR",""),"")</f>
        <v/>
      </c>
      <c r="I338" s="54"/>
      <c r="J338" s="54"/>
      <c r="K338" s="54"/>
      <c r="L338" s="54"/>
      <c r="M338" s="54"/>
      <c r="N338" s="54"/>
      <c r="O338" s="54"/>
      <c r="P338" s="54"/>
      <c r="Q338" s="54"/>
      <c r="R338" s="54"/>
      <c r="S338" s="54"/>
      <c r="T338" s="54"/>
      <c r="U338" s="54"/>
      <c r="V338" s="54"/>
      <c r="W338" s="54"/>
      <c r="X338" s="54"/>
      <c r="Y338" s="54"/>
      <c r="Z338" s="54"/>
      <c r="AA338" s="54"/>
      <c r="AB338" s="54"/>
      <c r="AC338" s="3"/>
      <c r="AD338" s="3"/>
      <c r="AE338" s="3"/>
      <c r="AF338" s="42" t="str">
        <f>IF(MIN(AG338:AZ338)=0,"",MIN(AG338:AZ338))</f>
        <v/>
      </c>
      <c r="AG338" s="59" t="str">
        <f>IF($C338="","",IF(I$9="","",IF(I338="","NO",IF(I338&gt;$F338,"EXCEDE",ROUND($E338*I338,2)))))</f>
        <v/>
      </c>
      <c r="AH338" s="59" t="str">
        <f>IF($C338="","",IF(J$9="","",IF(J338="","NO",IF(J338&gt;$F338,"EXCEDE",ROUND($E338*J338,2)))))</f>
        <v/>
      </c>
      <c r="AI338" s="59" t="str">
        <f>IF($C338="","",IF(K$9="","",IF(K338="","NO",IF(K338&gt;$F338,"EXCEDE",ROUND($E338*K338,2)))))</f>
        <v/>
      </c>
      <c r="AJ338" s="59" t="str">
        <f>IF($C338="","",IF(L$9="","",IF(L338="","NO",IF(L338&gt;$F338,"EXCEDE",ROUND($E338*L338,2)))))</f>
        <v/>
      </c>
      <c r="AK338" s="59" t="str">
        <f>IF($C338="","",IF(M$9="","",IF(M338="","NO",IF(M338&gt;$F338,"EXCEDE",ROUND($E338*M338,2)))))</f>
        <v/>
      </c>
      <c r="AL338" s="59" t="str">
        <f>IF($C338="","",IF(N$9="","",IF(N338="","NO",IF(N338&gt;$F338,"EXCEDE",ROUND($E338*N338,2)))))</f>
        <v/>
      </c>
      <c r="AM338" s="59" t="str">
        <f>IF($C338="","",IF(O$9="","",IF(O338="","NO",IF(O338&gt;$F338,"EXCEDE",ROUND($E338*O338,2)))))</f>
        <v/>
      </c>
      <c r="AN338" s="59" t="str">
        <f>IF($C338="","",IF(P$9="","",IF(P338="","NO",IF(P338&gt;$F338,"EXCEDE",ROUND($E338*P338,2)))))</f>
        <v/>
      </c>
      <c r="AO338" s="59" t="str">
        <f>IF($C338="","",IF(Q$9="","",IF(Q338="","NO",IF(Q338&gt;$F338,"EXCEDE",ROUND($E338*Q338,2)))))</f>
        <v/>
      </c>
      <c r="AP338" s="59" t="str">
        <f>IF($C338="","",IF(R$9="","",IF(R338="","NO",IF(R338&gt;$F338,"EXCEDE",ROUND($E338*R338,2)))))</f>
        <v/>
      </c>
      <c r="AQ338" s="59" t="str">
        <f>IF($C338="","",IF(S$9="","",IF(S338="","NO",IF(S338&gt;$F338,"EXCEDE",ROUND($E338*S338,2)))))</f>
        <v/>
      </c>
      <c r="AR338" s="59" t="str">
        <f>IF($C338="","",IF(T$9="","",IF(T338="","NO",IF(T338&gt;$F338,"EXCEDE",ROUND($E338*T338,2)))))</f>
        <v/>
      </c>
      <c r="AS338" s="59" t="str">
        <f>IF($C338="","",IF(U$9="","",IF(U338="","NO",IF(U338&gt;$F338,"EXCEDE",ROUND($E338*U338,2)))))</f>
        <v/>
      </c>
      <c r="AT338" s="59" t="str">
        <f>IF($C338="","",IF(V$9="","",IF(V338="","NO",IF(V338&gt;$F338,"EXCEDE",ROUND($E338*V338,2)))))</f>
        <v/>
      </c>
      <c r="AU338" s="59" t="str">
        <f>IF($C338="","",IF(W$9="","",IF(W338="","NO",IF(W338&gt;$F338,"EXCEDE",ROUND($E338*W338,2)))))</f>
        <v/>
      </c>
      <c r="AV338" s="59" t="str">
        <f>IF($C338="","",IF(X$9="","",IF(X338="","NO",IF(X338&gt;$F338,"EXCEDE",ROUND($E338*X338,2)))))</f>
        <v/>
      </c>
      <c r="AW338" s="59" t="str">
        <f>IF($C338="","",IF(Y$9="","",IF(Y338="","NO",IF(Y338&gt;$F338,"EXCEDE",ROUND($E338*Y338,2)))))</f>
        <v/>
      </c>
      <c r="AX338" s="59" t="str">
        <f>IF($C338="","",IF(Z$9="","",IF(Z338="","NO",IF(Z338&gt;$F338,"EXCEDE",ROUND($E338*Z338,2)))))</f>
        <v/>
      </c>
      <c r="AY338" s="59" t="str">
        <f>IF($C338="","",IF(AA$9="","",IF(AA338="","NO",IF(AA338&gt;$F338,"EXCEDE",ROUND($E338*AA338,2)))))</f>
        <v/>
      </c>
      <c r="AZ338" s="59" t="str">
        <f>IF($C338="","",IF(AB$9="","",IF(AB338="","NO",IF(AB338&gt;$F338,"EXCEDE",ROUND($E338*AB338,2)))))</f>
        <v/>
      </c>
      <c r="BE338" s="65" t="str">
        <f>IF(I338="","",($D338-I338)/$D338)</f>
        <v/>
      </c>
      <c r="BF338" s="65" t="str">
        <f>IF(J338="","",($D338-J338)/$D338)</f>
        <v/>
      </c>
      <c r="BG338" s="65" t="str">
        <f>IF(K338="","",($D338-K338)/$D338)</f>
        <v/>
      </c>
      <c r="BH338" s="65" t="str">
        <f>IF(L338="","",($D338-L338)/$D338)</f>
        <v/>
      </c>
      <c r="BI338" s="68" t="str">
        <f>IF(M338="","",($D338-M338)/$D338)</f>
        <v/>
      </c>
      <c r="BJ338" s="68" t="str">
        <f>IF(N338="","",($D338-N338)/$D338)</f>
        <v/>
      </c>
      <c r="BK338" s="68" t="str">
        <f>IF(O338="","",($D338-O338)/$D338)</f>
        <v/>
      </c>
      <c r="BL338" s="68" t="str">
        <f>IF(P338="","",($D338-P338)/$D338)</f>
        <v/>
      </c>
      <c r="BM338" s="68" t="str">
        <f>IF(Q338="","",($D338-Q338)/$D338)</f>
        <v/>
      </c>
      <c r="BN338" s="68" t="str">
        <f>IF(R338="","",($D338-R338)/$D338)</f>
        <v/>
      </c>
      <c r="BO338" s="68" t="str">
        <f>IF(S338="","",($D338-S338)/$D338)</f>
        <v/>
      </c>
      <c r="BP338" s="68" t="str">
        <f>IF(T338="","",($D338-T338)/$D338)</f>
        <v/>
      </c>
      <c r="BQ338" s="68" t="str">
        <f>IF(U338="","",($D338-U338)/$D338)</f>
        <v/>
      </c>
      <c r="BR338" s="68" t="str">
        <f>IF(V338="","",($D338-V338)/$D338)</f>
        <v/>
      </c>
      <c r="BS338" s="68" t="str">
        <f>IF(W338="","",($D338-W338)/$D338)</f>
        <v/>
      </c>
      <c r="BT338" s="68" t="str">
        <f>IF(X338="","",($D338-X338)/$D338)</f>
        <v/>
      </c>
      <c r="BU338" s="68" t="str">
        <f>IF(Y338="","",($D338-Y338)/$D338)</f>
        <v/>
      </c>
      <c r="BV338" s="68" t="str">
        <f>IF(Z338="","",($D338-Z338)/$D338)</f>
        <v/>
      </c>
      <c r="BW338" s="68" t="str">
        <f>IF(AA338="","",($D338-AA338)/$D338)</f>
        <v/>
      </c>
      <c r="BX338" s="68" t="str">
        <f>IF(AB338="","",($D338-AB338)/$D338)</f>
        <v/>
      </c>
    </row>
    <row r="339" spans="1:76" x14ac:dyDescent="0.25">
      <c r="A339" s="100"/>
      <c r="B339" s="99"/>
      <c r="C339" s="98"/>
      <c r="D339" s="51"/>
      <c r="E339" s="97"/>
      <c r="F339" s="92" t="str">
        <f>IF(C339="","",IF(D339="",MAX(I339:AB339),D339))</f>
        <v/>
      </c>
      <c r="G339" s="46" t="str">
        <f>IF(OR(E339="",F339=""),"",ROUND(E339*F339,2))</f>
        <v/>
      </c>
      <c r="H339" s="14" t="str">
        <f>IF(C339&lt;&gt;"",IF(OR(D339="",E339=""),"ERROR",""),"")</f>
        <v/>
      </c>
      <c r="I339" s="54"/>
      <c r="J339" s="54"/>
      <c r="K339" s="54"/>
      <c r="L339" s="54"/>
      <c r="M339" s="54"/>
      <c r="N339" s="54"/>
      <c r="O339" s="54"/>
      <c r="P339" s="54"/>
      <c r="Q339" s="54"/>
      <c r="R339" s="54"/>
      <c r="S339" s="54"/>
      <c r="T339" s="54"/>
      <c r="U339" s="54"/>
      <c r="V339" s="54"/>
      <c r="W339" s="54"/>
      <c r="X339" s="54"/>
      <c r="Y339" s="54"/>
      <c r="Z339" s="54"/>
      <c r="AA339" s="54"/>
      <c r="AB339" s="54"/>
      <c r="AC339" s="3"/>
      <c r="AD339" s="3"/>
      <c r="AE339" s="3"/>
      <c r="AF339" s="42" t="str">
        <f>IF(MIN(AG339:AZ339)=0,"",MIN(AG339:AZ339))</f>
        <v/>
      </c>
      <c r="AG339" s="59" t="str">
        <f>IF($C339="","",IF(I$9="","",IF(I339="","NO",IF(I339&gt;$F339,"EXCEDE",ROUND($E339*I339,2)))))</f>
        <v/>
      </c>
      <c r="AH339" s="59" t="str">
        <f>IF($C339="","",IF(J$9="","",IF(J339="","NO",IF(J339&gt;$F339,"EXCEDE",ROUND($E339*J339,2)))))</f>
        <v/>
      </c>
      <c r="AI339" s="59" t="str">
        <f>IF($C339="","",IF(K$9="","",IF(K339="","NO",IF(K339&gt;$F339,"EXCEDE",ROUND($E339*K339,2)))))</f>
        <v/>
      </c>
      <c r="AJ339" s="59" t="str">
        <f>IF($C339="","",IF(L$9="","",IF(L339="","NO",IF(L339&gt;$F339,"EXCEDE",ROUND($E339*L339,2)))))</f>
        <v/>
      </c>
      <c r="AK339" s="59" t="str">
        <f>IF($C339="","",IF(M$9="","",IF(M339="","NO",IF(M339&gt;$F339,"EXCEDE",ROUND($E339*M339,2)))))</f>
        <v/>
      </c>
      <c r="AL339" s="59" t="str">
        <f>IF($C339="","",IF(N$9="","",IF(N339="","NO",IF(N339&gt;$F339,"EXCEDE",ROUND($E339*N339,2)))))</f>
        <v/>
      </c>
      <c r="AM339" s="59" t="str">
        <f>IF($C339="","",IF(O$9="","",IF(O339="","NO",IF(O339&gt;$F339,"EXCEDE",ROUND($E339*O339,2)))))</f>
        <v/>
      </c>
      <c r="AN339" s="59" t="str">
        <f>IF($C339="","",IF(P$9="","",IF(P339="","NO",IF(P339&gt;$F339,"EXCEDE",ROUND($E339*P339,2)))))</f>
        <v/>
      </c>
      <c r="AO339" s="59" t="str">
        <f>IF($C339="","",IF(Q$9="","",IF(Q339="","NO",IF(Q339&gt;$F339,"EXCEDE",ROUND($E339*Q339,2)))))</f>
        <v/>
      </c>
      <c r="AP339" s="59" t="str">
        <f>IF($C339="","",IF(R$9="","",IF(R339="","NO",IF(R339&gt;$F339,"EXCEDE",ROUND($E339*R339,2)))))</f>
        <v/>
      </c>
      <c r="AQ339" s="59" t="str">
        <f>IF($C339="","",IF(S$9="","",IF(S339="","NO",IF(S339&gt;$F339,"EXCEDE",ROUND($E339*S339,2)))))</f>
        <v/>
      </c>
      <c r="AR339" s="59" t="str">
        <f>IF($C339="","",IF(T$9="","",IF(T339="","NO",IF(T339&gt;$F339,"EXCEDE",ROUND($E339*T339,2)))))</f>
        <v/>
      </c>
      <c r="AS339" s="59" t="str">
        <f>IF($C339="","",IF(U$9="","",IF(U339="","NO",IF(U339&gt;$F339,"EXCEDE",ROUND($E339*U339,2)))))</f>
        <v/>
      </c>
      <c r="AT339" s="59" t="str">
        <f>IF($C339="","",IF(V$9="","",IF(V339="","NO",IF(V339&gt;$F339,"EXCEDE",ROUND($E339*V339,2)))))</f>
        <v/>
      </c>
      <c r="AU339" s="59" t="str">
        <f>IF($C339="","",IF(W$9="","",IF(W339="","NO",IF(W339&gt;$F339,"EXCEDE",ROUND($E339*W339,2)))))</f>
        <v/>
      </c>
      <c r="AV339" s="59" t="str">
        <f>IF($C339="","",IF(X$9="","",IF(X339="","NO",IF(X339&gt;$F339,"EXCEDE",ROUND($E339*X339,2)))))</f>
        <v/>
      </c>
      <c r="AW339" s="59" t="str">
        <f>IF($C339="","",IF(Y$9="","",IF(Y339="","NO",IF(Y339&gt;$F339,"EXCEDE",ROUND($E339*Y339,2)))))</f>
        <v/>
      </c>
      <c r="AX339" s="59" t="str">
        <f>IF($C339="","",IF(Z$9="","",IF(Z339="","NO",IF(Z339&gt;$F339,"EXCEDE",ROUND($E339*Z339,2)))))</f>
        <v/>
      </c>
      <c r="AY339" s="59" t="str">
        <f>IF($C339="","",IF(AA$9="","",IF(AA339="","NO",IF(AA339&gt;$F339,"EXCEDE",ROUND($E339*AA339,2)))))</f>
        <v/>
      </c>
      <c r="AZ339" s="59" t="str">
        <f>IF($C339="","",IF(AB$9="","",IF(AB339="","NO",IF(AB339&gt;$F339,"EXCEDE",ROUND($E339*AB339,2)))))</f>
        <v/>
      </c>
      <c r="BE339" s="65" t="str">
        <f>IF(I339="","",($D339-I339)/$D339)</f>
        <v/>
      </c>
      <c r="BF339" s="65" t="str">
        <f>IF(J339="","",($D339-J339)/$D339)</f>
        <v/>
      </c>
      <c r="BG339" s="65" t="str">
        <f>IF(K339="","",($D339-K339)/$D339)</f>
        <v/>
      </c>
      <c r="BH339" s="65" t="str">
        <f>IF(L339="","",($D339-L339)/$D339)</f>
        <v/>
      </c>
      <c r="BI339" s="68" t="str">
        <f>IF(M339="","",($D339-M339)/$D339)</f>
        <v/>
      </c>
      <c r="BJ339" s="68" t="str">
        <f>IF(N339="","",($D339-N339)/$D339)</f>
        <v/>
      </c>
      <c r="BK339" s="68" t="str">
        <f>IF(O339="","",($D339-O339)/$D339)</f>
        <v/>
      </c>
      <c r="BL339" s="68" t="str">
        <f>IF(P339="","",($D339-P339)/$D339)</f>
        <v/>
      </c>
      <c r="BM339" s="68" t="str">
        <f>IF(Q339="","",($D339-Q339)/$D339)</f>
        <v/>
      </c>
      <c r="BN339" s="68" t="str">
        <f>IF(R339="","",($D339-R339)/$D339)</f>
        <v/>
      </c>
      <c r="BO339" s="68" t="str">
        <f>IF(S339="","",($D339-S339)/$D339)</f>
        <v/>
      </c>
      <c r="BP339" s="68" t="str">
        <f>IF(T339="","",($D339-T339)/$D339)</f>
        <v/>
      </c>
      <c r="BQ339" s="68" t="str">
        <f>IF(U339="","",($D339-U339)/$D339)</f>
        <v/>
      </c>
      <c r="BR339" s="68" t="str">
        <f>IF(V339="","",($D339-V339)/$D339)</f>
        <v/>
      </c>
      <c r="BS339" s="68" t="str">
        <f>IF(W339="","",($D339-W339)/$D339)</f>
        <v/>
      </c>
      <c r="BT339" s="68" t="str">
        <f>IF(X339="","",($D339-X339)/$D339)</f>
        <v/>
      </c>
      <c r="BU339" s="68" t="str">
        <f>IF(Y339="","",($D339-Y339)/$D339)</f>
        <v/>
      </c>
      <c r="BV339" s="68" t="str">
        <f>IF(Z339="","",($D339-Z339)/$D339)</f>
        <v/>
      </c>
      <c r="BW339" s="68" t="str">
        <f>IF(AA339="","",($D339-AA339)/$D339)</f>
        <v/>
      </c>
      <c r="BX339" s="68" t="str">
        <f>IF(AB339="","",($D339-AB339)/$D339)</f>
        <v/>
      </c>
    </row>
    <row r="340" spans="1:76" x14ac:dyDescent="0.25">
      <c r="A340" s="100"/>
      <c r="B340" s="99"/>
      <c r="C340" s="98"/>
      <c r="D340" s="51"/>
      <c r="E340" s="97"/>
      <c r="F340" s="92" t="str">
        <f>IF(C340="","",IF(D340="",MAX(I340:AB340),D340))</f>
        <v/>
      </c>
      <c r="G340" s="46" t="str">
        <f>IF(OR(E340="",F340=""),"",ROUND(E340*F340,2))</f>
        <v/>
      </c>
      <c r="H340" s="14" t="str">
        <f>IF(C340&lt;&gt;"",IF(OR(D340="",E340=""),"ERROR",""),"")</f>
        <v/>
      </c>
      <c r="I340" s="54"/>
      <c r="J340" s="54"/>
      <c r="K340" s="54"/>
      <c r="L340" s="54"/>
      <c r="M340" s="54"/>
      <c r="N340" s="54"/>
      <c r="O340" s="54"/>
      <c r="P340" s="54"/>
      <c r="Q340" s="54"/>
      <c r="R340" s="54"/>
      <c r="S340" s="54"/>
      <c r="T340" s="54"/>
      <c r="U340" s="54"/>
      <c r="V340" s="54"/>
      <c r="W340" s="54"/>
      <c r="X340" s="54"/>
      <c r="Y340" s="54"/>
      <c r="Z340" s="54"/>
      <c r="AA340" s="54"/>
      <c r="AB340" s="54"/>
      <c r="AC340" s="3"/>
      <c r="AD340" s="3"/>
      <c r="AE340" s="3"/>
      <c r="AF340" s="42" t="str">
        <f>IF(MIN(AG340:AZ340)=0,"",MIN(AG340:AZ340))</f>
        <v/>
      </c>
      <c r="AG340" s="59" t="str">
        <f>IF($C340="","",IF(I$9="","",IF(I340="","NO",IF(I340&gt;$F340,"EXCEDE",ROUND($E340*I340,2)))))</f>
        <v/>
      </c>
      <c r="AH340" s="59" t="str">
        <f>IF($C340="","",IF(J$9="","",IF(J340="","NO",IF(J340&gt;$F340,"EXCEDE",ROUND($E340*J340,2)))))</f>
        <v/>
      </c>
      <c r="AI340" s="59" t="str">
        <f>IF($C340="","",IF(K$9="","",IF(K340="","NO",IF(K340&gt;$F340,"EXCEDE",ROUND($E340*K340,2)))))</f>
        <v/>
      </c>
      <c r="AJ340" s="59" t="str">
        <f>IF($C340="","",IF(L$9="","",IF(L340="","NO",IF(L340&gt;$F340,"EXCEDE",ROUND($E340*L340,2)))))</f>
        <v/>
      </c>
      <c r="AK340" s="59" t="str">
        <f>IF($C340="","",IF(M$9="","",IF(M340="","NO",IF(M340&gt;$F340,"EXCEDE",ROUND($E340*M340,2)))))</f>
        <v/>
      </c>
      <c r="AL340" s="59" t="str">
        <f>IF($C340="","",IF(N$9="","",IF(N340="","NO",IF(N340&gt;$F340,"EXCEDE",ROUND($E340*N340,2)))))</f>
        <v/>
      </c>
      <c r="AM340" s="59" t="str">
        <f>IF($C340="","",IF(O$9="","",IF(O340="","NO",IF(O340&gt;$F340,"EXCEDE",ROUND($E340*O340,2)))))</f>
        <v/>
      </c>
      <c r="AN340" s="59" t="str">
        <f>IF($C340="","",IF(P$9="","",IF(P340="","NO",IF(P340&gt;$F340,"EXCEDE",ROUND($E340*P340,2)))))</f>
        <v/>
      </c>
      <c r="AO340" s="59" t="str">
        <f>IF($C340="","",IF(Q$9="","",IF(Q340="","NO",IF(Q340&gt;$F340,"EXCEDE",ROUND($E340*Q340,2)))))</f>
        <v/>
      </c>
      <c r="AP340" s="59" t="str">
        <f>IF($C340="","",IF(R$9="","",IF(R340="","NO",IF(R340&gt;$F340,"EXCEDE",ROUND($E340*R340,2)))))</f>
        <v/>
      </c>
      <c r="AQ340" s="59" t="str">
        <f>IF($C340="","",IF(S$9="","",IF(S340="","NO",IF(S340&gt;$F340,"EXCEDE",ROUND($E340*S340,2)))))</f>
        <v/>
      </c>
      <c r="AR340" s="59" t="str">
        <f>IF($C340="","",IF(T$9="","",IF(T340="","NO",IF(T340&gt;$F340,"EXCEDE",ROUND($E340*T340,2)))))</f>
        <v/>
      </c>
      <c r="AS340" s="59" t="str">
        <f>IF($C340="","",IF(U$9="","",IF(U340="","NO",IF(U340&gt;$F340,"EXCEDE",ROUND($E340*U340,2)))))</f>
        <v/>
      </c>
      <c r="AT340" s="59" t="str">
        <f>IF($C340="","",IF(V$9="","",IF(V340="","NO",IF(V340&gt;$F340,"EXCEDE",ROUND($E340*V340,2)))))</f>
        <v/>
      </c>
      <c r="AU340" s="59" t="str">
        <f>IF($C340="","",IF(W$9="","",IF(W340="","NO",IF(W340&gt;$F340,"EXCEDE",ROUND($E340*W340,2)))))</f>
        <v/>
      </c>
      <c r="AV340" s="59" t="str">
        <f>IF($C340="","",IF(X$9="","",IF(X340="","NO",IF(X340&gt;$F340,"EXCEDE",ROUND($E340*X340,2)))))</f>
        <v/>
      </c>
      <c r="AW340" s="59" t="str">
        <f>IF($C340="","",IF(Y$9="","",IF(Y340="","NO",IF(Y340&gt;$F340,"EXCEDE",ROUND($E340*Y340,2)))))</f>
        <v/>
      </c>
      <c r="AX340" s="59" t="str">
        <f>IF($C340="","",IF(Z$9="","",IF(Z340="","NO",IF(Z340&gt;$F340,"EXCEDE",ROUND($E340*Z340,2)))))</f>
        <v/>
      </c>
      <c r="AY340" s="59" t="str">
        <f>IF($C340="","",IF(AA$9="","",IF(AA340="","NO",IF(AA340&gt;$F340,"EXCEDE",ROUND($E340*AA340,2)))))</f>
        <v/>
      </c>
      <c r="AZ340" s="59" t="str">
        <f>IF($C340="","",IF(AB$9="","",IF(AB340="","NO",IF(AB340&gt;$F340,"EXCEDE",ROUND($E340*AB340,2)))))</f>
        <v/>
      </c>
      <c r="BE340" s="65" t="str">
        <f>IF(I340="","",($D340-I340)/$D340)</f>
        <v/>
      </c>
      <c r="BF340" s="65" t="str">
        <f>IF(J340="","",($D340-J340)/$D340)</f>
        <v/>
      </c>
      <c r="BG340" s="65" t="str">
        <f>IF(K340="","",($D340-K340)/$D340)</f>
        <v/>
      </c>
      <c r="BH340" s="65" t="str">
        <f>IF(L340="","",($D340-L340)/$D340)</f>
        <v/>
      </c>
      <c r="BI340" s="68" t="str">
        <f>IF(M340="","",($D340-M340)/$D340)</f>
        <v/>
      </c>
      <c r="BJ340" s="68" t="str">
        <f>IF(N340="","",($D340-N340)/$D340)</f>
        <v/>
      </c>
      <c r="BK340" s="68" t="str">
        <f>IF(O340="","",($D340-O340)/$D340)</f>
        <v/>
      </c>
      <c r="BL340" s="68" t="str">
        <f>IF(P340="","",($D340-P340)/$D340)</f>
        <v/>
      </c>
      <c r="BM340" s="68" t="str">
        <f>IF(Q340="","",($D340-Q340)/$D340)</f>
        <v/>
      </c>
      <c r="BN340" s="68" t="str">
        <f>IF(R340="","",($D340-R340)/$D340)</f>
        <v/>
      </c>
      <c r="BO340" s="68" t="str">
        <f>IF(S340="","",($D340-S340)/$D340)</f>
        <v/>
      </c>
      <c r="BP340" s="68" t="str">
        <f>IF(T340="","",($D340-T340)/$D340)</f>
        <v/>
      </c>
      <c r="BQ340" s="68" t="str">
        <f>IF(U340="","",($D340-U340)/$D340)</f>
        <v/>
      </c>
      <c r="BR340" s="68" t="str">
        <f>IF(V340="","",($D340-V340)/$D340)</f>
        <v/>
      </c>
      <c r="BS340" s="68" t="str">
        <f>IF(W340="","",($D340-W340)/$D340)</f>
        <v/>
      </c>
      <c r="BT340" s="68" t="str">
        <f>IF(X340="","",($D340-X340)/$D340)</f>
        <v/>
      </c>
      <c r="BU340" s="68" t="str">
        <f>IF(Y340="","",($D340-Y340)/$D340)</f>
        <v/>
      </c>
      <c r="BV340" s="68" t="str">
        <f>IF(Z340="","",($D340-Z340)/$D340)</f>
        <v/>
      </c>
      <c r="BW340" s="68" t="str">
        <f>IF(AA340="","",($D340-AA340)/$D340)</f>
        <v/>
      </c>
      <c r="BX340" s="68" t="str">
        <f>IF(AB340="","",($D340-AB340)/$D340)</f>
        <v/>
      </c>
    </row>
    <row r="341" spans="1:76" x14ac:dyDescent="0.25">
      <c r="A341" s="100"/>
      <c r="B341" s="99"/>
      <c r="C341" s="98"/>
      <c r="D341" s="51"/>
      <c r="E341" s="97"/>
      <c r="F341" s="92" t="str">
        <f>IF(C341="","",IF(D341="",MAX(I341:AB341),D341))</f>
        <v/>
      </c>
      <c r="G341" s="46" t="str">
        <f>IF(OR(E341="",F341=""),"",ROUND(E341*F341,2))</f>
        <v/>
      </c>
      <c r="H341" s="14" t="str">
        <f>IF(C341&lt;&gt;"",IF(OR(D341="",E341=""),"ERROR",""),"")</f>
        <v/>
      </c>
      <c r="I341" s="54"/>
      <c r="J341" s="54"/>
      <c r="K341" s="54"/>
      <c r="L341" s="54"/>
      <c r="M341" s="54"/>
      <c r="N341" s="54"/>
      <c r="O341" s="54"/>
      <c r="P341" s="54"/>
      <c r="Q341" s="54"/>
      <c r="R341" s="54"/>
      <c r="S341" s="54"/>
      <c r="T341" s="54"/>
      <c r="U341" s="54"/>
      <c r="V341" s="54"/>
      <c r="W341" s="54"/>
      <c r="X341" s="54"/>
      <c r="Y341" s="54"/>
      <c r="Z341" s="54"/>
      <c r="AA341" s="54"/>
      <c r="AB341" s="54"/>
      <c r="AC341" s="3"/>
      <c r="AD341" s="3"/>
      <c r="AE341" s="3"/>
      <c r="AF341" s="42" t="str">
        <f>IF(MIN(AG341:AZ341)=0,"",MIN(AG341:AZ341))</f>
        <v/>
      </c>
      <c r="AG341" s="59" t="str">
        <f>IF($C341="","",IF(I$9="","",IF(I341="","NO",IF(I341&gt;$F341,"EXCEDE",ROUND($E341*I341,2)))))</f>
        <v/>
      </c>
      <c r="AH341" s="59" t="str">
        <f>IF($C341="","",IF(J$9="","",IF(J341="","NO",IF(J341&gt;$F341,"EXCEDE",ROUND($E341*J341,2)))))</f>
        <v/>
      </c>
      <c r="AI341" s="59" t="str">
        <f>IF($C341="","",IF(K$9="","",IF(K341="","NO",IF(K341&gt;$F341,"EXCEDE",ROUND($E341*K341,2)))))</f>
        <v/>
      </c>
      <c r="AJ341" s="59" t="str">
        <f>IF($C341="","",IF(L$9="","",IF(L341="","NO",IF(L341&gt;$F341,"EXCEDE",ROUND($E341*L341,2)))))</f>
        <v/>
      </c>
      <c r="AK341" s="59" t="str">
        <f>IF($C341="","",IF(M$9="","",IF(M341="","NO",IF(M341&gt;$F341,"EXCEDE",ROUND($E341*M341,2)))))</f>
        <v/>
      </c>
      <c r="AL341" s="59" t="str">
        <f>IF($C341="","",IF(N$9="","",IF(N341="","NO",IF(N341&gt;$F341,"EXCEDE",ROUND($E341*N341,2)))))</f>
        <v/>
      </c>
      <c r="AM341" s="59" t="str">
        <f>IF($C341="","",IF(O$9="","",IF(O341="","NO",IF(O341&gt;$F341,"EXCEDE",ROUND($E341*O341,2)))))</f>
        <v/>
      </c>
      <c r="AN341" s="59" t="str">
        <f>IF($C341="","",IF(P$9="","",IF(P341="","NO",IF(P341&gt;$F341,"EXCEDE",ROUND($E341*P341,2)))))</f>
        <v/>
      </c>
      <c r="AO341" s="59" t="str">
        <f>IF($C341="","",IF(Q$9="","",IF(Q341="","NO",IF(Q341&gt;$F341,"EXCEDE",ROUND($E341*Q341,2)))))</f>
        <v/>
      </c>
      <c r="AP341" s="59" t="str">
        <f>IF($C341="","",IF(R$9="","",IF(R341="","NO",IF(R341&gt;$F341,"EXCEDE",ROUND($E341*R341,2)))))</f>
        <v/>
      </c>
      <c r="AQ341" s="59" t="str">
        <f>IF($C341="","",IF(S$9="","",IF(S341="","NO",IF(S341&gt;$F341,"EXCEDE",ROUND($E341*S341,2)))))</f>
        <v/>
      </c>
      <c r="AR341" s="59" t="str">
        <f>IF($C341="","",IF(T$9="","",IF(T341="","NO",IF(T341&gt;$F341,"EXCEDE",ROUND($E341*T341,2)))))</f>
        <v/>
      </c>
      <c r="AS341" s="59" t="str">
        <f>IF($C341="","",IF(U$9="","",IF(U341="","NO",IF(U341&gt;$F341,"EXCEDE",ROUND($E341*U341,2)))))</f>
        <v/>
      </c>
      <c r="AT341" s="59" t="str">
        <f>IF($C341="","",IF(V$9="","",IF(V341="","NO",IF(V341&gt;$F341,"EXCEDE",ROUND($E341*V341,2)))))</f>
        <v/>
      </c>
      <c r="AU341" s="59" t="str">
        <f>IF($C341="","",IF(W$9="","",IF(W341="","NO",IF(W341&gt;$F341,"EXCEDE",ROUND($E341*W341,2)))))</f>
        <v/>
      </c>
      <c r="AV341" s="59" t="str">
        <f>IF($C341="","",IF(X$9="","",IF(X341="","NO",IF(X341&gt;$F341,"EXCEDE",ROUND($E341*X341,2)))))</f>
        <v/>
      </c>
      <c r="AW341" s="59" t="str">
        <f>IF($C341="","",IF(Y$9="","",IF(Y341="","NO",IF(Y341&gt;$F341,"EXCEDE",ROUND($E341*Y341,2)))))</f>
        <v/>
      </c>
      <c r="AX341" s="59" t="str">
        <f>IF($C341="","",IF(Z$9="","",IF(Z341="","NO",IF(Z341&gt;$F341,"EXCEDE",ROUND($E341*Z341,2)))))</f>
        <v/>
      </c>
      <c r="AY341" s="59" t="str">
        <f>IF($C341="","",IF(AA$9="","",IF(AA341="","NO",IF(AA341&gt;$F341,"EXCEDE",ROUND($E341*AA341,2)))))</f>
        <v/>
      </c>
      <c r="AZ341" s="59" t="str">
        <f>IF($C341="","",IF(AB$9="","",IF(AB341="","NO",IF(AB341&gt;$F341,"EXCEDE",ROUND($E341*AB341,2)))))</f>
        <v/>
      </c>
      <c r="BE341" s="65" t="str">
        <f>IF(I341="","",($D341-I341)/$D341)</f>
        <v/>
      </c>
      <c r="BF341" s="65" t="str">
        <f>IF(J341="","",($D341-J341)/$D341)</f>
        <v/>
      </c>
      <c r="BG341" s="65" t="str">
        <f>IF(K341="","",($D341-K341)/$D341)</f>
        <v/>
      </c>
      <c r="BH341" s="65" t="str">
        <f>IF(L341="","",($D341-L341)/$D341)</f>
        <v/>
      </c>
      <c r="BI341" s="68" t="str">
        <f>IF(M341="","",($D341-M341)/$D341)</f>
        <v/>
      </c>
      <c r="BJ341" s="68" t="str">
        <f>IF(N341="","",($D341-N341)/$D341)</f>
        <v/>
      </c>
      <c r="BK341" s="68" t="str">
        <f>IF(O341="","",($D341-O341)/$D341)</f>
        <v/>
      </c>
      <c r="BL341" s="68" t="str">
        <f>IF(P341="","",($D341-P341)/$D341)</f>
        <v/>
      </c>
      <c r="BM341" s="68" t="str">
        <f>IF(Q341="","",($D341-Q341)/$D341)</f>
        <v/>
      </c>
      <c r="BN341" s="68" t="str">
        <f>IF(R341="","",($D341-R341)/$D341)</f>
        <v/>
      </c>
      <c r="BO341" s="68" t="str">
        <f>IF(S341="","",($D341-S341)/$D341)</f>
        <v/>
      </c>
      <c r="BP341" s="68" t="str">
        <f>IF(T341="","",($D341-T341)/$D341)</f>
        <v/>
      </c>
      <c r="BQ341" s="68" t="str">
        <f>IF(U341="","",($D341-U341)/$D341)</f>
        <v/>
      </c>
      <c r="BR341" s="68" t="str">
        <f>IF(V341="","",($D341-V341)/$D341)</f>
        <v/>
      </c>
      <c r="BS341" s="68" t="str">
        <f>IF(W341="","",($D341-W341)/$D341)</f>
        <v/>
      </c>
      <c r="BT341" s="68" t="str">
        <f>IF(X341="","",($D341-X341)/$D341)</f>
        <v/>
      </c>
      <c r="BU341" s="68" t="str">
        <f>IF(Y341="","",($D341-Y341)/$D341)</f>
        <v/>
      </c>
      <c r="BV341" s="68" t="str">
        <f>IF(Z341="","",($D341-Z341)/$D341)</f>
        <v/>
      </c>
      <c r="BW341" s="68" t="str">
        <f>IF(AA341="","",($D341-AA341)/$D341)</f>
        <v/>
      </c>
      <c r="BX341" s="68" t="str">
        <f>IF(AB341="","",($D341-AB341)/$D341)</f>
        <v/>
      </c>
    </row>
    <row r="342" spans="1:76" x14ac:dyDescent="0.25">
      <c r="A342" s="100"/>
      <c r="B342" s="99"/>
      <c r="C342" s="98"/>
      <c r="D342" s="51"/>
      <c r="E342" s="97"/>
      <c r="F342" s="92" t="str">
        <f>IF(C342="","",IF(D342="",MAX(I342:AB342),D342))</f>
        <v/>
      </c>
      <c r="G342" s="46" t="str">
        <f>IF(OR(E342="",F342=""),"",ROUND(E342*F342,2))</f>
        <v/>
      </c>
      <c r="H342" s="14" t="str">
        <f>IF(C342&lt;&gt;"",IF(OR(D342="",E342=""),"ERROR",""),"")</f>
        <v/>
      </c>
      <c r="I342" s="54"/>
      <c r="J342" s="54"/>
      <c r="K342" s="54"/>
      <c r="L342" s="54"/>
      <c r="M342" s="54"/>
      <c r="N342" s="54"/>
      <c r="O342" s="54"/>
      <c r="P342" s="54"/>
      <c r="Q342" s="54"/>
      <c r="R342" s="54"/>
      <c r="S342" s="54"/>
      <c r="T342" s="54"/>
      <c r="U342" s="54"/>
      <c r="V342" s="54"/>
      <c r="W342" s="54"/>
      <c r="X342" s="54"/>
      <c r="Y342" s="54"/>
      <c r="Z342" s="54"/>
      <c r="AA342" s="54"/>
      <c r="AB342" s="54"/>
      <c r="AC342" s="3"/>
      <c r="AD342" s="3"/>
      <c r="AE342" s="3"/>
      <c r="AF342" s="42" t="str">
        <f>IF(MIN(AG342:AZ342)=0,"",MIN(AG342:AZ342))</f>
        <v/>
      </c>
      <c r="AG342" s="59" t="str">
        <f>IF($C342="","",IF(I$9="","",IF(I342="","NO",IF(I342&gt;$F342,"EXCEDE",ROUND($E342*I342,2)))))</f>
        <v/>
      </c>
      <c r="AH342" s="59" t="str">
        <f>IF($C342="","",IF(J$9="","",IF(J342="","NO",IF(J342&gt;$F342,"EXCEDE",ROUND($E342*J342,2)))))</f>
        <v/>
      </c>
      <c r="AI342" s="59" t="str">
        <f>IF($C342="","",IF(K$9="","",IF(K342="","NO",IF(K342&gt;$F342,"EXCEDE",ROUND($E342*K342,2)))))</f>
        <v/>
      </c>
      <c r="AJ342" s="59" t="str">
        <f>IF($C342="","",IF(L$9="","",IF(L342="","NO",IF(L342&gt;$F342,"EXCEDE",ROUND($E342*L342,2)))))</f>
        <v/>
      </c>
      <c r="AK342" s="59" t="str">
        <f>IF($C342="","",IF(M$9="","",IF(M342="","NO",IF(M342&gt;$F342,"EXCEDE",ROUND($E342*M342,2)))))</f>
        <v/>
      </c>
      <c r="AL342" s="59" t="str">
        <f>IF($C342="","",IF(N$9="","",IF(N342="","NO",IF(N342&gt;$F342,"EXCEDE",ROUND($E342*N342,2)))))</f>
        <v/>
      </c>
      <c r="AM342" s="59" t="str">
        <f>IF($C342="","",IF(O$9="","",IF(O342="","NO",IF(O342&gt;$F342,"EXCEDE",ROUND($E342*O342,2)))))</f>
        <v/>
      </c>
      <c r="AN342" s="59" t="str">
        <f>IF($C342="","",IF(P$9="","",IF(P342="","NO",IF(P342&gt;$F342,"EXCEDE",ROUND($E342*P342,2)))))</f>
        <v/>
      </c>
      <c r="AO342" s="59" t="str">
        <f>IF($C342="","",IF(Q$9="","",IF(Q342="","NO",IF(Q342&gt;$F342,"EXCEDE",ROUND($E342*Q342,2)))))</f>
        <v/>
      </c>
      <c r="AP342" s="59" t="str">
        <f>IF($C342="","",IF(R$9="","",IF(R342="","NO",IF(R342&gt;$F342,"EXCEDE",ROUND($E342*R342,2)))))</f>
        <v/>
      </c>
      <c r="AQ342" s="59" t="str">
        <f>IF($C342="","",IF(S$9="","",IF(S342="","NO",IF(S342&gt;$F342,"EXCEDE",ROUND($E342*S342,2)))))</f>
        <v/>
      </c>
      <c r="AR342" s="59" t="str">
        <f>IF($C342="","",IF(T$9="","",IF(T342="","NO",IF(T342&gt;$F342,"EXCEDE",ROUND($E342*T342,2)))))</f>
        <v/>
      </c>
      <c r="AS342" s="59" t="str">
        <f>IF($C342="","",IF(U$9="","",IF(U342="","NO",IF(U342&gt;$F342,"EXCEDE",ROUND($E342*U342,2)))))</f>
        <v/>
      </c>
      <c r="AT342" s="59" t="str">
        <f>IF($C342="","",IF(V$9="","",IF(V342="","NO",IF(V342&gt;$F342,"EXCEDE",ROUND($E342*V342,2)))))</f>
        <v/>
      </c>
      <c r="AU342" s="59" t="str">
        <f>IF($C342="","",IF(W$9="","",IF(W342="","NO",IF(W342&gt;$F342,"EXCEDE",ROUND($E342*W342,2)))))</f>
        <v/>
      </c>
      <c r="AV342" s="59" t="str">
        <f>IF($C342="","",IF(X$9="","",IF(X342="","NO",IF(X342&gt;$F342,"EXCEDE",ROUND($E342*X342,2)))))</f>
        <v/>
      </c>
      <c r="AW342" s="59" t="str">
        <f>IF($C342="","",IF(Y$9="","",IF(Y342="","NO",IF(Y342&gt;$F342,"EXCEDE",ROUND($E342*Y342,2)))))</f>
        <v/>
      </c>
      <c r="AX342" s="59" t="str">
        <f>IF($C342="","",IF(Z$9="","",IF(Z342="","NO",IF(Z342&gt;$F342,"EXCEDE",ROUND($E342*Z342,2)))))</f>
        <v/>
      </c>
      <c r="AY342" s="59" t="str">
        <f>IF($C342="","",IF(AA$9="","",IF(AA342="","NO",IF(AA342&gt;$F342,"EXCEDE",ROUND($E342*AA342,2)))))</f>
        <v/>
      </c>
      <c r="AZ342" s="59" t="str">
        <f>IF($C342="","",IF(AB$9="","",IF(AB342="","NO",IF(AB342&gt;$F342,"EXCEDE",ROUND($E342*AB342,2)))))</f>
        <v/>
      </c>
      <c r="BE342" s="65" t="str">
        <f>IF(I342="","",($D342-I342)/$D342)</f>
        <v/>
      </c>
      <c r="BF342" s="65" t="str">
        <f>IF(J342="","",($D342-J342)/$D342)</f>
        <v/>
      </c>
      <c r="BG342" s="65" t="str">
        <f>IF(K342="","",($D342-K342)/$D342)</f>
        <v/>
      </c>
      <c r="BH342" s="65" t="str">
        <f>IF(L342="","",($D342-L342)/$D342)</f>
        <v/>
      </c>
      <c r="BI342" s="68" t="str">
        <f>IF(M342="","",($D342-M342)/$D342)</f>
        <v/>
      </c>
      <c r="BJ342" s="68" t="str">
        <f>IF(N342="","",($D342-N342)/$D342)</f>
        <v/>
      </c>
      <c r="BK342" s="68" t="str">
        <f>IF(O342="","",($D342-O342)/$D342)</f>
        <v/>
      </c>
      <c r="BL342" s="68" t="str">
        <f>IF(P342="","",($D342-P342)/$D342)</f>
        <v/>
      </c>
      <c r="BM342" s="68" t="str">
        <f>IF(Q342="","",($D342-Q342)/$D342)</f>
        <v/>
      </c>
      <c r="BN342" s="68" t="str">
        <f>IF(R342="","",($D342-R342)/$D342)</f>
        <v/>
      </c>
      <c r="BO342" s="68" t="str">
        <f>IF(S342="","",($D342-S342)/$D342)</f>
        <v/>
      </c>
      <c r="BP342" s="68" t="str">
        <f>IF(T342="","",($D342-T342)/$D342)</f>
        <v/>
      </c>
      <c r="BQ342" s="68" t="str">
        <f>IF(U342="","",($D342-U342)/$D342)</f>
        <v/>
      </c>
      <c r="BR342" s="68" t="str">
        <f>IF(V342="","",($D342-V342)/$D342)</f>
        <v/>
      </c>
      <c r="BS342" s="68" t="str">
        <f>IF(W342="","",($D342-W342)/$D342)</f>
        <v/>
      </c>
      <c r="BT342" s="68" t="str">
        <f>IF(X342="","",($D342-X342)/$D342)</f>
        <v/>
      </c>
      <c r="BU342" s="68" t="str">
        <f>IF(Y342="","",($D342-Y342)/$D342)</f>
        <v/>
      </c>
      <c r="BV342" s="68" t="str">
        <f>IF(Z342="","",($D342-Z342)/$D342)</f>
        <v/>
      </c>
      <c r="BW342" s="68" t="str">
        <f>IF(AA342="","",($D342-AA342)/$D342)</f>
        <v/>
      </c>
      <c r="BX342" s="68" t="str">
        <f>IF(AB342="","",($D342-AB342)/$D342)</f>
        <v/>
      </c>
    </row>
    <row r="343" spans="1:76" x14ac:dyDescent="0.25">
      <c r="A343" s="100"/>
      <c r="B343" s="99"/>
      <c r="C343" s="98"/>
      <c r="D343" s="51"/>
      <c r="E343" s="97"/>
      <c r="F343" s="92" t="str">
        <f>IF(C343="","",IF(D343="",MAX(I343:AB343),D343))</f>
        <v/>
      </c>
      <c r="G343" s="46" t="str">
        <f>IF(OR(E343="",F343=""),"",ROUND(E343*F343,2))</f>
        <v/>
      </c>
      <c r="H343" s="14" t="str">
        <f>IF(C343&lt;&gt;"",IF(OR(D343="",E343=""),"ERROR",""),"")</f>
        <v/>
      </c>
      <c r="I343" s="54"/>
      <c r="J343" s="54"/>
      <c r="K343" s="54"/>
      <c r="L343" s="54"/>
      <c r="M343" s="54"/>
      <c r="N343" s="54"/>
      <c r="O343" s="54"/>
      <c r="P343" s="54"/>
      <c r="Q343" s="54"/>
      <c r="R343" s="54"/>
      <c r="S343" s="54"/>
      <c r="T343" s="54"/>
      <c r="U343" s="54"/>
      <c r="V343" s="54"/>
      <c r="W343" s="54"/>
      <c r="X343" s="54"/>
      <c r="Y343" s="54"/>
      <c r="Z343" s="54"/>
      <c r="AA343" s="54"/>
      <c r="AB343" s="54"/>
      <c r="AC343" s="3"/>
      <c r="AD343" s="3"/>
      <c r="AE343" s="3"/>
      <c r="AF343" s="42" t="str">
        <f>IF(MIN(AG343:AZ343)=0,"",MIN(AG343:AZ343))</f>
        <v/>
      </c>
      <c r="AG343" s="59" t="str">
        <f>IF($C343="","",IF(I$9="","",IF(I343="","NO",IF(I343&gt;$F343,"EXCEDE",ROUND($E343*I343,2)))))</f>
        <v/>
      </c>
      <c r="AH343" s="59" t="str">
        <f>IF($C343="","",IF(J$9="","",IF(J343="","NO",IF(J343&gt;$F343,"EXCEDE",ROUND($E343*J343,2)))))</f>
        <v/>
      </c>
      <c r="AI343" s="59" t="str">
        <f>IF($C343="","",IF(K$9="","",IF(K343="","NO",IF(K343&gt;$F343,"EXCEDE",ROUND($E343*K343,2)))))</f>
        <v/>
      </c>
      <c r="AJ343" s="59" t="str">
        <f>IF($C343="","",IF(L$9="","",IF(L343="","NO",IF(L343&gt;$F343,"EXCEDE",ROUND($E343*L343,2)))))</f>
        <v/>
      </c>
      <c r="AK343" s="59" t="str">
        <f>IF($C343="","",IF(M$9="","",IF(M343="","NO",IF(M343&gt;$F343,"EXCEDE",ROUND($E343*M343,2)))))</f>
        <v/>
      </c>
      <c r="AL343" s="59" t="str">
        <f>IF($C343="","",IF(N$9="","",IF(N343="","NO",IF(N343&gt;$F343,"EXCEDE",ROUND($E343*N343,2)))))</f>
        <v/>
      </c>
      <c r="AM343" s="59" t="str">
        <f>IF($C343="","",IF(O$9="","",IF(O343="","NO",IF(O343&gt;$F343,"EXCEDE",ROUND($E343*O343,2)))))</f>
        <v/>
      </c>
      <c r="AN343" s="59" t="str">
        <f>IF($C343="","",IF(P$9="","",IF(P343="","NO",IF(P343&gt;$F343,"EXCEDE",ROUND($E343*P343,2)))))</f>
        <v/>
      </c>
      <c r="AO343" s="59" t="str">
        <f>IF($C343="","",IF(Q$9="","",IF(Q343="","NO",IF(Q343&gt;$F343,"EXCEDE",ROUND($E343*Q343,2)))))</f>
        <v/>
      </c>
      <c r="AP343" s="59" t="str">
        <f>IF($C343="","",IF(R$9="","",IF(R343="","NO",IF(R343&gt;$F343,"EXCEDE",ROUND($E343*R343,2)))))</f>
        <v/>
      </c>
      <c r="AQ343" s="59" t="str">
        <f>IF($C343="","",IF(S$9="","",IF(S343="","NO",IF(S343&gt;$F343,"EXCEDE",ROUND($E343*S343,2)))))</f>
        <v/>
      </c>
      <c r="AR343" s="59" t="str">
        <f>IF($C343="","",IF(T$9="","",IF(T343="","NO",IF(T343&gt;$F343,"EXCEDE",ROUND($E343*T343,2)))))</f>
        <v/>
      </c>
      <c r="AS343" s="59" t="str">
        <f>IF($C343="","",IF(U$9="","",IF(U343="","NO",IF(U343&gt;$F343,"EXCEDE",ROUND($E343*U343,2)))))</f>
        <v/>
      </c>
      <c r="AT343" s="59" t="str">
        <f>IF($C343="","",IF(V$9="","",IF(V343="","NO",IF(V343&gt;$F343,"EXCEDE",ROUND($E343*V343,2)))))</f>
        <v/>
      </c>
      <c r="AU343" s="59" t="str">
        <f>IF($C343="","",IF(W$9="","",IF(W343="","NO",IF(W343&gt;$F343,"EXCEDE",ROUND($E343*W343,2)))))</f>
        <v/>
      </c>
      <c r="AV343" s="59" t="str">
        <f>IF($C343="","",IF(X$9="","",IF(X343="","NO",IF(X343&gt;$F343,"EXCEDE",ROUND($E343*X343,2)))))</f>
        <v/>
      </c>
      <c r="AW343" s="59" t="str">
        <f>IF($C343="","",IF(Y$9="","",IF(Y343="","NO",IF(Y343&gt;$F343,"EXCEDE",ROUND($E343*Y343,2)))))</f>
        <v/>
      </c>
      <c r="AX343" s="59" t="str">
        <f>IF($C343="","",IF(Z$9="","",IF(Z343="","NO",IF(Z343&gt;$F343,"EXCEDE",ROUND($E343*Z343,2)))))</f>
        <v/>
      </c>
      <c r="AY343" s="59" t="str">
        <f>IF($C343="","",IF(AA$9="","",IF(AA343="","NO",IF(AA343&gt;$F343,"EXCEDE",ROUND($E343*AA343,2)))))</f>
        <v/>
      </c>
      <c r="AZ343" s="59" t="str">
        <f>IF($C343="","",IF(AB$9="","",IF(AB343="","NO",IF(AB343&gt;$F343,"EXCEDE",ROUND($E343*AB343,2)))))</f>
        <v/>
      </c>
      <c r="BE343" s="65" t="str">
        <f>IF(I343="","",($D343-I343)/$D343)</f>
        <v/>
      </c>
      <c r="BF343" s="65" t="str">
        <f>IF(J343="","",($D343-J343)/$D343)</f>
        <v/>
      </c>
      <c r="BG343" s="65" t="str">
        <f>IF(K343="","",($D343-K343)/$D343)</f>
        <v/>
      </c>
      <c r="BH343" s="65" t="str">
        <f>IF(L343="","",($D343-L343)/$D343)</f>
        <v/>
      </c>
      <c r="BI343" s="68" t="str">
        <f>IF(M343="","",($D343-M343)/$D343)</f>
        <v/>
      </c>
      <c r="BJ343" s="68" t="str">
        <f>IF(N343="","",($D343-N343)/$D343)</f>
        <v/>
      </c>
      <c r="BK343" s="68" t="str">
        <f>IF(O343="","",($D343-O343)/$D343)</f>
        <v/>
      </c>
      <c r="BL343" s="68" t="str">
        <f>IF(P343="","",($D343-P343)/$D343)</f>
        <v/>
      </c>
      <c r="BM343" s="68" t="str">
        <f>IF(Q343="","",($D343-Q343)/$D343)</f>
        <v/>
      </c>
      <c r="BN343" s="68" t="str">
        <f>IF(R343="","",($D343-R343)/$D343)</f>
        <v/>
      </c>
      <c r="BO343" s="68" t="str">
        <f>IF(S343="","",($D343-S343)/$D343)</f>
        <v/>
      </c>
      <c r="BP343" s="68" t="str">
        <f>IF(T343="","",($D343-T343)/$D343)</f>
        <v/>
      </c>
      <c r="BQ343" s="68" t="str">
        <f>IF(U343="","",($D343-U343)/$D343)</f>
        <v/>
      </c>
      <c r="BR343" s="68" t="str">
        <f>IF(V343="","",($D343-V343)/$D343)</f>
        <v/>
      </c>
      <c r="BS343" s="68" t="str">
        <f>IF(W343="","",($D343-W343)/$D343)</f>
        <v/>
      </c>
      <c r="BT343" s="68" t="str">
        <f>IF(X343="","",($D343-X343)/$D343)</f>
        <v/>
      </c>
      <c r="BU343" s="68" t="str">
        <f>IF(Y343="","",($D343-Y343)/$D343)</f>
        <v/>
      </c>
      <c r="BV343" s="68" t="str">
        <f>IF(Z343="","",($D343-Z343)/$D343)</f>
        <v/>
      </c>
      <c r="BW343" s="68" t="str">
        <f>IF(AA343="","",($D343-AA343)/$D343)</f>
        <v/>
      </c>
      <c r="BX343" s="68" t="str">
        <f>IF(AB343="","",($D343-AB343)/$D343)</f>
        <v/>
      </c>
    </row>
    <row r="344" spans="1:76" x14ac:dyDescent="0.25">
      <c r="A344" s="100"/>
      <c r="B344" s="99"/>
      <c r="C344" s="98"/>
      <c r="D344" s="51"/>
      <c r="E344" s="97"/>
      <c r="F344" s="92" t="str">
        <f>IF(C344="","",IF(D344="",MAX(I344:AB344),D344))</f>
        <v/>
      </c>
      <c r="G344" s="46" t="str">
        <f>IF(OR(E344="",F344=""),"",ROUND(E344*F344,2))</f>
        <v/>
      </c>
      <c r="H344" s="14" t="str">
        <f>IF(C344&lt;&gt;"",IF(OR(D344="",E344=""),"ERROR",""),"")</f>
        <v/>
      </c>
      <c r="I344" s="54"/>
      <c r="J344" s="54"/>
      <c r="K344" s="54"/>
      <c r="L344" s="54"/>
      <c r="M344" s="54"/>
      <c r="N344" s="54"/>
      <c r="O344" s="54"/>
      <c r="P344" s="54"/>
      <c r="Q344" s="54"/>
      <c r="R344" s="54"/>
      <c r="S344" s="54"/>
      <c r="T344" s="54"/>
      <c r="U344" s="54"/>
      <c r="V344" s="54"/>
      <c r="W344" s="54"/>
      <c r="X344" s="54"/>
      <c r="Y344" s="54"/>
      <c r="Z344" s="54"/>
      <c r="AA344" s="54"/>
      <c r="AB344" s="54"/>
      <c r="AC344" s="3"/>
      <c r="AD344" s="3"/>
      <c r="AE344" s="3"/>
      <c r="AF344" s="42" t="str">
        <f>IF(MIN(AG344:AZ344)=0,"",MIN(AG344:AZ344))</f>
        <v/>
      </c>
      <c r="AG344" s="59" t="str">
        <f>IF($C344="","",IF(I$9="","",IF(I344="","NO",IF(I344&gt;$F344,"EXCEDE",ROUND($E344*I344,2)))))</f>
        <v/>
      </c>
      <c r="AH344" s="59" t="str">
        <f>IF($C344="","",IF(J$9="","",IF(J344="","NO",IF(J344&gt;$F344,"EXCEDE",ROUND($E344*J344,2)))))</f>
        <v/>
      </c>
      <c r="AI344" s="59" t="str">
        <f>IF($C344="","",IF(K$9="","",IF(K344="","NO",IF(K344&gt;$F344,"EXCEDE",ROUND($E344*K344,2)))))</f>
        <v/>
      </c>
      <c r="AJ344" s="59" t="str">
        <f>IF($C344="","",IF(L$9="","",IF(L344="","NO",IF(L344&gt;$F344,"EXCEDE",ROUND($E344*L344,2)))))</f>
        <v/>
      </c>
      <c r="AK344" s="59" t="str">
        <f>IF($C344="","",IF(M$9="","",IF(M344="","NO",IF(M344&gt;$F344,"EXCEDE",ROUND($E344*M344,2)))))</f>
        <v/>
      </c>
      <c r="AL344" s="59" t="str">
        <f>IF($C344="","",IF(N$9="","",IF(N344="","NO",IF(N344&gt;$F344,"EXCEDE",ROUND($E344*N344,2)))))</f>
        <v/>
      </c>
      <c r="AM344" s="59" t="str">
        <f>IF($C344="","",IF(O$9="","",IF(O344="","NO",IF(O344&gt;$F344,"EXCEDE",ROUND($E344*O344,2)))))</f>
        <v/>
      </c>
      <c r="AN344" s="59" t="str">
        <f>IF($C344="","",IF(P$9="","",IF(P344="","NO",IF(P344&gt;$F344,"EXCEDE",ROUND($E344*P344,2)))))</f>
        <v/>
      </c>
      <c r="AO344" s="59" t="str">
        <f>IF($C344="","",IF(Q$9="","",IF(Q344="","NO",IF(Q344&gt;$F344,"EXCEDE",ROUND($E344*Q344,2)))))</f>
        <v/>
      </c>
      <c r="AP344" s="59" t="str">
        <f>IF($C344="","",IF(R$9="","",IF(R344="","NO",IF(R344&gt;$F344,"EXCEDE",ROUND($E344*R344,2)))))</f>
        <v/>
      </c>
      <c r="AQ344" s="59" t="str">
        <f>IF($C344="","",IF(S$9="","",IF(S344="","NO",IF(S344&gt;$F344,"EXCEDE",ROUND($E344*S344,2)))))</f>
        <v/>
      </c>
      <c r="AR344" s="59" t="str">
        <f>IF($C344="","",IF(T$9="","",IF(T344="","NO",IF(T344&gt;$F344,"EXCEDE",ROUND($E344*T344,2)))))</f>
        <v/>
      </c>
      <c r="AS344" s="59" t="str">
        <f>IF($C344="","",IF(U$9="","",IF(U344="","NO",IF(U344&gt;$F344,"EXCEDE",ROUND($E344*U344,2)))))</f>
        <v/>
      </c>
      <c r="AT344" s="59" t="str">
        <f>IF($C344="","",IF(V$9="","",IF(V344="","NO",IF(V344&gt;$F344,"EXCEDE",ROUND($E344*V344,2)))))</f>
        <v/>
      </c>
      <c r="AU344" s="59" t="str">
        <f>IF($C344="","",IF(W$9="","",IF(W344="","NO",IF(W344&gt;$F344,"EXCEDE",ROUND($E344*W344,2)))))</f>
        <v/>
      </c>
      <c r="AV344" s="59" t="str">
        <f>IF($C344="","",IF(X$9="","",IF(X344="","NO",IF(X344&gt;$F344,"EXCEDE",ROUND($E344*X344,2)))))</f>
        <v/>
      </c>
      <c r="AW344" s="59" t="str">
        <f>IF($C344="","",IF(Y$9="","",IF(Y344="","NO",IF(Y344&gt;$F344,"EXCEDE",ROUND($E344*Y344,2)))))</f>
        <v/>
      </c>
      <c r="AX344" s="59" t="str">
        <f>IF($C344="","",IF(Z$9="","",IF(Z344="","NO",IF(Z344&gt;$F344,"EXCEDE",ROUND($E344*Z344,2)))))</f>
        <v/>
      </c>
      <c r="AY344" s="59" t="str">
        <f>IF($C344="","",IF(AA$9="","",IF(AA344="","NO",IF(AA344&gt;$F344,"EXCEDE",ROUND($E344*AA344,2)))))</f>
        <v/>
      </c>
      <c r="AZ344" s="59" t="str">
        <f>IF($C344="","",IF(AB$9="","",IF(AB344="","NO",IF(AB344&gt;$F344,"EXCEDE",ROUND($E344*AB344,2)))))</f>
        <v/>
      </c>
      <c r="BE344" s="65" t="str">
        <f>IF(I344="","",($D344-I344)/$D344)</f>
        <v/>
      </c>
      <c r="BF344" s="65" t="str">
        <f>IF(J344="","",($D344-J344)/$D344)</f>
        <v/>
      </c>
      <c r="BG344" s="65" t="str">
        <f>IF(K344="","",($D344-K344)/$D344)</f>
        <v/>
      </c>
      <c r="BH344" s="65" t="str">
        <f>IF(L344="","",($D344-L344)/$D344)</f>
        <v/>
      </c>
      <c r="BI344" s="68" t="str">
        <f>IF(M344="","",($D344-M344)/$D344)</f>
        <v/>
      </c>
      <c r="BJ344" s="68" t="str">
        <f>IF(N344="","",($D344-N344)/$D344)</f>
        <v/>
      </c>
      <c r="BK344" s="68" t="str">
        <f>IF(O344="","",($D344-O344)/$D344)</f>
        <v/>
      </c>
      <c r="BL344" s="68" t="str">
        <f>IF(P344="","",($D344-P344)/$D344)</f>
        <v/>
      </c>
      <c r="BM344" s="68" t="str">
        <f>IF(Q344="","",($D344-Q344)/$D344)</f>
        <v/>
      </c>
      <c r="BN344" s="68" t="str">
        <f>IF(R344="","",($D344-R344)/$D344)</f>
        <v/>
      </c>
      <c r="BO344" s="68" t="str">
        <f>IF(S344="","",($D344-S344)/$D344)</f>
        <v/>
      </c>
      <c r="BP344" s="68" t="str">
        <f>IF(T344="","",($D344-T344)/$D344)</f>
        <v/>
      </c>
      <c r="BQ344" s="68" t="str">
        <f>IF(U344="","",($D344-U344)/$D344)</f>
        <v/>
      </c>
      <c r="BR344" s="68" t="str">
        <f>IF(V344="","",($D344-V344)/$D344)</f>
        <v/>
      </c>
      <c r="BS344" s="68" t="str">
        <f>IF(W344="","",($D344-W344)/$D344)</f>
        <v/>
      </c>
      <c r="BT344" s="68" t="str">
        <f>IF(X344="","",($D344-X344)/$D344)</f>
        <v/>
      </c>
      <c r="BU344" s="68" t="str">
        <f>IF(Y344="","",($D344-Y344)/$D344)</f>
        <v/>
      </c>
      <c r="BV344" s="68" t="str">
        <f>IF(Z344="","",($D344-Z344)/$D344)</f>
        <v/>
      </c>
      <c r="BW344" s="68" t="str">
        <f>IF(AA344="","",($D344-AA344)/$D344)</f>
        <v/>
      </c>
      <c r="BX344" s="68" t="str">
        <f>IF(AB344="","",($D344-AB344)/$D344)</f>
        <v/>
      </c>
    </row>
    <row r="345" spans="1:76" x14ac:dyDescent="0.25">
      <c r="A345" s="100"/>
      <c r="B345" s="99"/>
      <c r="C345" s="98"/>
      <c r="D345" s="51"/>
      <c r="E345" s="97"/>
      <c r="F345" s="92" t="str">
        <f>IF(C345="","",IF(D345="",MAX(I345:AB345),D345))</f>
        <v/>
      </c>
      <c r="G345" s="46" t="str">
        <f>IF(OR(E345="",F345=""),"",ROUND(E345*F345,2))</f>
        <v/>
      </c>
      <c r="H345" s="14" t="str">
        <f>IF(C345&lt;&gt;"",IF(OR(D345="",E345=""),"ERROR",""),"")</f>
        <v/>
      </c>
      <c r="I345" s="54"/>
      <c r="J345" s="54"/>
      <c r="K345" s="54"/>
      <c r="L345" s="54"/>
      <c r="M345" s="54"/>
      <c r="N345" s="54"/>
      <c r="O345" s="54"/>
      <c r="P345" s="54"/>
      <c r="Q345" s="54"/>
      <c r="R345" s="54"/>
      <c r="S345" s="54"/>
      <c r="T345" s="54"/>
      <c r="U345" s="54"/>
      <c r="V345" s="54"/>
      <c r="W345" s="54"/>
      <c r="X345" s="54"/>
      <c r="Y345" s="54"/>
      <c r="Z345" s="54"/>
      <c r="AA345" s="54"/>
      <c r="AB345" s="54"/>
      <c r="AC345" s="3"/>
      <c r="AD345" s="3"/>
      <c r="AE345" s="3"/>
      <c r="AF345" s="42" t="str">
        <f>IF(MIN(AG345:AZ345)=0,"",MIN(AG345:AZ345))</f>
        <v/>
      </c>
      <c r="AG345" s="59" t="str">
        <f>IF($C345="","",IF(I$9="","",IF(I345="","NO",IF(I345&gt;$F345,"EXCEDE",ROUND($E345*I345,2)))))</f>
        <v/>
      </c>
      <c r="AH345" s="59" t="str">
        <f>IF($C345="","",IF(J$9="","",IF(J345="","NO",IF(J345&gt;$F345,"EXCEDE",ROUND($E345*J345,2)))))</f>
        <v/>
      </c>
      <c r="AI345" s="59" t="str">
        <f>IF($C345="","",IF(K$9="","",IF(K345="","NO",IF(K345&gt;$F345,"EXCEDE",ROUND($E345*K345,2)))))</f>
        <v/>
      </c>
      <c r="AJ345" s="59" t="str">
        <f>IF($C345="","",IF(L$9="","",IF(L345="","NO",IF(L345&gt;$F345,"EXCEDE",ROUND($E345*L345,2)))))</f>
        <v/>
      </c>
      <c r="AK345" s="59" t="str">
        <f>IF($C345="","",IF(M$9="","",IF(M345="","NO",IF(M345&gt;$F345,"EXCEDE",ROUND($E345*M345,2)))))</f>
        <v/>
      </c>
      <c r="AL345" s="59" t="str">
        <f>IF($C345="","",IF(N$9="","",IF(N345="","NO",IF(N345&gt;$F345,"EXCEDE",ROUND($E345*N345,2)))))</f>
        <v/>
      </c>
      <c r="AM345" s="59" t="str">
        <f>IF($C345="","",IF(O$9="","",IF(O345="","NO",IF(O345&gt;$F345,"EXCEDE",ROUND($E345*O345,2)))))</f>
        <v/>
      </c>
      <c r="AN345" s="59" t="str">
        <f>IF($C345="","",IF(P$9="","",IF(P345="","NO",IF(P345&gt;$F345,"EXCEDE",ROUND($E345*P345,2)))))</f>
        <v/>
      </c>
      <c r="AO345" s="59" t="str">
        <f>IF($C345="","",IF(Q$9="","",IF(Q345="","NO",IF(Q345&gt;$F345,"EXCEDE",ROUND($E345*Q345,2)))))</f>
        <v/>
      </c>
      <c r="AP345" s="59" t="str">
        <f>IF($C345="","",IF(R$9="","",IF(R345="","NO",IF(R345&gt;$F345,"EXCEDE",ROUND($E345*R345,2)))))</f>
        <v/>
      </c>
      <c r="AQ345" s="59" t="str">
        <f>IF($C345="","",IF(S$9="","",IF(S345="","NO",IF(S345&gt;$F345,"EXCEDE",ROUND($E345*S345,2)))))</f>
        <v/>
      </c>
      <c r="AR345" s="59" t="str">
        <f>IF($C345="","",IF(T$9="","",IF(T345="","NO",IF(T345&gt;$F345,"EXCEDE",ROUND($E345*T345,2)))))</f>
        <v/>
      </c>
      <c r="AS345" s="59" t="str">
        <f>IF($C345="","",IF(U$9="","",IF(U345="","NO",IF(U345&gt;$F345,"EXCEDE",ROUND($E345*U345,2)))))</f>
        <v/>
      </c>
      <c r="AT345" s="59" t="str">
        <f>IF($C345="","",IF(V$9="","",IF(V345="","NO",IF(V345&gt;$F345,"EXCEDE",ROUND($E345*V345,2)))))</f>
        <v/>
      </c>
      <c r="AU345" s="59" t="str">
        <f>IF($C345="","",IF(W$9="","",IF(W345="","NO",IF(W345&gt;$F345,"EXCEDE",ROUND($E345*W345,2)))))</f>
        <v/>
      </c>
      <c r="AV345" s="59" t="str">
        <f>IF($C345="","",IF(X$9="","",IF(X345="","NO",IF(X345&gt;$F345,"EXCEDE",ROUND($E345*X345,2)))))</f>
        <v/>
      </c>
      <c r="AW345" s="59" t="str">
        <f>IF($C345="","",IF(Y$9="","",IF(Y345="","NO",IF(Y345&gt;$F345,"EXCEDE",ROUND($E345*Y345,2)))))</f>
        <v/>
      </c>
      <c r="AX345" s="59" t="str">
        <f>IF($C345="","",IF(Z$9="","",IF(Z345="","NO",IF(Z345&gt;$F345,"EXCEDE",ROUND($E345*Z345,2)))))</f>
        <v/>
      </c>
      <c r="AY345" s="59" t="str">
        <f>IF($C345="","",IF(AA$9="","",IF(AA345="","NO",IF(AA345&gt;$F345,"EXCEDE",ROUND($E345*AA345,2)))))</f>
        <v/>
      </c>
      <c r="AZ345" s="59" t="str">
        <f>IF($C345="","",IF(AB$9="","",IF(AB345="","NO",IF(AB345&gt;$F345,"EXCEDE",ROUND($E345*AB345,2)))))</f>
        <v/>
      </c>
      <c r="BE345" s="65" t="str">
        <f>IF(I345="","",($D345-I345)/$D345)</f>
        <v/>
      </c>
      <c r="BF345" s="65" t="str">
        <f>IF(J345="","",($D345-J345)/$D345)</f>
        <v/>
      </c>
      <c r="BG345" s="65" t="str">
        <f>IF(K345="","",($D345-K345)/$D345)</f>
        <v/>
      </c>
      <c r="BH345" s="65" t="str">
        <f>IF(L345="","",($D345-L345)/$D345)</f>
        <v/>
      </c>
      <c r="BI345" s="68" t="str">
        <f>IF(M345="","",($D345-M345)/$D345)</f>
        <v/>
      </c>
      <c r="BJ345" s="68" t="str">
        <f>IF(N345="","",($D345-N345)/$D345)</f>
        <v/>
      </c>
      <c r="BK345" s="68" t="str">
        <f>IF(O345="","",($D345-O345)/$D345)</f>
        <v/>
      </c>
      <c r="BL345" s="68" t="str">
        <f>IF(P345="","",($D345-P345)/$D345)</f>
        <v/>
      </c>
      <c r="BM345" s="68" t="str">
        <f>IF(Q345="","",($D345-Q345)/$D345)</f>
        <v/>
      </c>
      <c r="BN345" s="68" t="str">
        <f>IF(R345="","",($D345-R345)/$D345)</f>
        <v/>
      </c>
      <c r="BO345" s="68" t="str">
        <f>IF(S345="","",($D345-S345)/$D345)</f>
        <v/>
      </c>
      <c r="BP345" s="68" t="str">
        <f>IF(T345="","",($D345-T345)/$D345)</f>
        <v/>
      </c>
      <c r="BQ345" s="68" t="str">
        <f>IF(U345="","",($D345-U345)/$D345)</f>
        <v/>
      </c>
      <c r="BR345" s="68" t="str">
        <f>IF(V345="","",($D345-V345)/$D345)</f>
        <v/>
      </c>
      <c r="BS345" s="68" t="str">
        <f>IF(W345="","",($D345-W345)/$D345)</f>
        <v/>
      </c>
      <c r="BT345" s="68" t="str">
        <f>IF(X345="","",($D345-X345)/$D345)</f>
        <v/>
      </c>
      <c r="BU345" s="68" t="str">
        <f>IF(Y345="","",($D345-Y345)/$D345)</f>
        <v/>
      </c>
      <c r="BV345" s="68" t="str">
        <f>IF(Z345="","",($D345-Z345)/$D345)</f>
        <v/>
      </c>
      <c r="BW345" s="68" t="str">
        <f>IF(AA345="","",($D345-AA345)/$D345)</f>
        <v/>
      </c>
      <c r="BX345" s="68" t="str">
        <f>IF(AB345="","",($D345-AB345)/$D345)</f>
        <v/>
      </c>
    </row>
    <row r="346" spans="1:76" x14ac:dyDescent="0.25">
      <c r="A346" s="100"/>
      <c r="B346" s="99"/>
      <c r="C346" s="98"/>
      <c r="D346" s="51"/>
      <c r="E346" s="97"/>
      <c r="F346" s="92" t="str">
        <f>IF(C346="","",IF(D346="",MAX(I346:AB346),D346))</f>
        <v/>
      </c>
      <c r="G346" s="46" t="str">
        <f>IF(OR(E346="",F346=""),"",ROUND(E346*F346,2))</f>
        <v/>
      </c>
      <c r="H346" s="14" t="str">
        <f>IF(C346&lt;&gt;"",IF(OR(D346="",E346=""),"ERROR",""),"")</f>
        <v/>
      </c>
      <c r="I346" s="54"/>
      <c r="J346" s="54"/>
      <c r="K346" s="54"/>
      <c r="L346" s="54"/>
      <c r="M346" s="54"/>
      <c r="N346" s="54"/>
      <c r="O346" s="54"/>
      <c r="P346" s="54"/>
      <c r="Q346" s="54"/>
      <c r="R346" s="54"/>
      <c r="S346" s="54"/>
      <c r="T346" s="54"/>
      <c r="U346" s="54"/>
      <c r="V346" s="54"/>
      <c r="W346" s="54"/>
      <c r="X346" s="54"/>
      <c r="Y346" s="54"/>
      <c r="Z346" s="54"/>
      <c r="AA346" s="54"/>
      <c r="AB346" s="54"/>
      <c r="AC346" s="3"/>
      <c r="AD346" s="3"/>
      <c r="AE346" s="3"/>
      <c r="AF346" s="42" t="str">
        <f>IF(MIN(AG346:AZ346)=0,"",MIN(AG346:AZ346))</f>
        <v/>
      </c>
      <c r="AG346" s="59" t="str">
        <f>IF($C346="","",IF(I$9="","",IF(I346="","NO",IF(I346&gt;$F346,"EXCEDE",ROUND($E346*I346,2)))))</f>
        <v/>
      </c>
      <c r="AH346" s="59" t="str">
        <f>IF($C346="","",IF(J$9="","",IF(J346="","NO",IF(J346&gt;$F346,"EXCEDE",ROUND($E346*J346,2)))))</f>
        <v/>
      </c>
      <c r="AI346" s="59" t="str">
        <f>IF($C346="","",IF(K$9="","",IF(K346="","NO",IF(K346&gt;$F346,"EXCEDE",ROUND($E346*K346,2)))))</f>
        <v/>
      </c>
      <c r="AJ346" s="59" t="str">
        <f>IF($C346="","",IF(L$9="","",IF(L346="","NO",IF(L346&gt;$F346,"EXCEDE",ROUND($E346*L346,2)))))</f>
        <v/>
      </c>
      <c r="AK346" s="59" t="str">
        <f>IF($C346="","",IF(M$9="","",IF(M346="","NO",IF(M346&gt;$F346,"EXCEDE",ROUND($E346*M346,2)))))</f>
        <v/>
      </c>
      <c r="AL346" s="59" t="str">
        <f>IF($C346="","",IF(N$9="","",IF(N346="","NO",IF(N346&gt;$F346,"EXCEDE",ROUND($E346*N346,2)))))</f>
        <v/>
      </c>
      <c r="AM346" s="59" t="str">
        <f>IF($C346="","",IF(O$9="","",IF(O346="","NO",IF(O346&gt;$F346,"EXCEDE",ROUND($E346*O346,2)))))</f>
        <v/>
      </c>
      <c r="AN346" s="59" t="str">
        <f>IF($C346="","",IF(P$9="","",IF(P346="","NO",IF(P346&gt;$F346,"EXCEDE",ROUND($E346*P346,2)))))</f>
        <v/>
      </c>
      <c r="AO346" s="59" t="str">
        <f>IF($C346="","",IF(Q$9="","",IF(Q346="","NO",IF(Q346&gt;$F346,"EXCEDE",ROUND($E346*Q346,2)))))</f>
        <v/>
      </c>
      <c r="AP346" s="59" t="str">
        <f>IF($C346="","",IF(R$9="","",IF(R346="","NO",IF(R346&gt;$F346,"EXCEDE",ROUND($E346*R346,2)))))</f>
        <v/>
      </c>
      <c r="AQ346" s="59" t="str">
        <f>IF($C346="","",IF(S$9="","",IF(S346="","NO",IF(S346&gt;$F346,"EXCEDE",ROUND($E346*S346,2)))))</f>
        <v/>
      </c>
      <c r="AR346" s="59" t="str">
        <f>IF($C346="","",IF(T$9="","",IF(T346="","NO",IF(T346&gt;$F346,"EXCEDE",ROUND($E346*T346,2)))))</f>
        <v/>
      </c>
      <c r="AS346" s="59" t="str">
        <f>IF($C346="","",IF(U$9="","",IF(U346="","NO",IF(U346&gt;$F346,"EXCEDE",ROUND($E346*U346,2)))))</f>
        <v/>
      </c>
      <c r="AT346" s="59" t="str">
        <f>IF($C346="","",IF(V$9="","",IF(V346="","NO",IF(V346&gt;$F346,"EXCEDE",ROUND($E346*V346,2)))))</f>
        <v/>
      </c>
      <c r="AU346" s="59" t="str">
        <f>IF($C346="","",IF(W$9="","",IF(W346="","NO",IF(W346&gt;$F346,"EXCEDE",ROUND($E346*W346,2)))))</f>
        <v/>
      </c>
      <c r="AV346" s="59" t="str">
        <f>IF($C346="","",IF(X$9="","",IF(X346="","NO",IF(X346&gt;$F346,"EXCEDE",ROUND($E346*X346,2)))))</f>
        <v/>
      </c>
      <c r="AW346" s="59" t="str">
        <f>IF($C346="","",IF(Y$9="","",IF(Y346="","NO",IF(Y346&gt;$F346,"EXCEDE",ROUND($E346*Y346,2)))))</f>
        <v/>
      </c>
      <c r="AX346" s="59" t="str">
        <f>IF($C346="","",IF(Z$9="","",IF(Z346="","NO",IF(Z346&gt;$F346,"EXCEDE",ROUND($E346*Z346,2)))))</f>
        <v/>
      </c>
      <c r="AY346" s="59" t="str">
        <f>IF($C346="","",IF(AA$9="","",IF(AA346="","NO",IF(AA346&gt;$F346,"EXCEDE",ROUND($E346*AA346,2)))))</f>
        <v/>
      </c>
      <c r="AZ346" s="59" t="str">
        <f>IF($C346="","",IF(AB$9="","",IF(AB346="","NO",IF(AB346&gt;$F346,"EXCEDE",ROUND($E346*AB346,2)))))</f>
        <v/>
      </c>
      <c r="BE346" s="65" t="str">
        <f>IF(I346="","",($D346-I346)/$D346)</f>
        <v/>
      </c>
      <c r="BF346" s="65" t="str">
        <f>IF(J346="","",($D346-J346)/$D346)</f>
        <v/>
      </c>
      <c r="BG346" s="65" t="str">
        <f>IF(K346="","",($D346-K346)/$D346)</f>
        <v/>
      </c>
      <c r="BH346" s="65" t="str">
        <f>IF(L346="","",($D346-L346)/$D346)</f>
        <v/>
      </c>
      <c r="BI346" s="68" t="str">
        <f>IF(M346="","",($D346-M346)/$D346)</f>
        <v/>
      </c>
      <c r="BJ346" s="68" t="str">
        <f>IF(N346="","",($D346-N346)/$D346)</f>
        <v/>
      </c>
      <c r="BK346" s="68" t="str">
        <f>IF(O346="","",($D346-O346)/$D346)</f>
        <v/>
      </c>
      <c r="BL346" s="68" t="str">
        <f>IF(P346="","",($D346-P346)/$D346)</f>
        <v/>
      </c>
      <c r="BM346" s="68" t="str">
        <f>IF(Q346="","",($D346-Q346)/$D346)</f>
        <v/>
      </c>
      <c r="BN346" s="68" t="str">
        <f>IF(R346="","",($D346-R346)/$D346)</f>
        <v/>
      </c>
      <c r="BO346" s="68" t="str">
        <f>IF(S346="","",($D346-S346)/$D346)</f>
        <v/>
      </c>
      <c r="BP346" s="68" t="str">
        <f>IF(T346="","",($D346-T346)/$D346)</f>
        <v/>
      </c>
      <c r="BQ346" s="68" t="str">
        <f>IF(U346="","",($D346-U346)/$D346)</f>
        <v/>
      </c>
      <c r="BR346" s="68" t="str">
        <f>IF(V346="","",($D346-V346)/$D346)</f>
        <v/>
      </c>
      <c r="BS346" s="68" t="str">
        <f>IF(W346="","",($D346-W346)/$D346)</f>
        <v/>
      </c>
      <c r="BT346" s="68" t="str">
        <f>IF(X346="","",($D346-X346)/$D346)</f>
        <v/>
      </c>
      <c r="BU346" s="68" t="str">
        <f>IF(Y346="","",($D346-Y346)/$D346)</f>
        <v/>
      </c>
      <c r="BV346" s="68" t="str">
        <f>IF(Z346="","",($D346-Z346)/$D346)</f>
        <v/>
      </c>
      <c r="BW346" s="68" t="str">
        <f>IF(AA346="","",($D346-AA346)/$D346)</f>
        <v/>
      </c>
      <c r="BX346" s="68" t="str">
        <f>IF(AB346="","",($D346-AB346)/$D346)</f>
        <v/>
      </c>
    </row>
    <row r="347" spans="1:76" x14ac:dyDescent="0.25">
      <c r="A347" s="100"/>
      <c r="B347" s="99"/>
      <c r="C347" s="98"/>
      <c r="D347" s="51"/>
      <c r="E347" s="97"/>
      <c r="F347" s="92" t="str">
        <f>IF(C347="","",IF(D347="",MAX(I347:AB347),D347))</f>
        <v/>
      </c>
      <c r="G347" s="46" t="str">
        <f>IF(OR(E347="",F347=""),"",ROUND(E347*F347,2))</f>
        <v/>
      </c>
      <c r="H347" s="14" t="str">
        <f>IF(C347&lt;&gt;"",IF(OR(D347="",E347=""),"ERROR",""),"")</f>
        <v/>
      </c>
      <c r="I347" s="54"/>
      <c r="J347" s="54"/>
      <c r="K347" s="54"/>
      <c r="L347" s="54"/>
      <c r="M347" s="54"/>
      <c r="N347" s="54"/>
      <c r="O347" s="54"/>
      <c r="P347" s="54"/>
      <c r="Q347" s="54"/>
      <c r="R347" s="54"/>
      <c r="S347" s="54"/>
      <c r="T347" s="54"/>
      <c r="U347" s="54"/>
      <c r="V347" s="54"/>
      <c r="W347" s="54"/>
      <c r="X347" s="54"/>
      <c r="Y347" s="54"/>
      <c r="Z347" s="54"/>
      <c r="AA347" s="54"/>
      <c r="AB347" s="54"/>
      <c r="AC347" s="3"/>
      <c r="AD347" s="3"/>
      <c r="AE347" s="3"/>
      <c r="AF347" s="42" t="str">
        <f>IF(MIN(AG347:AZ347)=0,"",MIN(AG347:AZ347))</f>
        <v/>
      </c>
      <c r="AG347" s="59" t="str">
        <f>IF($C347="","",IF(I$9="","",IF(I347="","NO",IF(I347&gt;$F347,"EXCEDE",ROUND($E347*I347,2)))))</f>
        <v/>
      </c>
      <c r="AH347" s="59" t="str">
        <f>IF($C347="","",IF(J$9="","",IF(J347="","NO",IF(J347&gt;$F347,"EXCEDE",ROUND($E347*J347,2)))))</f>
        <v/>
      </c>
      <c r="AI347" s="59" t="str">
        <f>IF($C347="","",IF(K$9="","",IF(K347="","NO",IF(K347&gt;$F347,"EXCEDE",ROUND($E347*K347,2)))))</f>
        <v/>
      </c>
      <c r="AJ347" s="59" t="str">
        <f>IF($C347="","",IF(L$9="","",IF(L347="","NO",IF(L347&gt;$F347,"EXCEDE",ROUND($E347*L347,2)))))</f>
        <v/>
      </c>
      <c r="AK347" s="59" t="str">
        <f>IF($C347="","",IF(M$9="","",IF(M347="","NO",IF(M347&gt;$F347,"EXCEDE",ROUND($E347*M347,2)))))</f>
        <v/>
      </c>
      <c r="AL347" s="59" t="str">
        <f>IF($C347="","",IF(N$9="","",IF(N347="","NO",IF(N347&gt;$F347,"EXCEDE",ROUND($E347*N347,2)))))</f>
        <v/>
      </c>
      <c r="AM347" s="59" t="str">
        <f>IF($C347="","",IF(O$9="","",IF(O347="","NO",IF(O347&gt;$F347,"EXCEDE",ROUND($E347*O347,2)))))</f>
        <v/>
      </c>
      <c r="AN347" s="59" t="str">
        <f>IF($C347="","",IF(P$9="","",IF(P347="","NO",IF(P347&gt;$F347,"EXCEDE",ROUND($E347*P347,2)))))</f>
        <v/>
      </c>
      <c r="AO347" s="59" t="str">
        <f>IF($C347="","",IF(Q$9="","",IF(Q347="","NO",IF(Q347&gt;$F347,"EXCEDE",ROUND($E347*Q347,2)))))</f>
        <v/>
      </c>
      <c r="AP347" s="59" t="str">
        <f>IF($C347="","",IF(R$9="","",IF(R347="","NO",IF(R347&gt;$F347,"EXCEDE",ROUND($E347*R347,2)))))</f>
        <v/>
      </c>
      <c r="AQ347" s="59" t="str">
        <f>IF($C347="","",IF(S$9="","",IF(S347="","NO",IF(S347&gt;$F347,"EXCEDE",ROUND($E347*S347,2)))))</f>
        <v/>
      </c>
      <c r="AR347" s="59" t="str">
        <f>IF($C347="","",IF(T$9="","",IF(T347="","NO",IF(T347&gt;$F347,"EXCEDE",ROUND($E347*T347,2)))))</f>
        <v/>
      </c>
      <c r="AS347" s="59" t="str">
        <f>IF($C347="","",IF(U$9="","",IF(U347="","NO",IF(U347&gt;$F347,"EXCEDE",ROUND($E347*U347,2)))))</f>
        <v/>
      </c>
      <c r="AT347" s="59" t="str">
        <f>IF($C347="","",IF(V$9="","",IF(V347="","NO",IF(V347&gt;$F347,"EXCEDE",ROUND($E347*V347,2)))))</f>
        <v/>
      </c>
      <c r="AU347" s="59" t="str">
        <f>IF($C347="","",IF(W$9="","",IF(W347="","NO",IF(W347&gt;$F347,"EXCEDE",ROUND($E347*W347,2)))))</f>
        <v/>
      </c>
      <c r="AV347" s="59" t="str">
        <f>IF($C347="","",IF(X$9="","",IF(X347="","NO",IF(X347&gt;$F347,"EXCEDE",ROUND($E347*X347,2)))))</f>
        <v/>
      </c>
      <c r="AW347" s="59" t="str">
        <f>IF($C347="","",IF(Y$9="","",IF(Y347="","NO",IF(Y347&gt;$F347,"EXCEDE",ROUND($E347*Y347,2)))))</f>
        <v/>
      </c>
      <c r="AX347" s="59" t="str">
        <f>IF($C347="","",IF(Z$9="","",IF(Z347="","NO",IF(Z347&gt;$F347,"EXCEDE",ROUND($E347*Z347,2)))))</f>
        <v/>
      </c>
      <c r="AY347" s="59" t="str">
        <f>IF($C347="","",IF(AA$9="","",IF(AA347="","NO",IF(AA347&gt;$F347,"EXCEDE",ROUND($E347*AA347,2)))))</f>
        <v/>
      </c>
      <c r="AZ347" s="59" t="str">
        <f>IF($C347="","",IF(AB$9="","",IF(AB347="","NO",IF(AB347&gt;$F347,"EXCEDE",ROUND($E347*AB347,2)))))</f>
        <v/>
      </c>
      <c r="BE347" s="65" t="str">
        <f>IF(I347="","",($D347-I347)/$D347)</f>
        <v/>
      </c>
      <c r="BF347" s="65" t="str">
        <f>IF(J347="","",($D347-J347)/$D347)</f>
        <v/>
      </c>
      <c r="BG347" s="65" t="str">
        <f>IF(K347="","",($D347-K347)/$D347)</f>
        <v/>
      </c>
      <c r="BH347" s="65" t="str">
        <f>IF(L347="","",($D347-L347)/$D347)</f>
        <v/>
      </c>
      <c r="BI347" s="68" t="str">
        <f>IF(M347="","",($D347-M347)/$D347)</f>
        <v/>
      </c>
      <c r="BJ347" s="68" t="str">
        <f>IF(N347="","",($D347-N347)/$D347)</f>
        <v/>
      </c>
      <c r="BK347" s="68" t="str">
        <f>IF(O347="","",($D347-O347)/$D347)</f>
        <v/>
      </c>
      <c r="BL347" s="68" t="str">
        <f>IF(P347="","",($D347-P347)/$D347)</f>
        <v/>
      </c>
      <c r="BM347" s="68" t="str">
        <f>IF(Q347="","",($D347-Q347)/$D347)</f>
        <v/>
      </c>
      <c r="BN347" s="68" t="str">
        <f>IF(R347="","",($D347-R347)/$D347)</f>
        <v/>
      </c>
      <c r="BO347" s="68" t="str">
        <f>IF(S347="","",($D347-S347)/$D347)</f>
        <v/>
      </c>
      <c r="BP347" s="68" t="str">
        <f>IF(T347="","",($D347-T347)/$D347)</f>
        <v/>
      </c>
      <c r="BQ347" s="68" t="str">
        <f>IF(U347="","",($D347-U347)/$D347)</f>
        <v/>
      </c>
      <c r="BR347" s="68" t="str">
        <f>IF(V347="","",($D347-V347)/$D347)</f>
        <v/>
      </c>
      <c r="BS347" s="68" t="str">
        <f>IF(W347="","",($D347-W347)/$D347)</f>
        <v/>
      </c>
      <c r="BT347" s="68" t="str">
        <f>IF(X347="","",($D347-X347)/$D347)</f>
        <v/>
      </c>
      <c r="BU347" s="68" t="str">
        <f>IF(Y347="","",($D347-Y347)/$D347)</f>
        <v/>
      </c>
      <c r="BV347" s="68" t="str">
        <f>IF(Z347="","",($D347-Z347)/$D347)</f>
        <v/>
      </c>
      <c r="BW347" s="68" t="str">
        <f>IF(AA347="","",($D347-AA347)/$D347)</f>
        <v/>
      </c>
      <c r="BX347" s="68" t="str">
        <f>IF(AB347="","",($D347-AB347)/$D347)</f>
        <v/>
      </c>
    </row>
    <row r="348" spans="1:76" x14ac:dyDescent="0.25">
      <c r="A348" s="100"/>
      <c r="B348" s="99"/>
      <c r="C348" s="98"/>
      <c r="D348" s="51"/>
      <c r="E348" s="97"/>
      <c r="F348" s="92" t="str">
        <f>IF(C348="","",IF(D348="",MAX(I348:AB348),D348))</f>
        <v/>
      </c>
      <c r="G348" s="46" t="str">
        <f>IF(OR(E348="",F348=""),"",ROUND(E348*F348,2))</f>
        <v/>
      </c>
      <c r="H348" s="14" t="str">
        <f>IF(C348&lt;&gt;"",IF(OR(D348="",E348=""),"ERROR",""),"")</f>
        <v/>
      </c>
      <c r="I348" s="54"/>
      <c r="J348" s="54"/>
      <c r="K348" s="54"/>
      <c r="L348" s="54"/>
      <c r="M348" s="54"/>
      <c r="N348" s="54"/>
      <c r="O348" s="54"/>
      <c r="P348" s="54"/>
      <c r="Q348" s="54"/>
      <c r="R348" s="54"/>
      <c r="S348" s="54"/>
      <c r="T348" s="54"/>
      <c r="U348" s="54"/>
      <c r="V348" s="54"/>
      <c r="W348" s="54"/>
      <c r="X348" s="54"/>
      <c r="Y348" s="54"/>
      <c r="Z348" s="54"/>
      <c r="AA348" s="54"/>
      <c r="AB348" s="54"/>
      <c r="AC348" s="3"/>
      <c r="AD348" s="3"/>
      <c r="AE348" s="3"/>
      <c r="AF348" s="42" t="str">
        <f>IF(MIN(AG348:AZ348)=0,"",MIN(AG348:AZ348))</f>
        <v/>
      </c>
      <c r="AG348" s="59" t="str">
        <f>IF($C348="","",IF(I$9="","",IF(I348="","NO",IF(I348&gt;$F348,"EXCEDE",ROUND($E348*I348,2)))))</f>
        <v/>
      </c>
      <c r="AH348" s="59" t="str">
        <f>IF($C348="","",IF(J$9="","",IF(J348="","NO",IF(J348&gt;$F348,"EXCEDE",ROUND($E348*J348,2)))))</f>
        <v/>
      </c>
      <c r="AI348" s="59" t="str">
        <f>IF($C348="","",IF(K$9="","",IF(K348="","NO",IF(K348&gt;$F348,"EXCEDE",ROUND($E348*K348,2)))))</f>
        <v/>
      </c>
      <c r="AJ348" s="59" t="str">
        <f>IF($C348="","",IF(L$9="","",IF(L348="","NO",IF(L348&gt;$F348,"EXCEDE",ROUND($E348*L348,2)))))</f>
        <v/>
      </c>
      <c r="AK348" s="59" t="str">
        <f>IF($C348="","",IF(M$9="","",IF(M348="","NO",IF(M348&gt;$F348,"EXCEDE",ROUND($E348*M348,2)))))</f>
        <v/>
      </c>
      <c r="AL348" s="59" t="str">
        <f>IF($C348="","",IF(N$9="","",IF(N348="","NO",IF(N348&gt;$F348,"EXCEDE",ROUND($E348*N348,2)))))</f>
        <v/>
      </c>
      <c r="AM348" s="59" t="str">
        <f>IF($C348="","",IF(O$9="","",IF(O348="","NO",IF(O348&gt;$F348,"EXCEDE",ROUND($E348*O348,2)))))</f>
        <v/>
      </c>
      <c r="AN348" s="59" t="str">
        <f>IF($C348="","",IF(P$9="","",IF(P348="","NO",IF(P348&gt;$F348,"EXCEDE",ROUND($E348*P348,2)))))</f>
        <v/>
      </c>
      <c r="AO348" s="59" t="str">
        <f>IF($C348="","",IF(Q$9="","",IF(Q348="","NO",IF(Q348&gt;$F348,"EXCEDE",ROUND($E348*Q348,2)))))</f>
        <v/>
      </c>
      <c r="AP348" s="59" t="str">
        <f>IF($C348="","",IF(R$9="","",IF(R348="","NO",IF(R348&gt;$F348,"EXCEDE",ROUND($E348*R348,2)))))</f>
        <v/>
      </c>
      <c r="AQ348" s="59" t="str">
        <f>IF($C348="","",IF(S$9="","",IF(S348="","NO",IF(S348&gt;$F348,"EXCEDE",ROUND($E348*S348,2)))))</f>
        <v/>
      </c>
      <c r="AR348" s="59" t="str">
        <f>IF($C348="","",IF(T$9="","",IF(T348="","NO",IF(T348&gt;$F348,"EXCEDE",ROUND($E348*T348,2)))))</f>
        <v/>
      </c>
      <c r="AS348" s="59" t="str">
        <f>IF($C348="","",IF(U$9="","",IF(U348="","NO",IF(U348&gt;$F348,"EXCEDE",ROUND($E348*U348,2)))))</f>
        <v/>
      </c>
      <c r="AT348" s="59" t="str">
        <f>IF($C348="","",IF(V$9="","",IF(V348="","NO",IF(V348&gt;$F348,"EXCEDE",ROUND($E348*V348,2)))))</f>
        <v/>
      </c>
      <c r="AU348" s="59" t="str">
        <f>IF($C348="","",IF(W$9="","",IF(W348="","NO",IF(W348&gt;$F348,"EXCEDE",ROUND($E348*W348,2)))))</f>
        <v/>
      </c>
      <c r="AV348" s="59" t="str">
        <f>IF($C348="","",IF(X$9="","",IF(X348="","NO",IF(X348&gt;$F348,"EXCEDE",ROUND($E348*X348,2)))))</f>
        <v/>
      </c>
      <c r="AW348" s="59" t="str">
        <f>IF($C348="","",IF(Y$9="","",IF(Y348="","NO",IF(Y348&gt;$F348,"EXCEDE",ROUND($E348*Y348,2)))))</f>
        <v/>
      </c>
      <c r="AX348" s="59" t="str">
        <f>IF($C348="","",IF(Z$9="","",IF(Z348="","NO",IF(Z348&gt;$F348,"EXCEDE",ROUND($E348*Z348,2)))))</f>
        <v/>
      </c>
      <c r="AY348" s="59" t="str">
        <f>IF($C348="","",IF(AA$9="","",IF(AA348="","NO",IF(AA348&gt;$F348,"EXCEDE",ROUND($E348*AA348,2)))))</f>
        <v/>
      </c>
      <c r="AZ348" s="59" t="str">
        <f>IF($C348="","",IF(AB$9="","",IF(AB348="","NO",IF(AB348&gt;$F348,"EXCEDE",ROUND($E348*AB348,2)))))</f>
        <v/>
      </c>
      <c r="BE348" s="65" t="str">
        <f>IF(I348="","",($D348-I348)/$D348)</f>
        <v/>
      </c>
      <c r="BF348" s="65" t="str">
        <f>IF(J348="","",($D348-J348)/$D348)</f>
        <v/>
      </c>
      <c r="BG348" s="65" t="str">
        <f>IF(K348="","",($D348-K348)/$D348)</f>
        <v/>
      </c>
      <c r="BH348" s="65" t="str">
        <f>IF(L348="","",($D348-L348)/$D348)</f>
        <v/>
      </c>
      <c r="BI348" s="68" t="str">
        <f>IF(M348="","",($D348-M348)/$D348)</f>
        <v/>
      </c>
      <c r="BJ348" s="68" t="str">
        <f>IF(N348="","",($D348-N348)/$D348)</f>
        <v/>
      </c>
      <c r="BK348" s="68" t="str">
        <f>IF(O348="","",($D348-O348)/$D348)</f>
        <v/>
      </c>
      <c r="BL348" s="68" t="str">
        <f>IF(P348="","",($D348-P348)/$D348)</f>
        <v/>
      </c>
      <c r="BM348" s="68" t="str">
        <f>IF(Q348="","",($D348-Q348)/$D348)</f>
        <v/>
      </c>
      <c r="BN348" s="68" t="str">
        <f>IF(R348="","",($D348-R348)/$D348)</f>
        <v/>
      </c>
      <c r="BO348" s="68" t="str">
        <f>IF(S348="","",($D348-S348)/$D348)</f>
        <v/>
      </c>
      <c r="BP348" s="68" t="str">
        <f>IF(T348="","",($D348-T348)/$D348)</f>
        <v/>
      </c>
      <c r="BQ348" s="68" t="str">
        <f>IF(U348="","",($D348-U348)/$D348)</f>
        <v/>
      </c>
      <c r="BR348" s="68" t="str">
        <f>IF(V348="","",($D348-V348)/$D348)</f>
        <v/>
      </c>
      <c r="BS348" s="68" t="str">
        <f>IF(W348="","",($D348-W348)/$D348)</f>
        <v/>
      </c>
      <c r="BT348" s="68" t="str">
        <f>IF(X348="","",($D348-X348)/$D348)</f>
        <v/>
      </c>
      <c r="BU348" s="68" t="str">
        <f>IF(Y348="","",($D348-Y348)/$D348)</f>
        <v/>
      </c>
      <c r="BV348" s="68" t="str">
        <f>IF(Z348="","",($D348-Z348)/$D348)</f>
        <v/>
      </c>
      <c r="BW348" s="68" t="str">
        <f>IF(AA348="","",($D348-AA348)/$D348)</f>
        <v/>
      </c>
      <c r="BX348" s="68" t="str">
        <f>IF(AB348="","",($D348-AB348)/$D348)</f>
        <v/>
      </c>
    </row>
    <row r="349" spans="1:76" x14ac:dyDescent="0.25">
      <c r="A349" s="100"/>
      <c r="B349" s="99"/>
      <c r="C349" s="98"/>
      <c r="D349" s="51"/>
      <c r="E349" s="97"/>
      <c r="F349" s="92" t="str">
        <f>IF(C349="","",IF(D349="",MAX(I349:AB349),D349))</f>
        <v/>
      </c>
      <c r="G349" s="46" t="str">
        <f>IF(OR(E349="",F349=""),"",ROUND(E349*F349,2))</f>
        <v/>
      </c>
      <c r="H349" s="14" t="str">
        <f>IF(C349&lt;&gt;"",IF(OR(D349="",E349=""),"ERROR",""),"")</f>
        <v/>
      </c>
      <c r="I349" s="54"/>
      <c r="J349" s="54"/>
      <c r="K349" s="54"/>
      <c r="L349" s="54"/>
      <c r="M349" s="54"/>
      <c r="N349" s="54"/>
      <c r="O349" s="54"/>
      <c r="P349" s="54"/>
      <c r="Q349" s="54"/>
      <c r="R349" s="54"/>
      <c r="S349" s="54"/>
      <c r="T349" s="54"/>
      <c r="U349" s="54"/>
      <c r="V349" s="54"/>
      <c r="W349" s="54"/>
      <c r="X349" s="54"/>
      <c r="Y349" s="54"/>
      <c r="Z349" s="54"/>
      <c r="AA349" s="54"/>
      <c r="AB349" s="54"/>
      <c r="AC349" s="3"/>
      <c r="AD349" s="3"/>
      <c r="AE349" s="3"/>
      <c r="AF349" s="42" t="str">
        <f>IF(MIN(AG349:AZ349)=0,"",MIN(AG349:AZ349))</f>
        <v/>
      </c>
      <c r="AG349" s="59" t="str">
        <f>IF($C349="","",IF(I$9="","",IF(I349="","NO",IF(I349&gt;$F349,"EXCEDE",ROUND($E349*I349,2)))))</f>
        <v/>
      </c>
      <c r="AH349" s="59" t="str">
        <f>IF($C349="","",IF(J$9="","",IF(J349="","NO",IF(J349&gt;$F349,"EXCEDE",ROUND($E349*J349,2)))))</f>
        <v/>
      </c>
      <c r="AI349" s="59" t="str">
        <f>IF($C349="","",IF(K$9="","",IF(K349="","NO",IF(K349&gt;$F349,"EXCEDE",ROUND($E349*K349,2)))))</f>
        <v/>
      </c>
      <c r="AJ349" s="59" t="str">
        <f>IF($C349="","",IF(L$9="","",IF(L349="","NO",IF(L349&gt;$F349,"EXCEDE",ROUND($E349*L349,2)))))</f>
        <v/>
      </c>
      <c r="AK349" s="59" t="str">
        <f>IF($C349="","",IF(M$9="","",IF(M349="","NO",IF(M349&gt;$F349,"EXCEDE",ROUND($E349*M349,2)))))</f>
        <v/>
      </c>
      <c r="AL349" s="59" t="str">
        <f>IF($C349="","",IF(N$9="","",IF(N349="","NO",IF(N349&gt;$F349,"EXCEDE",ROUND($E349*N349,2)))))</f>
        <v/>
      </c>
      <c r="AM349" s="59" t="str">
        <f>IF($C349="","",IF(O$9="","",IF(O349="","NO",IF(O349&gt;$F349,"EXCEDE",ROUND($E349*O349,2)))))</f>
        <v/>
      </c>
      <c r="AN349" s="59" t="str">
        <f>IF($C349="","",IF(P$9="","",IF(P349="","NO",IF(P349&gt;$F349,"EXCEDE",ROUND($E349*P349,2)))))</f>
        <v/>
      </c>
      <c r="AO349" s="59" t="str">
        <f>IF($C349="","",IF(Q$9="","",IF(Q349="","NO",IF(Q349&gt;$F349,"EXCEDE",ROUND($E349*Q349,2)))))</f>
        <v/>
      </c>
      <c r="AP349" s="59" t="str">
        <f>IF($C349="","",IF(R$9="","",IF(R349="","NO",IF(R349&gt;$F349,"EXCEDE",ROUND($E349*R349,2)))))</f>
        <v/>
      </c>
      <c r="AQ349" s="59" t="str">
        <f>IF($C349="","",IF(S$9="","",IF(S349="","NO",IF(S349&gt;$F349,"EXCEDE",ROUND($E349*S349,2)))))</f>
        <v/>
      </c>
      <c r="AR349" s="59" t="str">
        <f>IF($C349="","",IF(T$9="","",IF(T349="","NO",IF(T349&gt;$F349,"EXCEDE",ROUND($E349*T349,2)))))</f>
        <v/>
      </c>
      <c r="AS349" s="59" t="str">
        <f>IF($C349="","",IF(U$9="","",IF(U349="","NO",IF(U349&gt;$F349,"EXCEDE",ROUND($E349*U349,2)))))</f>
        <v/>
      </c>
      <c r="AT349" s="59" t="str">
        <f>IF($C349="","",IF(V$9="","",IF(V349="","NO",IF(V349&gt;$F349,"EXCEDE",ROUND($E349*V349,2)))))</f>
        <v/>
      </c>
      <c r="AU349" s="59" t="str">
        <f>IF($C349="","",IF(W$9="","",IF(W349="","NO",IF(W349&gt;$F349,"EXCEDE",ROUND($E349*W349,2)))))</f>
        <v/>
      </c>
      <c r="AV349" s="59" t="str">
        <f>IF($C349="","",IF(X$9="","",IF(X349="","NO",IF(X349&gt;$F349,"EXCEDE",ROUND($E349*X349,2)))))</f>
        <v/>
      </c>
      <c r="AW349" s="59" t="str">
        <f>IF($C349="","",IF(Y$9="","",IF(Y349="","NO",IF(Y349&gt;$F349,"EXCEDE",ROUND($E349*Y349,2)))))</f>
        <v/>
      </c>
      <c r="AX349" s="59" t="str">
        <f>IF($C349="","",IF(Z$9="","",IF(Z349="","NO",IF(Z349&gt;$F349,"EXCEDE",ROUND($E349*Z349,2)))))</f>
        <v/>
      </c>
      <c r="AY349" s="59" t="str">
        <f>IF($C349="","",IF(AA$9="","",IF(AA349="","NO",IF(AA349&gt;$F349,"EXCEDE",ROUND($E349*AA349,2)))))</f>
        <v/>
      </c>
      <c r="AZ349" s="59" t="str">
        <f>IF($C349="","",IF(AB$9="","",IF(AB349="","NO",IF(AB349&gt;$F349,"EXCEDE",ROUND($E349*AB349,2)))))</f>
        <v/>
      </c>
      <c r="BE349" s="65" t="str">
        <f>IF(I349="","",($D349-I349)/$D349)</f>
        <v/>
      </c>
      <c r="BF349" s="65" t="str">
        <f>IF(J349="","",($D349-J349)/$D349)</f>
        <v/>
      </c>
      <c r="BG349" s="65" t="str">
        <f>IF(K349="","",($D349-K349)/$D349)</f>
        <v/>
      </c>
      <c r="BH349" s="65" t="str">
        <f>IF(L349="","",($D349-L349)/$D349)</f>
        <v/>
      </c>
      <c r="BI349" s="68" t="str">
        <f>IF(M349="","",($D349-M349)/$D349)</f>
        <v/>
      </c>
      <c r="BJ349" s="68" t="str">
        <f>IF(N349="","",($D349-N349)/$D349)</f>
        <v/>
      </c>
      <c r="BK349" s="68" t="str">
        <f>IF(O349="","",($D349-O349)/$D349)</f>
        <v/>
      </c>
      <c r="BL349" s="68" t="str">
        <f>IF(P349="","",($D349-P349)/$D349)</f>
        <v/>
      </c>
      <c r="BM349" s="68" t="str">
        <f>IF(Q349="","",($D349-Q349)/$D349)</f>
        <v/>
      </c>
      <c r="BN349" s="68" t="str">
        <f>IF(R349="","",($D349-R349)/$D349)</f>
        <v/>
      </c>
      <c r="BO349" s="68" t="str">
        <f>IF(S349="","",($D349-S349)/$D349)</f>
        <v/>
      </c>
      <c r="BP349" s="68" t="str">
        <f>IF(T349="","",($D349-T349)/$D349)</f>
        <v/>
      </c>
      <c r="BQ349" s="68" t="str">
        <f>IF(U349="","",($D349-U349)/$D349)</f>
        <v/>
      </c>
      <c r="BR349" s="68" t="str">
        <f>IF(V349="","",($D349-V349)/$D349)</f>
        <v/>
      </c>
      <c r="BS349" s="68" t="str">
        <f>IF(W349="","",($D349-W349)/$D349)</f>
        <v/>
      </c>
      <c r="BT349" s="68" t="str">
        <f>IF(X349="","",($D349-X349)/$D349)</f>
        <v/>
      </c>
      <c r="BU349" s="68" t="str">
        <f>IF(Y349="","",($D349-Y349)/$D349)</f>
        <v/>
      </c>
      <c r="BV349" s="68" t="str">
        <f>IF(Z349="","",($D349-Z349)/$D349)</f>
        <v/>
      </c>
      <c r="BW349" s="68" t="str">
        <f>IF(AA349="","",($D349-AA349)/$D349)</f>
        <v/>
      </c>
      <c r="BX349" s="68" t="str">
        <f>IF(AB349="","",($D349-AB349)/$D349)</f>
        <v/>
      </c>
    </row>
    <row r="350" spans="1:76" x14ac:dyDescent="0.25">
      <c r="A350" s="100"/>
      <c r="B350" s="99"/>
      <c r="C350" s="98"/>
      <c r="D350" s="51"/>
      <c r="E350" s="97"/>
      <c r="F350" s="92" t="str">
        <f>IF(C350="","",IF(D350="",MAX(I350:AB350),D350))</f>
        <v/>
      </c>
      <c r="G350" s="46" t="str">
        <f>IF(OR(E350="",F350=""),"",ROUND(E350*F350,2))</f>
        <v/>
      </c>
      <c r="H350" s="14" t="str">
        <f>IF(C350&lt;&gt;"",IF(OR(D350="",E350=""),"ERROR",""),"")</f>
        <v/>
      </c>
      <c r="I350" s="54"/>
      <c r="J350" s="54"/>
      <c r="K350" s="54"/>
      <c r="L350" s="54"/>
      <c r="M350" s="54"/>
      <c r="N350" s="54"/>
      <c r="O350" s="54"/>
      <c r="P350" s="54"/>
      <c r="Q350" s="54"/>
      <c r="R350" s="54"/>
      <c r="S350" s="54"/>
      <c r="T350" s="54"/>
      <c r="U350" s="54"/>
      <c r="V350" s="54"/>
      <c r="W350" s="54"/>
      <c r="X350" s="54"/>
      <c r="Y350" s="54"/>
      <c r="Z350" s="54"/>
      <c r="AA350" s="54"/>
      <c r="AB350" s="54"/>
      <c r="AC350" s="3"/>
      <c r="AD350" s="3"/>
      <c r="AE350" s="3"/>
      <c r="AF350" s="42" t="str">
        <f>IF(MIN(AG350:AZ350)=0,"",MIN(AG350:AZ350))</f>
        <v/>
      </c>
      <c r="AG350" s="59" t="str">
        <f>IF($C350="","",IF(I$9="","",IF(I350="","NO",IF(I350&gt;$F350,"EXCEDE",ROUND($E350*I350,2)))))</f>
        <v/>
      </c>
      <c r="AH350" s="59" t="str">
        <f>IF($C350="","",IF(J$9="","",IF(J350="","NO",IF(J350&gt;$F350,"EXCEDE",ROUND($E350*J350,2)))))</f>
        <v/>
      </c>
      <c r="AI350" s="59" t="str">
        <f>IF($C350="","",IF(K$9="","",IF(K350="","NO",IF(K350&gt;$F350,"EXCEDE",ROUND($E350*K350,2)))))</f>
        <v/>
      </c>
      <c r="AJ350" s="59" t="str">
        <f>IF($C350="","",IF(L$9="","",IF(L350="","NO",IF(L350&gt;$F350,"EXCEDE",ROUND($E350*L350,2)))))</f>
        <v/>
      </c>
      <c r="AK350" s="59" t="str">
        <f>IF($C350="","",IF(M$9="","",IF(M350="","NO",IF(M350&gt;$F350,"EXCEDE",ROUND($E350*M350,2)))))</f>
        <v/>
      </c>
      <c r="AL350" s="59" t="str">
        <f>IF($C350="","",IF(N$9="","",IF(N350="","NO",IF(N350&gt;$F350,"EXCEDE",ROUND($E350*N350,2)))))</f>
        <v/>
      </c>
      <c r="AM350" s="59" t="str">
        <f>IF($C350="","",IF(O$9="","",IF(O350="","NO",IF(O350&gt;$F350,"EXCEDE",ROUND($E350*O350,2)))))</f>
        <v/>
      </c>
      <c r="AN350" s="59" t="str">
        <f>IF($C350="","",IF(P$9="","",IF(P350="","NO",IF(P350&gt;$F350,"EXCEDE",ROUND($E350*P350,2)))))</f>
        <v/>
      </c>
      <c r="AO350" s="59" t="str">
        <f>IF($C350="","",IF(Q$9="","",IF(Q350="","NO",IF(Q350&gt;$F350,"EXCEDE",ROUND($E350*Q350,2)))))</f>
        <v/>
      </c>
      <c r="AP350" s="59" t="str">
        <f>IF($C350="","",IF(R$9="","",IF(R350="","NO",IF(R350&gt;$F350,"EXCEDE",ROUND($E350*R350,2)))))</f>
        <v/>
      </c>
      <c r="AQ350" s="59" t="str">
        <f>IF($C350="","",IF(S$9="","",IF(S350="","NO",IF(S350&gt;$F350,"EXCEDE",ROUND($E350*S350,2)))))</f>
        <v/>
      </c>
      <c r="AR350" s="59" t="str">
        <f>IF($C350="","",IF(T$9="","",IF(T350="","NO",IF(T350&gt;$F350,"EXCEDE",ROUND($E350*T350,2)))))</f>
        <v/>
      </c>
      <c r="AS350" s="59" t="str">
        <f>IF($C350="","",IF(U$9="","",IF(U350="","NO",IF(U350&gt;$F350,"EXCEDE",ROUND($E350*U350,2)))))</f>
        <v/>
      </c>
      <c r="AT350" s="59" t="str">
        <f>IF($C350="","",IF(V$9="","",IF(V350="","NO",IF(V350&gt;$F350,"EXCEDE",ROUND($E350*V350,2)))))</f>
        <v/>
      </c>
      <c r="AU350" s="59" t="str">
        <f>IF($C350="","",IF(W$9="","",IF(W350="","NO",IF(W350&gt;$F350,"EXCEDE",ROUND($E350*W350,2)))))</f>
        <v/>
      </c>
      <c r="AV350" s="59" t="str">
        <f>IF($C350="","",IF(X$9="","",IF(X350="","NO",IF(X350&gt;$F350,"EXCEDE",ROUND($E350*X350,2)))))</f>
        <v/>
      </c>
      <c r="AW350" s="59" t="str">
        <f>IF($C350="","",IF(Y$9="","",IF(Y350="","NO",IF(Y350&gt;$F350,"EXCEDE",ROUND($E350*Y350,2)))))</f>
        <v/>
      </c>
      <c r="AX350" s="59" t="str">
        <f>IF($C350="","",IF(Z$9="","",IF(Z350="","NO",IF(Z350&gt;$F350,"EXCEDE",ROUND($E350*Z350,2)))))</f>
        <v/>
      </c>
      <c r="AY350" s="59" t="str">
        <f>IF($C350="","",IF(AA$9="","",IF(AA350="","NO",IF(AA350&gt;$F350,"EXCEDE",ROUND($E350*AA350,2)))))</f>
        <v/>
      </c>
      <c r="AZ350" s="59" t="str">
        <f>IF($C350="","",IF(AB$9="","",IF(AB350="","NO",IF(AB350&gt;$F350,"EXCEDE",ROUND($E350*AB350,2)))))</f>
        <v/>
      </c>
      <c r="BE350" s="65" t="str">
        <f>IF(I350="","",($D350-I350)/$D350)</f>
        <v/>
      </c>
      <c r="BF350" s="65" t="str">
        <f>IF(J350="","",($D350-J350)/$D350)</f>
        <v/>
      </c>
      <c r="BG350" s="65" t="str">
        <f>IF(K350="","",($D350-K350)/$D350)</f>
        <v/>
      </c>
      <c r="BH350" s="65" t="str">
        <f>IF(L350="","",($D350-L350)/$D350)</f>
        <v/>
      </c>
      <c r="BI350" s="68" t="str">
        <f>IF(M350="","",($D350-M350)/$D350)</f>
        <v/>
      </c>
      <c r="BJ350" s="68" t="str">
        <f>IF(N350="","",($D350-N350)/$D350)</f>
        <v/>
      </c>
      <c r="BK350" s="68" t="str">
        <f>IF(O350="","",($D350-O350)/$D350)</f>
        <v/>
      </c>
      <c r="BL350" s="68" t="str">
        <f>IF(P350="","",($D350-P350)/$D350)</f>
        <v/>
      </c>
      <c r="BM350" s="68" t="str">
        <f>IF(Q350="","",($D350-Q350)/$D350)</f>
        <v/>
      </c>
      <c r="BN350" s="68" t="str">
        <f>IF(R350="","",($D350-R350)/$D350)</f>
        <v/>
      </c>
      <c r="BO350" s="68" t="str">
        <f>IF(S350="","",($D350-S350)/$D350)</f>
        <v/>
      </c>
      <c r="BP350" s="68" t="str">
        <f>IF(T350="","",($D350-T350)/$D350)</f>
        <v/>
      </c>
      <c r="BQ350" s="68" t="str">
        <f>IF(U350="","",($D350-U350)/$D350)</f>
        <v/>
      </c>
      <c r="BR350" s="68" t="str">
        <f>IF(V350="","",($D350-V350)/$D350)</f>
        <v/>
      </c>
      <c r="BS350" s="68" t="str">
        <f>IF(W350="","",($D350-W350)/$D350)</f>
        <v/>
      </c>
      <c r="BT350" s="68" t="str">
        <f>IF(X350="","",($D350-X350)/$D350)</f>
        <v/>
      </c>
      <c r="BU350" s="68" t="str">
        <f>IF(Y350="","",($D350-Y350)/$D350)</f>
        <v/>
      </c>
      <c r="BV350" s="68" t="str">
        <f>IF(Z350="","",($D350-Z350)/$D350)</f>
        <v/>
      </c>
      <c r="BW350" s="68" t="str">
        <f>IF(AA350="","",($D350-AA350)/$D350)</f>
        <v/>
      </c>
      <c r="BX350" s="68" t="str">
        <f>IF(AB350="","",($D350-AB350)/$D350)</f>
        <v/>
      </c>
    </row>
    <row r="351" spans="1:76" x14ac:dyDescent="0.25">
      <c r="A351" s="100"/>
      <c r="B351" s="99"/>
      <c r="C351" s="98"/>
      <c r="D351" s="51"/>
      <c r="E351" s="97"/>
      <c r="F351" s="92" t="str">
        <f>IF(C351="","",IF(D351="",MAX(I351:AB351),D351))</f>
        <v/>
      </c>
      <c r="G351" s="46" t="str">
        <f>IF(OR(E351="",F351=""),"",ROUND(E351*F351,2))</f>
        <v/>
      </c>
      <c r="H351" s="14" t="str">
        <f>IF(C351&lt;&gt;"",IF(OR(D351="",E351=""),"ERROR",""),"")</f>
        <v/>
      </c>
      <c r="I351" s="54"/>
      <c r="J351" s="54"/>
      <c r="K351" s="54"/>
      <c r="L351" s="54"/>
      <c r="M351" s="54"/>
      <c r="N351" s="54"/>
      <c r="O351" s="54"/>
      <c r="P351" s="54"/>
      <c r="Q351" s="54"/>
      <c r="R351" s="54"/>
      <c r="S351" s="54"/>
      <c r="T351" s="54"/>
      <c r="U351" s="54"/>
      <c r="V351" s="54"/>
      <c r="W351" s="54"/>
      <c r="X351" s="54"/>
      <c r="Y351" s="54"/>
      <c r="Z351" s="54"/>
      <c r="AA351" s="54"/>
      <c r="AB351" s="54"/>
      <c r="AC351" s="3"/>
      <c r="AD351" s="3"/>
      <c r="AE351" s="3"/>
      <c r="AF351" s="42" t="str">
        <f>IF(MIN(AG351:AZ351)=0,"",MIN(AG351:AZ351))</f>
        <v/>
      </c>
      <c r="AG351" s="59" t="str">
        <f>IF($C351="","",IF(I$9="","",IF(I351="","NO",IF(I351&gt;$F351,"EXCEDE",ROUND($E351*I351,2)))))</f>
        <v/>
      </c>
      <c r="AH351" s="59" t="str">
        <f>IF($C351="","",IF(J$9="","",IF(J351="","NO",IF(J351&gt;$F351,"EXCEDE",ROUND($E351*J351,2)))))</f>
        <v/>
      </c>
      <c r="AI351" s="59" t="str">
        <f>IF($C351="","",IF(K$9="","",IF(K351="","NO",IF(K351&gt;$F351,"EXCEDE",ROUND($E351*K351,2)))))</f>
        <v/>
      </c>
      <c r="AJ351" s="59" t="str">
        <f>IF($C351="","",IF(L$9="","",IF(L351="","NO",IF(L351&gt;$F351,"EXCEDE",ROUND($E351*L351,2)))))</f>
        <v/>
      </c>
      <c r="AK351" s="59" t="str">
        <f>IF($C351="","",IF(M$9="","",IF(M351="","NO",IF(M351&gt;$F351,"EXCEDE",ROUND($E351*M351,2)))))</f>
        <v/>
      </c>
      <c r="AL351" s="59" t="str">
        <f>IF($C351="","",IF(N$9="","",IF(N351="","NO",IF(N351&gt;$F351,"EXCEDE",ROUND($E351*N351,2)))))</f>
        <v/>
      </c>
      <c r="AM351" s="59" t="str">
        <f>IF($C351="","",IF(O$9="","",IF(O351="","NO",IF(O351&gt;$F351,"EXCEDE",ROUND($E351*O351,2)))))</f>
        <v/>
      </c>
      <c r="AN351" s="59" t="str">
        <f>IF($C351="","",IF(P$9="","",IF(P351="","NO",IF(P351&gt;$F351,"EXCEDE",ROUND($E351*P351,2)))))</f>
        <v/>
      </c>
      <c r="AO351" s="59" t="str">
        <f>IF($C351="","",IF(Q$9="","",IF(Q351="","NO",IF(Q351&gt;$F351,"EXCEDE",ROUND($E351*Q351,2)))))</f>
        <v/>
      </c>
      <c r="AP351" s="59" t="str">
        <f>IF($C351="","",IF(R$9="","",IF(R351="","NO",IF(R351&gt;$F351,"EXCEDE",ROUND($E351*R351,2)))))</f>
        <v/>
      </c>
      <c r="AQ351" s="59" t="str">
        <f>IF($C351="","",IF(S$9="","",IF(S351="","NO",IF(S351&gt;$F351,"EXCEDE",ROUND($E351*S351,2)))))</f>
        <v/>
      </c>
      <c r="AR351" s="59" t="str">
        <f>IF($C351="","",IF(T$9="","",IF(T351="","NO",IF(T351&gt;$F351,"EXCEDE",ROUND($E351*T351,2)))))</f>
        <v/>
      </c>
      <c r="AS351" s="59" t="str">
        <f>IF($C351="","",IF(U$9="","",IF(U351="","NO",IF(U351&gt;$F351,"EXCEDE",ROUND($E351*U351,2)))))</f>
        <v/>
      </c>
      <c r="AT351" s="59" t="str">
        <f>IF($C351="","",IF(V$9="","",IF(V351="","NO",IF(V351&gt;$F351,"EXCEDE",ROUND($E351*V351,2)))))</f>
        <v/>
      </c>
      <c r="AU351" s="59" t="str">
        <f>IF($C351="","",IF(W$9="","",IF(W351="","NO",IF(W351&gt;$F351,"EXCEDE",ROUND($E351*W351,2)))))</f>
        <v/>
      </c>
      <c r="AV351" s="59" t="str">
        <f>IF($C351="","",IF(X$9="","",IF(X351="","NO",IF(X351&gt;$F351,"EXCEDE",ROUND($E351*X351,2)))))</f>
        <v/>
      </c>
      <c r="AW351" s="59" t="str">
        <f>IF($C351="","",IF(Y$9="","",IF(Y351="","NO",IF(Y351&gt;$F351,"EXCEDE",ROUND($E351*Y351,2)))))</f>
        <v/>
      </c>
      <c r="AX351" s="59" t="str">
        <f>IF($C351="","",IF(Z$9="","",IF(Z351="","NO",IF(Z351&gt;$F351,"EXCEDE",ROUND($E351*Z351,2)))))</f>
        <v/>
      </c>
      <c r="AY351" s="59" t="str">
        <f>IF($C351="","",IF(AA$9="","",IF(AA351="","NO",IF(AA351&gt;$F351,"EXCEDE",ROUND($E351*AA351,2)))))</f>
        <v/>
      </c>
      <c r="AZ351" s="59" t="str">
        <f>IF($C351="","",IF(AB$9="","",IF(AB351="","NO",IF(AB351&gt;$F351,"EXCEDE",ROUND($E351*AB351,2)))))</f>
        <v/>
      </c>
      <c r="BE351" s="65" t="str">
        <f>IF(I351="","",($D351-I351)/$D351)</f>
        <v/>
      </c>
      <c r="BF351" s="65" t="str">
        <f>IF(J351="","",($D351-J351)/$D351)</f>
        <v/>
      </c>
      <c r="BG351" s="65" t="str">
        <f>IF(K351="","",($D351-K351)/$D351)</f>
        <v/>
      </c>
      <c r="BH351" s="65" t="str">
        <f>IF(L351="","",($D351-L351)/$D351)</f>
        <v/>
      </c>
      <c r="BI351" s="68" t="str">
        <f>IF(M351="","",($D351-M351)/$D351)</f>
        <v/>
      </c>
      <c r="BJ351" s="68" t="str">
        <f>IF(N351="","",($D351-N351)/$D351)</f>
        <v/>
      </c>
      <c r="BK351" s="68" t="str">
        <f>IF(O351="","",($D351-O351)/$D351)</f>
        <v/>
      </c>
      <c r="BL351" s="68" t="str">
        <f>IF(P351="","",($D351-P351)/$D351)</f>
        <v/>
      </c>
      <c r="BM351" s="68" t="str">
        <f>IF(Q351="","",($D351-Q351)/$D351)</f>
        <v/>
      </c>
      <c r="BN351" s="68" t="str">
        <f>IF(R351="","",($D351-R351)/$D351)</f>
        <v/>
      </c>
      <c r="BO351" s="68" t="str">
        <f>IF(S351="","",($D351-S351)/$D351)</f>
        <v/>
      </c>
      <c r="BP351" s="68" t="str">
        <f>IF(T351="","",($D351-T351)/$D351)</f>
        <v/>
      </c>
      <c r="BQ351" s="68" t="str">
        <f>IF(U351="","",($D351-U351)/$D351)</f>
        <v/>
      </c>
      <c r="BR351" s="68" t="str">
        <f>IF(V351="","",($D351-V351)/$D351)</f>
        <v/>
      </c>
      <c r="BS351" s="68" t="str">
        <f>IF(W351="","",($D351-W351)/$D351)</f>
        <v/>
      </c>
      <c r="BT351" s="68" t="str">
        <f>IF(X351="","",($D351-X351)/$D351)</f>
        <v/>
      </c>
      <c r="BU351" s="68" t="str">
        <f>IF(Y351="","",($D351-Y351)/$D351)</f>
        <v/>
      </c>
      <c r="BV351" s="68" t="str">
        <f>IF(Z351="","",($D351-Z351)/$D351)</f>
        <v/>
      </c>
      <c r="BW351" s="68" t="str">
        <f>IF(AA351="","",($D351-AA351)/$D351)</f>
        <v/>
      </c>
      <c r="BX351" s="68" t="str">
        <f>IF(AB351="","",($D351-AB351)/$D351)</f>
        <v/>
      </c>
    </row>
    <row r="352" spans="1:76" x14ac:dyDescent="0.25">
      <c r="A352" s="100"/>
      <c r="B352" s="99"/>
      <c r="C352" s="98"/>
      <c r="D352" s="51"/>
      <c r="E352" s="97"/>
      <c r="F352" s="92" t="str">
        <f>IF(C352="","",IF(D352="",MAX(I352:AB352),D352))</f>
        <v/>
      </c>
      <c r="G352" s="46" t="str">
        <f>IF(OR(E352="",F352=""),"",ROUND(E352*F352,2))</f>
        <v/>
      </c>
      <c r="H352" s="14" t="str">
        <f>IF(C352&lt;&gt;"",IF(OR(D352="",E352=""),"ERROR",""),"")</f>
        <v/>
      </c>
      <c r="I352" s="54"/>
      <c r="J352" s="54"/>
      <c r="K352" s="54"/>
      <c r="L352" s="54"/>
      <c r="M352" s="54"/>
      <c r="N352" s="54"/>
      <c r="O352" s="54"/>
      <c r="P352" s="54"/>
      <c r="Q352" s="54"/>
      <c r="R352" s="54"/>
      <c r="S352" s="54"/>
      <c r="T352" s="54"/>
      <c r="U352" s="54"/>
      <c r="V352" s="54"/>
      <c r="W352" s="54"/>
      <c r="X352" s="54"/>
      <c r="Y352" s="54"/>
      <c r="Z352" s="54"/>
      <c r="AA352" s="54"/>
      <c r="AB352" s="54"/>
      <c r="AC352" s="3"/>
      <c r="AD352" s="3"/>
      <c r="AE352" s="3"/>
      <c r="AF352" s="42" t="str">
        <f>IF(MIN(AG352:AZ352)=0,"",MIN(AG352:AZ352))</f>
        <v/>
      </c>
      <c r="AG352" s="59" t="str">
        <f>IF($C352="","",IF(I$9="","",IF(I352="","NO",IF(I352&gt;$F352,"EXCEDE",ROUND($E352*I352,2)))))</f>
        <v/>
      </c>
      <c r="AH352" s="59" t="str">
        <f>IF($C352="","",IF(J$9="","",IF(J352="","NO",IF(J352&gt;$F352,"EXCEDE",ROUND($E352*J352,2)))))</f>
        <v/>
      </c>
      <c r="AI352" s="59" t="str">
        <f>IF($C352="","",IF(K$9="","",IF(K352="","NO",IF(K352&gt;$F352,"EXCEDE",ROUND($E352*K352,2)))))</f>
        <v/>
      </c>
      <c r="AJ352" s="59" t="str">
        <f>IF($C352="","",IF(L$9="","",IF(L352="","NO",IF(L352&gt;$F352,"EXCEDE",ROUND($E352*L352,2)))))</f>
        <v/>
      </c>
      <c r="AK352" s="59" t="str">
        <f>IF($C352="","",IF(M$9="","",IF(M352="","NO",IF(M352&gt;$F352,"EXCEDE",ROUND($E352*M352,2)))))</f>
        <v/>
      </c>
      <c r="AL352" s="59" t="str">
        <f>IF($C352="","",IF(N$9="","",IF(N352="","NO",IF(N352&gt;$F352,"EXCEDE",ROUND($E352*N352,2)))))</f>
        <v/>
      </c>
      <c r="AM352" s="59" t="str">
        <f>IF($C352="","",IF(O$9="","",IF(O352="","NO",IF(O352&gt;$F352,"EXCEDE",ROUND($E352*O352,2)))))</f>
        <v/>
      </c>
      <c r="AN352" s="59" t="str">
        <f>IF($C352="","",IF(P$9="","",IF(P352="","NO",IF(P352&gt;$F352,"EXCEDE",ROUND($E352*P352,2)))))</f>
        <v/>
      </c>
      <c r="AO352" s="59" t="str">
        <f>IF($C352="","",IF(Q$9="","",IF(Q352="","NO",IF(Q352&gt;$F352,"EXCEDE",ROUND($E352*Q352,2)))))</f>
        <v/>
      </c>
      <c r="AP352" s="59" t="str">
        <f>IF($C352="","",IF(R$9="","",IF(R352="","NO",IF(R352&gt;$F352,"EXCEDE",ROUND($E352*R352,2)))))</f>
        <v/>
      </c>
      <c r="AQ352" s="59" t="str">
        <f>IF($C352="","",IF(S$9="","",IF(S352="","NO",IF(S352&gt;$F352,"EXCEDE",ROUND($E352*S352,2)))))</f>
        <v/>
      </c>
      <c r="AR352" s="59" t="str">
        <f>IF($C352="","",IF(T$9="","",IF(T352="","NO",IF(T352&gt;$F352,"EXCEDE",ROUND($E352*T352,2)))))</f>
        <v/>
      </c>
      <c r="AS352" s="59" t="str">
        <f>IF($C352="","",IF(U$9="","",IF(U352="","NO",IF(U352&gt;$F352,"EXCEDE",ROUND($E352*U352,2)))))</f>
        <v/>
      </c>
      <c r="AT352" s="59" t="str">
        <f>IF($C352="","",IF(V$9="","",IF(V352="","NO",IF(V352&gt;$F352,"EXCEDE",ROUND($E352*V352,2)))))</f>
        <v/>
      </c>
      <c r="AU352" s="59" t="str">
        <f>IF($C352="","",IF(W$9="","",IF(W352="","NO",IF(W352&gt;$F352,"EXCEDE",ROUND($E352*W352,2)))))</f>
        <v/>
      </c>
      <c r="AV352" s="59" t="str">
        <f>IF($C352="","",IF(X$9="","",IF(X352="","NO",IF(X352&gt;$F352,"EXCEDE",ROUND($E352*X352,2)))))</f>
        <v/>
      </c>
      <c r="AW352" s="59" t="str">
        <f>IF($C352="","",IF(Y$9="","",IF(Y352="","NO",IF(Y352&gt;$F352,"EXCEDE",ROUND($E352*Y352,2)))))</f>
        <v/>
      </c>
      <c r="AX352" s="59" t="str">
        <f>IF($C352="","",IF(Z$9="","",IF(Z352="","NO",IF(Z352&gt;$F352,"EXCEDE",ROUND($E352*Z352,2)))))</f>
        <v/>
      </c>
      <c r="AY352" s="59" t="str">
        <f>IF($C352="","",IF(AA$9="","",IF(AA352="","NO",IF(AA352&gt;$F352,"EXCEDE",ROUND($E352*AA352,2)))))</f>
        <v/>
      </c>
      <c r="AZ352" s="59" t="str">
        <f>IF($C352="","",IF(AB$9="","",IF(AB352="","NO",IF(AB352&gt;$F352,"EXCEDE",ROUND($E352*AB352,2)))))</f>
        <v/>
      </c>
      <c r="BE352" s="65" t="str">
        <f>IF(I352="","",($D352-I352)/$D352)</f>
        <v/>
      </c>
      <c r="BF352" s="65" t="str">
        <f>IF(J352="","",($D352-J352)/$D352)</f>
        <v/>
      </c>
      <c r="BG352" s="65" t="str">
        <f>IF(K352="","",($D352-K352)/$D352)</f>
        <v/>
      </c>
      <c r="BH352" s="65" t="str">
        <f>IF(L352="","",($D352-L352)/$D352)</f>
        <v/>
      </c>
      <c r="BI352" s="68" t="str">
        <f>IF(M352="","",($D352-M352)/$D352)</f>
        <v/>
      </c>
      <c r="BJ352" s="68" t="str">
        <f>IF(N352="","",($D352-N352)/$D352)</f>
        <v/>
      </c>
      <c r="BK352" s="68" t="str">
        <f>IF(O352="","",($D352-O352)/$D352)</f>
        <v/>
      </c>
      <c r="BL352" s="68" t="str">
        <f>IF(P352="","",($D352-P352)/$D352)</f>
        <v/>
      </c>
      <c r="BM352" s="68" t="str">
        <f>IF(Q352="","",($D352-Q352)/$D352)</f>
        <v/>
      </c>
      <c r="BN352" s="68" t="str">
        <f>IF(R352="","",($D352-R352)/$D352)</f>
        <v/>
      </c>
      <c r="BO352" s="68" t="str">
        <f>IF(S352="","",($D352-S352)/$D352)</f>
        <v/>
      </c>
      <c r="BP352" s="68" t="str">
        <f>IF(T352="","",($D352-T352)/$D352)</f>
        <v/>
      </c>
      <c r="BQ352" s="68" t="str">
        <f>IF(U352="","",($D352-U352)/$D352)</f>
        <v/>
      </c>
      <c r="BR352" s="68" t="str">
        <f>IF(V352="","",($D352-V352)/$D352)</f>
        <v/>
      </c>
      <c r="BS352" s="68" t="str">
        <f>IF(W352="","",($D352-W352)/$D352)</f>
        <v/>
      </c>
      <c r="BT352" s="68" t="str">
        <f>IF(X352="","",($D352-X352)/$D352)</f>
        <v/>
      </c>
      <c r="BU352" s="68" t="str">
        <f>IF(Y352="","",($D352-Y352)/$D352)</f>
        <v/>
      </c>
      <c r="BV352" s="68" t="str">
        <f>IF(Z352="","",($D352-Z352)/$D352)</f>
        <v/>
      </c>
      <c r="BW352" s="68" t="str">
        <f>IF(AA352="","",($D352-AA352)/$D352)</f>
        <v/>
      </c>
      <c r="BX352" s="68" t="str">
        <f>IF(AB352="","",($D352-AB352)/$D352)</f>
        <v/>
      </c>
    </row>
    <row r="353" spans="1:76" x14ac:dyDescent="0.25">
      <c r="A353" s="100"/>
      <c r="B353" s="99"/>
      <c r="C353" s="98"/>
      <c r="D353" s="51"/>
      <c r="E353" s="97"/>
      <c r="F353" s="92" t="str">
        <f>IF(C353="","",IF(D353="",MAX(I353:AB353),D353))</f>
        <v/>
      </c>
      <c r="G353" s="46" t="str">
        <f>IF(OR(E353="",F353=""),"",ROUND(E353*F353,2))</f>
        <v/>
      </c>
      <c r="H353" s="14" t="str">
        <f>IF(C353&lt;&gt;"",IF(OR(D353="",E353=""),"ERROR",""),"")</f>
        <v/>
      </c>
      <c r="I353" s="54"/>
      <c r="J353" s="54"/>
      <c r="K353" s="54"/>
      <c r="L353" s="54"/>
      <c r="M353" s="54"/>
      <c r="N353" s="54"/>
      <c r="O353" s="54"/>
      <c r="P353" s="54"/>
      <c r="Q353" s="54"/>
      <c r="R353" s="54"/>
      <c r="S353" s="54"/>
      <c r="T353" s="54"/>
      <c r="U353" s="54"/>
      <c r="V353" s="54"/>
      <c r="W353" s="54"/>
      <c r="X353" s="54"/>
      <c r="Y353" s="54"/>
      <c r="Z353" s="54"/>
      <c r="AA353" s="54"/>
      <c r="AB353" s="54"/>
      <c r="AC353" s="3"/>
      <c r="AD353" s="3"/>
      <c r="AE353" s="3"/>
      <c r="AF353" s="42" t="str">
        <f>IF(MIN(AG353:AZ353)=0,"",MIN(AG353:AZ353))</f>
        <v/>
      </c>
      <c r="AG353" s="59" t="str">
        <f>IF($C353="","",IF(I$9="","",IF(I353="","NO",IF(I353&gt;$F353,"EXCEDE",ROUND($E353*I353,2)))))</f>
        <v/>
      </c>
      <c r="AH353" s="59" t="str">
        <f>IF($C353="","",IF(J$9="","",IF(J353="","NO",IF(J353&gt;$F353,"EXCEDE",ROUND($E353*J353,2)))))</f>
        <v/>
      </c>
      <c r="AI353" s="59" t="str">
        <f>IF($C353="","",IF(K$9="","",IF(K353="","NO",IF(K353&gt;$F353,"EXCEDE",ROUND($E353*K353,2)))))</f>
        <v/>
      </c>
      <c r="AJ353" s="59" t="str">
        <f>IF($C353="","",IF(L$9="","",IF(L353="","NO",IF(L353&gt;$F353,"EXCEDE",ROUND($E353*L353,2)))))</f>
        <v/>
      </c>
      <c r="AK353" s="59" t="str">
        <f>IF($C353="","",IF(M$9="","",IF(M353="","NO",IF(M353&gt;$F353,"EXCEDE",ROUND($E353*M353,2)))))</f>
        <v/>
      </c>
      <c r="AL353" s="59" t="str">
        <f>IF($C353="","",IF(N$9="","",IF(N353="","NO",IF(N353&gt;$F353,"EXCEDE",ROUND($E353*N353,2)))))</f>
        <v/>
      </c>
      <c r="AM353" s="59" t="str">
        <f>IF($C353="","",IF(O$9="","",IF(O353="","NO",IF(O353&gt;$F353,"EXCEDE",ROUND($E353*O353,2)))))</f>
        <v/>
      </c>
      <c r="AN353" s="59" t="str">
        <f>IF($C353="","",IF(P$9="","",IF(P353="","NO",IF(P353&gt;$F353,"EXCEDE",ROUND($E353*P353,2)))))</f>
        <v/>
      </c>
      <c r="AO353" s="59" t="str">
        <f>IF($C353="","",IF(Q$9="","",IF(Q353="","NO",IF(Q353&gt;$F353,"EXCEDE",ROUND($E353*Q353,2)))))</f>
        <v/>
      </c>
      <c r="AP353" s="59" t="str">
        <f>IF($C353="","",IF(R$9="","",IF(R353="","NO",IF(R353&gt;$F353,"EXCEDE",ROUND($E353*R353,2)))))</f>
        <v/>
      </c>
      <c r="AQ353" s="59" t="str">
        <f>IF($C353="","",IF(S$9="","",IF(S353="","NO",IF(S353&gt;$F353,"EXCEDE",ROUND($E353*S353,2)))))</f>
        <v/>
      </c>
      <c r="AR353" s="59" t="str">
        <f>IF($C353="","",IF(T$9="","",IF(T353="","NO",IF(T353&gt;$F353,"EXCEDE",ROUND($E353*T353,2)))))</f>
        <v/>
      </c>
      <c r="AS353" s="59" t="str">
        <f>IF($C353="","",IF(U$9="","",IF(U353="","NO",IF(U353&gt;$F353,"EXCEDE",ROUND($E353*U353,2)))))</f>
        <v/>
      </c>
      <c r="AT353" s="59" t="str">
        <f>IF($C353="","",IF(V$9="","",IF(V353="","NO",IF(V353&gt;$F353,"EXCEDE",ROUND($E353*V353,2)))))</f>
        <v/>
      </c>
      <c r="AU353" s="59" t="str">
        <f>IF($C353="","",IF(W$9="","",IF(W353="","NO",IF(W353&gt;$F353,"EXCEDE",ROUND($E353*W353,2)))))</f>
        <v/>
      </c>
      <c r="AV353" s="59" t="str">
        <f>IF($C353="","",IF(X$9="","",IF(X353="","NO",IF(X353&gt;$F353,"EXCEDE",ROUND($E353*X353,2)))))</f>
        <v/>
      </c>
      <c r="AW353" s="59" t="str">
        <f>IF($C353="","",IF(Y$9="","",IF(Y353="","NO",IF(Y353&gt;$F353,"EXCEDE",ROUND($E353*Y353,2)))))</f>
        <v/>
      </c>
      <c r="AX353" s="59" t="str">
        <f>IF($C353="","",IF(Z$9="","",IF(Z353="","NO",IF(Z353&gt;$F353,"EXCEDE",ROUND($E353*Z353,2)))))</f>
        <v/>
      </c>
      <c r="AY353" s="59" t="str">
        <f>IF($C353="","",IF(AA$9="","",IF(AA353="","NO",IF(AA353&gt;$F353,"EXCEDE",ROUND($E353*AA353,2)))))</f>
        <v/>
      </c>
      <c r="AZ353" s="59" t="str">
        <f>IF($C353="","",IF(AB$9="","",IF(AB353="","NO",IF(AB353&gt;$F353,"EXCEDE",ROUND($E353*AB353,2)))))</f>
        <v/>
      </c>
      <c r="BE353" s="65" t="str">
        <f>IF(I353="","",($D353-I353)/$D353)</f>
        <v/>
      </c>
      <c r="BF353" s="65" t="str">
        <f>IF(J353="","",($D353-J353)/$D353)</f>
        <v/>
      </c>
      <c r="BG353" s="65" t="str">
        <f>IF(K353="","",($D353-K353)/$D353)</f>
        <v/>
      </c>
      <c r="BH353" s="65" t="str">
        <f>IF(L353="","",($D353-L353)/$D353)</f>
        <v/>
      </c>
      <c r="BI353" s="68" t="str">
        <f>IF(M353="","",($D353-M353)/$D353)</f>
        <v/>
      </c>
      <c r="BJ353" s="68" t="str">
        <f>IF(N353="","",($D353-N353)/$D353)</f>
        <v/>
      </c>
      <c r="BK353" s="68" t="str">
        <f>IF(O353="","",($D353-O353)/$D353)</f>
        <v/>
      </c>
      <c r="BL353" s="68" t="str">
        <f>IF(P353="","",($D353-P353)/$D353)</f>
        <v/>
      </c>
      <c r="BM353" s="68" t="str">
        <f>IF(Q353="","",($D353-Q353)/$D353)</f>
        <v/>
      </c>
      <c r="BN353" s="68" t="str">
        <f>IF(R353="","",($D353-R353)/$D353)</f>
        <v/>
      </c>
      <c r="BO353" s="68" t="str">
        <f>IF(S353="","",($D353-S353)/$D353)</f>
        <v/>
      </c>
      <c r="BP353" s="68" t="str">
        <f>IF(T353="","",($D353-T353)/$D353)</f>
        <v/>
      </c>
      <c r="BQ353" s="68" t="str">
        <f>IF(U353="","",($D353-U353)/$D353)</f>
        <v/>
      </c>
      <c r="BR353" s="68" t="str">
        <f>IF(V353="","",($D353-V353)/$D353)</f>
        <v/>
      </c>
      <c r="BS353" s="68" t="str">
        <f>IF(W353="","",($D353-W353)/$D353)</f>
        <v/>
      </c>
      <c r="BT353" s="68" t="str">
        <f>IF(X353="","",($D353-X353)/$D353)</f>
        <v/>
      </c>
      <c r="BU353" s="68" t="str">
        <f>IF(Y353="","",($D353-Y353)/$D353)</f>
        <v/>
      </c>
      <c r="BV353" s="68" t="str">
        <f>IF(Z353="","",($D353-Z353)/$D353)</f>
        <v/>
      </c>
      <c r="BW353" s="68" t="str">
        <f>IF(AA353="","",($D353-AA353)/$D353)</f>
        <v/>
      </c>
      <c r="BX353" s="68" t="str">
        <f>IF(AB353="","",($D353-AB353)/$D353)</f>
        <v/>
      </c>
    </row>
    <row r="354" spans="1:76" x14ac:dyDescent="0.25">
      <c r="A354" s="100"/>
      <c r="B354" s="99"/>
      <c r="C354" s="98"/>
      <c r="D354" s="51"/>
      <c r="E354" s="97"/>
      <c r="F354" s="92" t="str">
        <f>IF(C354="","",IF(D354="",MAX(I354:AB354),D354))</f>
        <v/>
      </c>
      <c r="G354" s="46" t="str">
        <f>IF(OR(E354="",F354=""),"",ROUND(E354*F354,2))</f>
        <v/>
      </c>
      <c r="H354" s="14" t="str">
        <f>IF(C354&lt;&gt;"",IF(OR(D354="",E354=""),"ERROR",""),"")</f>
        <v/>
      </c>
      <c r="I354" s="54"/>
      <c r="J354" s="54"/>
      <c r="K354" s="54"/>
      <c r="L354" s="54"/>
      <c r="M354" s="54"/>
      <c r="N354" s="54"/>
      <c r="O354" s="54"/>
      <c r="P354" s="54"/>
      <c r="Q354" s="54"/>
      <c r="R354" s="54"/>
      <c r="S354" s="54"/>
      <c r="T354" s="54"/>
      <c r="U354" s="54"/>
      <c r="V354" s="54"/>
      <c r="W354" s="54"/>
      <c r="X354" s="54"/>
      <c r="Y354" s="54"/>
      <c r="Z354" s="54"/>
      <c r="AA354" s="54"/>
      <c r="AB354" s="54"/>
      <c r="AC354" s="3"/>
      <c r="AD354" s="3"/>
      <c r="AE354" s="3"/>
      <c r="AF354" s="42" t="str">
        <f>IF(MIN(AG354:AZ354)=0,"",MIN(AG354:AZ354))</f>
        <v/>
      </c>
      <c r="AG354" s="59" t="str">
        <f>IF($C354="","",IF(I$9="","",IF(I354="","NO",IF(I354&gt;$F354,"EXCEDE",ROUND($E354*I354,2)))))</f>
        <v/>
      </c>
      <c r="AH354" s="59" t="str">
        <f>IF($C354="","",IF(J$9="","",IF(J354="","NO",IF(J354&gt;$F354,"EXCEDE",ROUND($E354*J354,2)))))</f>
        <v/>
      </c>
      <c r="AI354" s="59" t="str">
        <f>IF($C354="","",IF(K$9="","",IF(K354="","NO",IF(K354&gt;$F354,"EXCEDE",ROUND($E354*K354,2)))))</f>
        <v/>
      </c>
      <c r="AJ354" s="59" t="str">
        <f>IF($C354="","",IF(L$9="","",IF(L354="","NO",IF(L354&gt;$F354,"EXCEDE",ROUND($E354*L354,2)))))</f>
        <v/>
      </c>
      <c r="AK354" s="59" t="str">
        <f>IF($C354="","",IF(M$9="","",IF(M354="","NO",IF(M354&gt;$F354,"EXCEDE",ROUND($E354*M354,2)))))</f>
        <v/>
      </c>
      <c r="AL354" s="59" t="str">
        <f>IF($C354="","",IF(N$9="","",IF(N354="","NO",IF(N354&gt;$F354,"EXCEDE",ROUND($E354*N354,2)))))</f>
        <v/>
      </c>
      <c r="AM354" s="59" t="str">
        <f>IF($C354="","",IF(O$9="","",IF(O354="","NO",IF(O354&gt;$F354,"EXCEDE",ROUND($E354*O354,2)))))</f>
        <v/>
      </c>
      <c r="AN354" s="59" t="str">
        <f>IF($C354="","",IF(P$9="","",IF(P354="","NO",IF(P354&gt;$F354,"EXCEDE",ROUND($E354*P354,2)))))</f>
        <v/>
      </c>
      <c r="AO354" s="59" t="str">
        <f>IF($C354="","",IF(Q$9="","",IF(Q354="","NO",IF(Q354&gt;$F354,"EXCEDE",ROUND($E354*Q354,2)))))</f>
        <v/>
      </c>
      <c r="AP354" s="59" t="str">
        <f>IF($C354="","",IF(R$9="","",IF(R354="","NO",IF(R354&gt;$F354,"EXCEDE",ROUND($E354*R354,2)))))</f>
        <v/>
      </c>
      <c r="AQ354" s="59" t="str">
        <f>IF($C354="","",IF(S$9="","",IF(S354="","NO",IF(S354&gt;$F354,"EXCEDE",ROUND($E354*S354,2)))))</f>
        <v/>
      </c>
      <c r="AR354" s="59" t="str">
        <f>IF($C354="","",IF(T$9="","",IF(T354="","NO",IF(T354&gt;$F354,"EXCEDE",ROUND($E354*T354,2)))))</f>
        <v/>
      </c>
      <c r="AS354" s="59" t="str">
        <f>IF($C354="","",IF(U$9="","",IF(U354="","NO",IF(U354&gt;$F354,"EXCEDE",ROUND($E354*U354,2)))))</f>
        <v/>
      </c>
      <c r="AT354" s="59" t="str">
        <f>IF($C354="","",IF(V$9="","",IF(V354="","NO",IF(V354&gt;$F354,"EXCEDE",ROUND($E354*V354,2)))))</f>
        <v/>
      </c>
      <c r="AU354" s="59" t="str">
        <f>IF($C354="","",IF(W$9="","",IF(W354="","NO",IF(W354&gt;$F354,"EXCEDE",ROUND($E354*W354,2)))))</f>
        <v/>
      </c>
      <c r="AV354" s="59" t="str">
        <f>IF($C354="","",IF(X$9="","",IF(X354="","NO",IF(X354&gt;$F354,"EXCEDE",ROUND($E354*X354,2)))))</f>
        <v/>
      </c>
      <c r="AW354" s="59" t="str">
        <f>IF($C354="","",IF(Y$9="","",IF(Y354="","NO",IF(Y354&gt;$F354,"EXCEDE",ROUND($E354*Y354,2)))))</f>
        <v/>
      </c>
      <c r="AX354" s="59" t="str">
        <f>IF($C354="","",IF(Z$9="","",IF(Z354="","NO",IF(Z354&gt;$F354,"EXCEDE",ROUND($E354*Z354,2)))))</f>
        <v/>
      </c>
      <c r="AY354" s="59" t="str">
        <f>IF($C354="","",IF(AA$9="","",IF(AA354="","NO",IF(AA354&gt;$F354,"EXCEDE",ROUND($E354*AA354,2)))))</f>
        <v/>
      </c>
      <c r="AZ354" s="59" t="str">
        <f>IF($C354="","",IF(AB$9="","",IF(AB354="","NO",IF(AB354&gt;$F354,"EXCEDE",ROUND($E354*AB354,2)))))</f>
        <v/>
      </c>
      <c r="BE354" s="65" t="str">
        <f>IF(I354="","",($D354-I354)/$D354)</f>
        <v/>
      </c>
      <c r="BF354" s="65" t="str">
        <f>IF(J354="","",($D354-J354)/$D354)</f>
        <v/>
      </c>
      <c r="BG354" s="65" t="str">
        <f>IF(K354="","",($D354-K354)/$D354)</f>
        <v/>
      </c>
      <c r="BH354" s="65" t="str">
        <f>IF(L354="","",($D354-L354)/$D354)</f>
        <v/>
      </c>
      <c r="BI354" s="68" t="str">
        <f>IF(M354="","",($D354-M354)/$D354)</f>
        <v/>
      </c>
      <c r="BJ354" s="68" t="str">
        <f>IF(N354="","",($D354-N354)/$D354)</f>
        <v/>
      </c>
      <c r="BK354" s="68" t="str">
        <f>IF(O354="","",($D354-O354)/$D354)</f>
        <v/>
      </c>
      <c r="BL354" s="68" t="str">
        <f>IF(P354="","",($D354-P354)/$D354)</f>
        <v/>
      </c>
      <c r="BM354" s="68" t="str">
        <f>IF(Q354="","",($D354-Q354)/$D354)</f>
        <v/>
      </c>
      <c r="BN354" s="68" t="str">
        <f>IF(R354="","",($D354-R354)/$D354)</f>
        <v/>
      </c>
      <c r="BO354" s="68" t="str">
        <f>IF(S354="","",($D354-S354)/$D354)</f>
        <v/>
      </c>
      <c r="BP354" s="68" t="str">
        <f>IF(T354="","",($D354-T354)/$D354)</f>
        <v/>
      </c>
      <c r="BQ354" s="68" t="str">
        <f>IF(U354="","",($D354-U354)/$D354)</f>
        <v/>
      </c>
      <c r="BR354" s="68" t="str">
        <f>IF(V354="","",($D354-V354)/$D354)</f>
        <v/>
      </c>
      <c r="BS354" s="68" t="str">
        <f>IF(W354="","",($D354-W354)/$D354)</f>
        <v/>
      </c>
      <c r="BT354" s="68" t="str">
        <f>IF(X354="","",($D354-X354)/$D354)</f>
        <v/>
      </c>
      <c r="BU354" s="68" t="str">
        <f>IF(Y354="","",($D354-Y354)/$D354)</f>
        <v/>
      </c>
      <c r="BV354" s="68" t="str">
        <f>IF(Z354="","",($D354-Z354)/$D354)</f>
        <v/>
      </c>
      <c r="BW354" s="68" t="str">
        <f>IF(AA354="","",($D354-AA354)/$D354)</f>
        <v/>
      </c>
      <c r="BX354" s="68" t="str">
        <f>IF(AB354="","",($D354-AB354)/$D354)</f>
        <v/>
      </c>
    </row>
    <row r="355" spans="1:76" x14ac:dyDescent="0.25">
      <c r="A355" s="100"/>
      <c r="B355" s="99"/>
      <c r="C355" s="98"/>
      <c r="D355" s="51"/>
      <c r="E355" s="97"/>
      <c r="F355" s="92" t="str">
        <f>IF(C355="","",IF(D355="",MAX(I355:AB355),D355))</f>
        <v/>
      </c>
      <c r="G355" s="46" t="str">
        <f>IF(OR(E355="",F355=""),"",ROUND(E355*F355,2))</f>
        <v/>
      </c>
      <c r="H355" s="14" t="str">
        <f>IF(C355&lt;&gt;"",IF(OR(D355="",E355=""),"ERROR",""),"")</f>
        <v/>
      </c>
      <c r="I355" s="54"/>
      <c r="J355" s="54"/>
      <c r="K355" s="54"/>
      <c r="L355" s="54"/>
      <c r="M355" s="54"/>
      <c r="N355" s="54"/>
      <c r="O355" s="54"/>
      <c r="P355" s="54"/>
      <c r="Q355" s="54"/>
      <c r="R355" s="54"/>
      <c r="S355" s="54"/>
      <c r="T355" s="54"/>
      <c r="U355" s="54"/>
      <c r="V355" s="54"/>
      <c r="W355" s="54"/>
      <c r="X355" s="54"/>
      <c r="Y355" s="54"/>
      <c r="Z355" s="54"/>
      <c r="AA355" s="54"/>
      <c r="AB355" s="54"/>
      <c r="AC355" s="3"/>
      <c r="AD355" s="3"/>
      <c r="AE355" s="3"/>
      <c r="AF355" s="42" t="str">
        <f>IF(MIN(AG355:AZ355)=0,"",MIN(AG355:AZ355))</f>
        <v/>
      </c>
      <c r="AG355" s="59" t="str">
        <f>IF($C355="","",IF(I$9="","",IF(I355="","NO",IF(I355&gt;$F355,"EXCEDE",ROUND($E355*I355,2)))))</f>
        <v/>
      </c>
      <c r="AH355" s="59" t="str">
        <f>IF($C355="","",IF(J$9="","",IF(J355="","NO",IF(J355&gt;$F355,"EXCEDE",ROUND($E355*J355,2)))))</f>
        <v/>
      </c>
      <c r="AI355" s="59" t="str">
        <f>IF($C355="","",IF(K$9="","",IF(K355="","NO",IF(K355&gt;$F355,"EXCEDE",ROUND($E355*K355,2)))))</f>
        <v/>
      </c>
      <c r="AJ355" s="59" t="str">
        <f>IF($C355="","",IF(L$9="","",IF(L355="","NO",IF(L355&gt;$F355,"EXCEDE",ROUND($E355*L355,2)))))</f>
        <v/>
      </c>
      <c r="AK355" s="59" t="str">
        <f>IF($C355="","",IF(M$9="","",IF(M355="","NO",IF(M355&gt;$F355,"EXCEDE",ROUND($E355*M355,2)))))</f>
        <v/>
      </c>
      <c r="AL355" s="59" t="str">
        <f>IF($C355="","",IF(N$9="","",IF(N355="","NO",IF(N355&gt;$F355,"EXCEDE",ROUND($E355*N355,2)))))</f>
        <v/>
      </c>
      <c r="AM355" s="59" t="str">
        <f>IF($C355="","",IF(O$9="","",IF(O355="","NO",IF(O355&gt;$F355,"EXCEDE",ROUND($E355*O355,2)))))</f>
        <v/>
      </c>
      <c r="AN355" s="59" t="str">
        <f>IF($C355="","",IF(P$9="","",IF(P355="","NO",IF(P355&gt;$F355,"EXCEDE",ROUND($E355*P355,2)))))</f>
        <v/>
      </c>
      <c r="AO355" s="59" t="str">
        <f>IF($C355="","",IF(Q$9="","",IF(Q355="","NO",IF(Q355&gt;$F355,"EXCEDE",ROUND($E355*Q355,2)))))</f>
        <v/>
      </c>
      <c r="AP355" s="59" t="str">
        <f>IF($C355="","",IF(R$9="","",IF(R355="","NO",IF(R355&gt;$F355,"EXCEDE",ROUND($E355*R355,2)))))</f>
        <v/>
      </c>
      <c r="AQ355" s="59" t="str">
        <f>IF($C355="","",IF(S$9="","",IF(S355="","NO",IF(S355&gt;$F355,"EXCEDE",ROUND($E355*S355,2)))))</f>
        <v/>
      </c>
      <c r="AR355" s="59" t="str">
        <f>IF($C355="","",IF(T$9="","",IF(T355="","NO",IF(T355&gt;$F355,"EXCEDE",ROUND($E355*T355,2)))))</f>
        <v/>
      </c>
      <c r="AS355" s="59" t="str">
        <f>IF($C355="","",IF(U$9="","",IF(U355="","NO",IF(U355&gt;$F355,"EXCEDE",ROUND($E355*U355,2)))))</f>
        <v/>
      </c>
      <c r="AT355" s="59" t="str">
        <f>IF($C355="","",IF(V$9="","",IF(V355="","NO",IF(V355&gt;$F355,"EXCEDE",ROUND($E355*V355,2)))))</f>
        <v/>
      </c>
      <c r="AU355" s="59" t="str">
        <f>IF($C355="","",IF(W$9="","",IF(W355="","NO",IF(W355&gt;$F355,"EXCEDE",ROUND($E355*W355,2)))))</f>
        <v/>
      </c>
      <c r="AV355" s="59" t="str">
        <f>IF($C355="","",IF(X$9="","",IF(X355="","NO",IF(X355&gt;$F355,"EXCEDE",ROUND($E355*X355,2)))))</f>
        <v/>
      </c>
      <c r="AW355" s="59" t="str">
        <f>IF($C355="","",IF(Y$9="","",IF(Y355="","NO",IF(Y355&gt;$F355,"EXCEDE",ROUND($E355*Y355,2)))))</f>
        <v/>
      </c>
      <c r="AX355" s="59" t="str">
        <f>IF($C355="","",IF(Z$9="","",IF(Z355="","NO",IF(Z355&gt;$F355,"EXCEDE",ROUND($E355*Z355,2)))))</f>
        <v/>
      </c>
      <c r="AY355" s="59" t="str">
        <f>IF($C355="","",IF(AA$9="","",IF(AA355="","NO",IF(AA355&gt;$F355,"EXCEDE",ROUND($E355*AA355,2)))))</f>
        <v/>
      </c>
      <c r="AZ355" s="59" t="str">
        <f>IF($C355="","",IF(AB$9="","",IF(AB355="","NO",IF(AB355&gt;$F355,"EXCEDE",ROUND($E355*AB355,2)))))</f>
        <v/>
      </c>
      <c r="BE355" s="65" t="str">
        <f>IF(I355="","",($D355-I355)/$D355)</f>
        <v/>
      </c>
      <c r="BF355" s="65" t="str">
        <f>IF(J355="","",($D355-J355)/$D355)</f>
        <v/>
      </c>
      <c r="BG355" s="65" t="str">
        <f>IF(K355="","",($D355-K355)/$D355)</f>
        <v/>
      </c>
      <c r="BH355" s="65" t="str">
        <f>IF(L355="","",($D355-L355)/$D355)</f>
        <v/>
      </c>
      <c r="BI355" s="68" t="str">
        <f>IF(M355="","",($D355-M355)/$D355)</f>
        <v/>
      </c>
      <c r="BJ355" s="68" t="str">
        <f>IF(N355="","",($D355-N355)/$D355)</f>
        <v/>
      </c>
      <c r="BK355" s="68" t="str">
        <f>IF(O355="","",($D355-O355)/$D355)</f>
        <v/>
      </c>
      <c r="BL355" s="68" t="str">
        <f>IF(P355="","",($D355-P355)/$D355)</f>
        <v/>
      </c>
      <c r="BM355" s="68" t="str">
        <f>IF(Q355="","",($D355-Q355)/$D355)</f>
        <v/>
      </c>
      <c r="BN355" s="68" t="str">
        <f>IF(R355="","",($D355-R355)/$D355)</f>
        <v/>
      </c>
      <c r="BO355" s="68" t="str">
        <f>IF(S355="","",($D355-S355)/$D355)</f>
        <v/>
      </c>
      <c r="BP355" s="68" t="str">
        <f>IF(T355="","",($D355-T355)/$D355)</f>
        <v/>
      </c>
      <c r="BQ355" s="68" t="str">
        <f>IF(U355="","",($D355-U355)/$D355)</f>
        <v/>
      </c>
      <c r="BR355" s="68" t="str">
        <f>IF(V355="","",($D355-V355)/$D355)</f>
        <v/>
      </c>
      <c r="BS355" s="68" t="str">
        <f>IF(W355="","",($D355-W355)/$D355)</f>
        <v/>
      </c>
      <c r="BT355" s="68" t="str">
        <f>IF(X355="","",($D355-X355)/$D355)</f>
        <v/>
      </c>
      <c r="BU355" s="68" t="str">
        <f>IF(Y355="","",($D355-Y355)/$D355)</f>
        <v/>
      </c>
      <c r="BV355" s="68" t="str">
        <f>IF(Z355="","",($D355-Z355)/$D355)</f>
        <v/>
      </c>
      <c r="BW355" s="68" t="str">
        <f>IF(AA355="","",($D355-AA355)/$D355)</f>
        <v/>
      </c>
      <c r="BX355" s="68" t="str">
        <f>IF(AB355="","",($D355-AB355)/$D355)</f>
        <v/>
      </c>
    </row>
    <row r="356" spans="1:76" x14ac:dyDescent="0.25">
      <c r="A356" s="100"/>
      <c r="B356" s="99"/>
      <c r="C356" s="98"/>
      <c r="D356" s="51"/>
      <c r="E356" s="97"/>
      <c r="F356" s="92" t="str">
        <f>IF(C356="","",IF(D356="",MAX(I356:AB356),D356))</f>
        <v/>
      </c>
      <c r="G356" s="46" t="str">
        <f>IF(OR(E356="",F356=""),"",ROUND(E356*F356,2))</f>
        <v/>
      </c>
      <c r="H356" s="14" t="str">
        <f>IF(C356&lt;&gt;"",IF(OR(D356="",E356=""),"ERROR",""),"")</f>
        <v/>
      </c>
      <c r="I356" s="54"/>
      <c r="J356" s="54"/>
      <c r="K356" s="54"/>
      <c r="L356" s="54"/>
      <c r="M356" s="54"/>
      <c r="N356" s="54"/>
      <c r="O356" s="54"/>
      <c r="P356" s="54"/>
      <c r="Q356" s="54"/>
      <c r="R356" s="54"/>
      <c r="S356" s="54"/>
      <c r="T356" s="54"/>
      <c r="U356" s="54"/>
      <c r="V356" s="54"/>
      <c r="W356" s="54"/>
      <c r="X356" s="54"/>
      <c r="Y356" s="54"/>
      <c r="Z356" s="54"/>
      <c r="AA356" s="54"/>
      <c r="AB356" s="54"/>
      <c r="AC356" s="3"/>
      <c r="AD356" s="3"/>
      <c r="AE356" s="3"/>
      <c r="AF356" s="42" t="str">
        <f>IF(MIN(AG356:AZ356)=0,"",MIN(AG356:AZ356))</f>
        <v/>
      </c>
      <c r="AG356" s="59" t="str">
        <f>IF($C356="","",IF(I$9="","",IF(I356="","NO",IF(I356&gt;$F356,"EXCEDE",ROUND($E356*I356,2)))))</f>
        <v/>
      </c>
      <c r="AH356" s="59" t="str">
        <f>IF($C356="","",IF(J$9="","",IF(J356="","NO",IF(J356&gt;$F356,"EXCEDE",ROUND($E356*J356,2)))))</f>
        <v/>
      </c>
      <c r="AI356" s="59" t="str">
        <f>IF($C356="","",IF(K$9="","",IF(K356="","NO",IF(K356&gt;$F356,"EXCEDE",ROUND($E356*K356,2)))))</f>
        <v/>
      </c>
      <c r="AJ356" s="59" t="str">
        <f>IF($C356="","",IF(L$9="","",IF(L356="","NO",IF(L356&gt;$F356,"EXCEDE",ROUND($E356*L356,2)))))</f>
        <v/>
      </c>
      <c r="AK356" s="59" t="str">
        <f>IF($C356="","",IF(M$9="","",IF(M356="","NO",IF(M356&gt;$F356,"EXCEDE",ROUND($E356*M356,2)))))</f>
        <v/>
      </c>
      <c r="AL356" s="59" t="str">
        <f>IF($C356="","",IF(N$9="","",IF(N356="","NO",IF(N356&gt;$F356,"EXCEDE",ROUND($E356*N356,2)))))</f>
        <v/>
      </c>
      <c r="AM356" s="59" t="str">
        <f>IF($C356="","",IF(O$9="","",IF(O356="","NO",IF(O356&gt;$F356,"EXCEDE",ROUND($E356*O356,2)))))</f>
        <v/>
      </c>
      <c r="AN356" s="59" t="str">
        <f>IF($C356="","",IF(P$9="","",IF(P356="","NO",IF(P356&gt;$F356,"EXCEDE",ROUND($E356*P356,2)))))</f>
        <v/>
      </c>
      <c r="AO356" s="59" t="str">
        <f>IF($C356="","",IF(Q$9="","",IF(Q356="","NO",IF(Q356&gt;$F356,"EXCEDE",ROUND($E356*Q356,2)))))</f>
        <v/>
      </c>
      <c r="AP356" s="59" t="str">
        <f>IF($C356="","",IF(R$9="","",IF(R356="","NO",IF(R356&gt;$F356,"EXCEDE",ROUND($E356*R356,2)))))</f>
        <v/>
      </c>
      <c r="AQ356" s="59" t="str">
        <f>IF($C356="","",IF(S$9="","",IF(S356="","NO",IF(S356&gt;$F356,"EXCEDE",ROUND($E356*S356,2)))))</f>
        <v/>
      </c>
      <c r="AR356" s="59" t="str">
        <f>IF($C356="","",IF(T$9="","",IF(T356="","NO",IF(T356&gt;$F356,"EXCEDE",ROUND($E356*T356,2)))))</f>
        <v/>
      </c>
      <c r="AS356" s="59" t="str">
        <f>IF($C356="","",IF(U$9="","",IF(U356="","NO",IF(U356&gt;$F356,"EXCEDE",ROUND($E356*U356,2)))))</f>
        <v/>
      </c>
      <c r="AT356" s="59" t="str">
        <f>IF($C356="","",IF(V$9="","",IF(V356="","NO",IF(V356&gt;$F356,"EXCEDE",ROUND($E356*V356,2)))))</f>
        <v/>
      </c>
      <c r="AU356" s="59" t="str">
        <f>IF($C356="","",IF(W$9="","",IF(W356="","NO",IF(W356&gt;$F356,"EXCEDE",ROUND($E356*W356,2)))))</f>
        <v/>
      </c>
      <c r="AV356" s="59" t="str">
        <f>IF($C356="","",IF(X$9="","",IF(X356="","NO",IF(X356&gt;$F356,"EXCEDE",ROUND($E356*X356,2)))))</f>
        <v/>
      </c>
      <c r="AW356" s="59" t="str">
        <f>IF($C356="","",IF(Y$9="","",IF(Y356="","NO",IF(Y356&gt;$F356,"EXCEDE",ROUND($E356*Y356,2)))))</f>
        <v/>
      </c>
      <c r="AX356" s="59" t="str">
        <f>IF($C356="","",IF(Z$9="","",IF(Z356="","NO",IF(Z356&gt;$F356,"EXCEDE",ROUND($E356*Z356,2)))))</f>
        <v/>
      </c>
      <c r="AY356" s="59" t="str">
        <f>IF($C356="","",IF(AA$9="","",IF(AA356="","NO",IF(AA356&gt;$F356,"EXCEDE",ROUND($E356*AA356,2)))))</f>
        <v/>
      </c>
      <c r="AZ356" s="59" t="str">
        <f>IF($C356="","",IF(AB$9="","",IF(AB356="","NO",IF(AB356&gt;$F356,"EXCEDE",ROUND($E356*AB356,2)))))</f>
        <v/>
      </c>
      <c r="BE356" s="65" t="str">
        <f>IF(I356="","",($D356-I356)/$D356)</f>
        <v/>
      </c>
      <c r="BF356" s="65" t="str">
        <f>IF(J356="","",($D356-J356)/$D356)</f>
        <v/>
      </c>
      <c r="BG356" s="65" t="str">
        <f>IF(K356="","",($D356-K356)/$D356)</f>
        <v/>
      </c>
      <c r="BH356" s="65" t="str">
        <f>IF(L356="","",($D356-L356)/$D356)</f>
        <v/>
      </c>
      <c r="BI356" s="68" t="str">
        <f>IF(M356="","",($D356-M356)/$D356)</f>
        <v/>
      </c>
      <c r="BJ356" s="68" t="str">
        <f>IF(N356="","",($D356-N356)/$D356)</f>
        <v/>
      </c>
      <c r="BK356" s="68" t="str">
        <f>IF(O356="","",($D356-O356)/$D356)</f>
        <v/>
      </c>
      <c r="BL356" s="68" t="str">
        <f>IF(P356="","",($D356-P356)/$D356)</f>
        <v/>
      </c>
      <c r="BM356" s="68" t="str">
        <f>IF(Q356="","",($D356-Q356)/$D356)</f>
        <v/>
      </c>
      <c r="BN356" s="68" t="str">
        <f>IF(R356="","",($D356-R356)/$D356)</f>
        <v/>
      </c>
      <c r="BO356" s="68" t="str">
        <f>IF(S356="","",($D356-S356)/$D356)</f>
        <v/>
      </c>
      <c r="BP356" s="68" t="str">
        <f>IF(T356="","",($D356-T356)/$D356)</f>
        <v/>
      </c>
      <c r="BQ356" s="68" t="str">
        <f>IF(U356="","",($D356-U356)/$D356)</f>
        <v/>
      </c>
      <c r="BR356" s="68" t="str">
        <f>IF(V356="","",($D356-V356)/$D356)</f>
        <v/>
      </c>
      <c r="BS356" s="68" t="str">
        <f>IF(W356="","",($D356-W356)/$D356)</f>
        <v/>
      </c>
      <c r="BT356" s="68" t="str">
        <f>IF(X356="","",($D356-X356)/$D356)</f>
        <v/>
      </c>
      <c r="BU356" s="68" t="str">
        <f>IF(Y356="","",($D356-Y356)/$D356)</f>
        <v/>
      </c>
      <c r="BV356" s="68" t="str">
        <f>IF(Z356="","",($D356-Z356)/$D356)</f>
        <v/>
      </c>
      <c r="BW356" s="68" t="str">
        <f>IF(AA356="","",($D356-AA356)/$D356)</f>
        <v/>
      </c>
      <c r="BX356" s="68" t="str">
        <f>IF(AB356="","",($D356-AB356)/$D356)</f>
        <v/>
      </c>
    </row>
    <row r="357" spans="1:76" x14ac:dyDescent="0.25">
      <c r="A357" s="100"/>
      <c r="B357" s="99"/>
      <c r="C357" s="98"/>
      <c r="D357" s="51"/>
      <c r="E357" s="97"/>
      <c r="F357" s="92" t="str">
        <f>IF(C357="","",IF(D357="",MAX(I357:AB357),D357))</f>
        <v/>
      </c>
      <c r="G357" s="46" t="str">
        <f>IF(OR(E357="",F357=""),"",ROUND(E357*F357,2))</f>
        <v/>
      </c>
      <c r="H357" s="14" t="str">
        <f>IF(C357&lt;&gt;"",IF(OR(D357="",E357=""),"ERROR",""),"")</f>
        <v/>
      </c>
      <c r="I357" s="54"/>
      <c r="J357" s="54"/>
      <c r="K357" s="54"/>
      <c r="L357" s="54"/>
      <c r="M357" s="54"/>
      <c r="N357" s="54"/>
      <c r="O357" s="54"/>
      <c r="P357" s="54"/>
      <c r="Q357" s="54"/>
      <c r="R357" s="54"/>
      <c r="S357" s="54"/>
      <c r="T357" s="54"/>
      <c r="U357" s="54"/>
      <c r="V357" s="54"/>
      <c r="W357" s="54"/>
      <c r="X357" s="54"/>
      <c r="Y357" s="54"/>
      <c r="Z357" s="54"/>
      <c r="AA357" s="54"/>
      <c r="AB357" s="54"/>
      <c r="AC357" s="3"/>
      <c r="AD357" s="3"/>
      <c r="AE357" s="3"/>
      <c r="AF357" s="42" t="str">
        <f>IF(MIN(AG357:AZ357)=0,"",MIN(AG357:AZ357))</f>
        <v/>
      </c>
      <c r="AG357" s="59" t="str">
        <f>IF($C357="","",IF(I$9="","",IF(I357="","NO",IF(I357&gt;$F357,"EXCEDE",ROUND($E357*I357,2)))))</f>
        <v/>
      </c>
      <c r="AH357" s="59" t="str">
        <f>IF($C357="","",IF(J$9="","",IF(J357="","NO",IF(J357&gt;$F357,"EXCEDE",ROUND($E357*J357,2)))))</f>
        <v/>
      </c>
      <c r="AI357" s="59" t="str">
        <f>IF($C357="","",IF(K$9="","",IF(K357="","NO",IF(K357&gt;$F357,"EXCEDE",ROUND($E357*K357,2)))))</f>
        <v/>
      </c>
      <c r="AJ357" s="59" t="str">
        <f>IF($C357="","",IF(L$9="","",IF(L357="","NO",IF(L357&gt;$F357,"EXCEDE",ROUND($E357*L357,2)))))</f>
        <v/>
      </c>
      <c r="AK357" s="59" t="str">
        <f>IF($C357="","",IF(M$9="","",IF(M357="","NO",IF(M357&gt;$F357,"EXCEDE",ROUND($E357*M357,2)))))</f>
        <v/>
      </c>
      <c r="AL357" s="59" t="str">
        <f>IF($C357="","",IF(N$9="","",IF(N357="","NO",IF(N357&gt;$F357,"EXCEDE",ROUND($E357*N357,2)))))</f>
        <v/>
      </c>
      <c r="AM357" s="59" t="str">
        <f>IF($C357="","",IF(O$9="","",IF(O357="","NO",IF(O357&gt;$F357,"EXCEDE",ROUND($E357*O357,2)))))</f>
        <v/>
      </c>
      <c r="AN357" s="59" t="str">
        <f>IF($C357="","",IF(P$9="","",IF(P357="","NO",IF(P357&gt;$F357,"EXCEDE",ROUND($E357*P357,2)))))</f>
        <v/>
      </c>
      <c r="AO357" s="59" t="str">
        <f>IF($C357="","",IF(Q$9="","",IF(Q357="","NO",IF(Q357&gt;$F357,"EXCEDE",ROUND($E357*Q357,2)))))</f>
        <v/>
      </c>
      <c r="AP357" s="59" t="str">
        <f>IF($C357="","",IF(R$9="","",IF(R357="","NO",IF(R357&gt;$F357,"EXCEDE",ROUND($E357*R357,2)))))</f>
        <v/>
      </c>
      <c r="AQ357" s="59" t="str">
        <f>IF($C357="","",IF(S$9="","",IF(S357="","NO",IF(S357&gt;$F357,"EXCEDE",ROUND($E357*S357,2)))))</f>
        <v/>
      </c>
      <c r="AR357" s="59" t="str">
        <f>IF($C357="","",IF(T$9="","",IF(T357="","NO",IF(T357&gt;$F357,"EXCEDE",ROUND($E357*T357,2)))))</f>
        <v/>
      </c>
      <c r="AS357" s="59" t="str">
        <f>IF($C357="","",IF(U$9="","",IF(U357="","NO",IF(U357&gt;$F357,"EXCEDE",ROUND($E357*U357,2)))))</f>
        <v/>
      </c>
      <c r="AT357" s="59" t="str">
        <f>IF($C357="","",IF(V$9="","",IF(V357="","NO",IF(V357&gt;$F357,"EXCEDE",ROUND($E357*V357,2)))))</f>
        <v/>
      </c>
      <c r="AU357" s="59" t="str">
        <f>IF($C357="","",IF(W$9="","",IF(W357="","NO",IF(W357&gt;$F357,"EXCEDE",ROUND($E357*W357,2)))))</f>
        <v/>
      </c>
      <c r="AV357" s="59" t="str">
        <f>IF($C357="","",IF(X$9="","",IF(X357="","NO",IF(X357&gt;$F357,"EXCEDE",ROUND($E357*X357,2)))))</f>
        <v/>
      </c>
      <c r="AW357" s="59" t="str">
        <f>IF($C357="","",IF(Y$9="","",IF(Y357="","NO",IF(Y357&gt;$F357,"EXCEDE",ROUND($E357*Y357,2)))))</f>
        <v/>
      </c>
      <c r="AX357" s="59" t="str">
        <f>IF($C357="","",IF(Z$9="","",IF(Z357="","NO",IF(Z357&gt;$F357,"EXCEDE",ROUND($E357*Z357,2)))))</f>
        <v/>
      </c>
      <c r="AY357" s="59" t="str">
        <f>IF($C357="","",IF(AA$9="","",IF(AA357="","NO",IF(AA357&gt;$F357,"EXCEDE",ROUND($E357*AA357,2)))))</f>
        <v/>
      </c>
      <c r="AZ357" s="59" t="str">
        <f>IF($C357="","",IF(AB$9="","",IF(AB357="","NO",IF(AB357&gt;$F357,"EXCEDE",ROUND($E357*AB357,2)))))</f>
        <v/>
      </c>
      <c r="BE357" s="65" t="str">
        <f>IF(I357="","",($D357-I357)/$D357)</f>
        <v/>
      </c>
      <c r="BF357" s="65" t="str">
        <f>IF(J357="","",($D357-J357)/$D357)</f>
        <v/>
      </c>
      <c r="BG357" s="65" t="str">
        <f>IF(K357="","",($D357-K357)/$D357)</f>
        <v/>
      </c>
      <c r="BH357" s="65" t="str">
        <f>IF(L357="","",($D357-L357)/$D357)</f>
        <v/>
      </c>
      <c r="BI357" s="68" t="str">
        <f>IF(M357="","",($D357-M357)/$D357)</f>
        <v/>
      </c>
      <c r="BJ357" s="68" t="str">
        <f>IF(N357="","",($D357-N357)/$D357)</f>
        <v/>
      </c>
      <c r="BK357" s="68" t="str">
        <f>IF(O357="","",($D357-O357)/$D357)</f>
        <v/>
      </c>
      <c r="BL357" s="68" t="str">
        <f>IF(P357="","",($D357-P357)/$D357)</f>
        <v/>
      </c>
      <c r="BM357" s="68" t="str">
        <f>IF(Q357="","",($D357-Q357)/$D357)</f>
        <v/>
      </c>
      <c r="BN357" s="68" t="str">
        <f>IF(R357="","",($D357-R357)/$D357)</f>
        <v/>
      </c>
      <c r="BO357" s="68" t="str">
        <f>IF(S357="","",($D357-S357)/$D357)</f>
        <v/>
      </c>
      <c r="BP357" s="68" t="str">
        <f>IF(T357="","",($D357-T357)/$D357)</f>
        <v/>
      </c>
      <c r="BQ357" s="68" t="str">
        <f>IF(U357="","",($D357-U357)/$D357)</f>
        <v/>
      </c>
      <c r="BR357" s="68" t="str">
        <f>IF(V357="","",($D357-V357)/$D357)</f>
        <v/>
      </c>
      <c r="BS357" s="68" t="str">
        <f>IF(W357="","",($D357-W357)/$D357)</f>
        <v/>
      </c>
      <c r="BT357" s="68" t="str">
        <f>IF(X357="","",($D357-X357)/$D357)</f>
        <v/>
      </c>
      <c r="BU357" s="68" t="str">
        <f>IF(Y357="","",($D357-Y357)/$D357)</f>
        <v/>
      </c>
      <c r="BV357" s="68" t="str">
        <f>IF(Z357="","",($D357-Z357)/$D357)</f>
        <v/>
      </c>
      <c r="BW357" s="68" t="str">
        <f>IF(AA357="","",($D357-AA357)/$D357)</f>
        <v/>
      </c>
      <c r="BX357" s="68" t="str">
        <f>IF(AB357="","",($D357-AB357)/$D357)</f>
        <v/>
      </c>
    </row>
    <row r="358" spans="1:76" x14ac:dyDescent="0.25">
      <c r="A358" s="100"/>
      <c r="B358" s="99"/>
      <c r="C358" s="98"/>
      <c r="D358" s="51"/>
      <c r="E358" s="97"/>
      <c r="F358" s="92" t="str">
        <f>IF(C358="","",IF(D358="",MAX(I358:AB358),D358))</f>
        <v/>
      </c>
      <c r="G358" s="46" t="str">
        <f>IF(OR(E358="",F358=""),"",ROUND(E358*F358,2))</f>
        <v/>
      </c>
      <c r="H358" s="14" t="str">
        <f>IF(C358&lt;&gt;"",IF(OR(D358="",E358=""),"ERROR",""),"")</f>
        <v/>
      </c>
      <c r="I358" s="54"/>
      <c r="J358" s="54"/>
      <c r="K358" s="54"/>
      <c r="L358" s="54"/>
      <c r="M358" s="54"/>
      <c r="N358" s="54"/>
      <c r="O358" s="54"/>
      <c r="P358" s="54"/>
      <c r="Q358" s="54"/>
      <c r="R358" s="54"/>
      <c r="S358" s="54"/>
      <c r="T358" s="54"/>
      <c r="U358" s="54"/>
      <c r="V358" s="54"/>
      <c r="W358" s="54"/>
      <c r="X358" s="54"/>
      <c r="Y358" s="54"/>
      <c r="Z358" s="54"/>
      <c r="AA358" s="54"/>
      <c r="AB358" s="54"/>
      <c r="AC358" s="3"/>
      <c r="AD358" s="3"/>
      <c r="AE358" s="3"/>
      <c r="AF358" s="42" t="str">
        <f>IF(MIN(AG358:AZ358)=0,"",MIN(AG358:AZ358))</f>
        <v/>
      </c>
      <c r="AG358" s="59" t="str">
        <f>IF($C358="","",IF(I$9="","",IF(I358="","NO",IF(I358&gt;$F358,"EXCEDE",ROUND($E358*I358,2)))))</f>
        <v/>
      </c>
      <c r="AH358" s="59" t="str">
        <f>IF($C358="","",IF(J$9="","",IF(J358="","NO",IF(J358&gt;$F358,"EXCEDE",ROUND($E358*J358,2)))))</f>
        <v/>
      </c>
      <c r="AI358" s="59" t="str">
        <f>IF($C358="","",IF(K$9="","",IF(K358="","NO",IF(K358&gt;$F358,"EXCEDE",ROUND($E358*K358,2)))))</f>
        <v/>
      </c>
      <c r="AJ358" s="59" t="str">
        <f>IF($C358="","",IF(L$9="","",IF(L358="","NO",IF(L358&gt;$F358,"EXCEDE",ROUND($E358*L358,2)))))</f>
        <v/>
      </c>
      <c r="AK358" s="59" t="str">
        <f>IF($C358="","",IF(M$9="","",IF(M358="","NO",IF(M358&gt;$F358,"EXCEDE",ROUND($E358*M358,2)))))</f>
        <v/>
      </c>
      <c r="AL358" s="59" t="str">
        <f>IF($C358="","",IF(N$9="","",IF(N358="","NO",IF(N358&gt;$F358,"EXCEDE",ROUND($E358*N358,2)))))</f>
        <v/>
      </c>
      <c r="AM358" s="59" t="str">
        <f>IF($C358="","",IF(O$9="","",IF(O358="","NO",IF(O358&gt;$F358,"EXCEDE",ROUND($E358*O358,2)))))</f>
        <v/>
      </c>
      <c r="AN358" s="59" t="str">
        <f>IF($C358="","",IF(P$9="","",IF(P358="","NO",IF(P358&gt;$F358,"EXCEDE",ROUND($E358*P358,2)))))</f>
        <v/>
      </c>
      <c r="AO358" s="59" t="str">
        <f>IF($C358="","",IF(Q$9="","",IF(Q358="","NO",IF(Q358&gt;$F358,"EXCEDE",ROUND($E358*Q358,2)))))</f>
        <v/>
      </c>
      <c r="AP358" s="59" t="str">
        <f>IF($C358="","",IF(R$9="","",IF(R358="","NO",IF(R358&gt;$F358,"EXCEDE",ROUND($E358*R358,2)))))</f>
        <v/>
      </c>
      <c r="AQ358" s="59" t="str">
        <f>IF($C358="","",IF(S$9="","",IF(S358="","NO",IF(S358&gt;$F358,"EXCEDE",ROUND($E358*S358,2)))))</f>
        <v/>
      </c>
      <c r="AR358" s="59" t="str">
        <f>IF($C358="","",IF(T$9="","",IF(T358="","NO",IF(T358&gt;$F358,"EXCEDE",ROUND($E358*T358,2)))))</f>
        <v/>
      </c>
      <c r="AS358" s="59" t="str">
        <f>IF($C358="","",IF(U$9="","",IF(U358="","NO",IF(U358&gt;$F358,"EXCEDE",ROUND($E358*U358,2)))))</f>
        <v/>
      </c>
      <c r="AT358" s="59" t="str">
        <f>IF($C358="","",IF(V$9="","",IF(V358="","NO",IF(V358&gt;$F358,"EXCEDE",ROUND($E358*V358,2)))))</f>
        <v/>
      </c>
      <c r="AU358" s="59" t="str">
        <f>IF($C358="","",IF(W$9="","",IF(W358="","NO",IF(W358&gt;$F358,"EXCEDE",ROUND($E358*W358,2)))))</f>
        <v/>
      </c>
      <c r="AV358" s="59" t="str">
        <f>IF($C358="","",IF(X$9="","",IF(X358="","NO",IF(X358&gt;$F358,"EXCEDE",ROUND($E358*X358,2)))))</f>
        <v/>
      </c>
      <c r="AW358" s="59" t="str">
        <f>IF($C358="","",IF(Y$9="","",IF(Y358="","NO",IF(Y358&gt;$F358,"EXCEDE",ROUND($E358*Y358,2)))))</f>
        <v/>
      </c>
      <c r="AX358" s="59" t="str">
        <f>IF($C358="","",IF(Z$9="","",IF(Z358="","NO",IF(Z358&gt;$F358,"EXCEDE",ROUND($E358*Z358,2)))))</f>
        <v/>
      </c>
      <c r="AY358" s="59" t="str">
        <f>IF($C358="","",IF(AA$9="","",IF(AA358="","NO",IF(AA358&gt;$F358,"EXCEDE",ROUND($E358*AA358,2)))))</f>
        <v/>
      </c>
      <c r="AZ358" s="59" t="str">
        <f>IF($C358="","",IF(AB$9="","",IF(AB358="","NO",IF(AB358&gt;$F358,"EXCEDE",ROUND($E358*AB358,2)))))</f>
        <v/>
      </c>
      <c r="BE358" s="65" t="str">
        <f>IF(I358="","",($D358-I358)/$D358)</f>
        <v/>
      </c>
      <c r="BF358" s="65" t="str">
        <f>IF(J358="","",($D358-J358)/$D358)</f>
        <v/>
      </c>
      <c r="BG358" s="65" t="str">
        <f>IF(K358="","",($D358-K358)/$D358)</f>
        <v/>
      </c>
      <c r="BH358" s="65" t="str">
        <f>IF(L358="","",($D358-L358)/$D358)</f>
        <v/>
      </c>
      <c r="BI358" s="68" t="str">
        <f>IF(M358="","",($D358-M358)/$D358)</f>
        <v/>
      </c>
      <c r="BJ358" s="68" t="str">
        <f>IF(N358="","",($D358-N358)/$D358)</f>
        <v/>
      </c>
      <c r="BK358" s="68" t="str">
        <f>IF(O358="","",($D358-O358)/$D358)</f>
        <v/>
      </c>
      <c r="BL358" s="68" t="str">
        <f>IF(P358="","",($D358-P358)/$D358)</f>
        <v/>
      </c>
      <c r="BM358" s="68" t="str">
        <f>IF(Q358="","",($D358-Q358)/$D358)</f>
        <v/>
      </c>
      <c r="BN358" s="68" t="str">
        <f>IF(R358="","",($D358-R358)/$D358)</f>
        <v/>
      </c>
      <c r="BO358" s="68" t="str">
        <f>IF(S358="","",($D358-S358)/$D358)</f>
        <v/>
      </c>
      <c r="BP358" s="68" t="str">
        <f>IF(T358="","",($D358-T358)/$D358)</f>
        <v/>
      </c>
      <c r="BQ358" s="68" t="str">
        <f>IF(U358="","",($D358-U358)/$D358)</f>
        <v/>
      </c>
      <c r="BR358" s="68" t="str">
        <f>IF(V358="","",($D358-V358)/$D358)</f>
        <v/>
      </c>
      <c r="BS358" s="68" t="str">
        <f>IF(W358="","",($D358-W358)/$D358)</f>
        <v/>
      </c>
      <c r="BT358" s="68" t="str">
        <f>IF(X358="","",($D358-X358)/$D358)</f>
        <v/>
      </c>
      <c r="BU358" s="68" t="str">
        <f>IF(Y358="","",($D358-Y358)/$D358)</f>
        <v/>
      </c>
      <c r="BV358" s="68" t="str">
        <f>IF(Z358="","",($D358-Z358)/$D358)</f>
        <v/>
      </c>
      <c r="BW358" s="68" t="str">
        <f>IF(AA358="","",($D358-AA358)/$D358)</f>
        <v/>
      </c>
      <c r="BX358" s="68" t="str">
        <f>IF(AB358="","",($D358-AB358)/$D358)</f>
        <v/>
      </c>
    </row>
    <row r="359" spans="1:76" x14ac:dyDescent="0.25">
      <c r="A359" s="100"/>
      <c r="B359" s="99"/>
      <c r="C359" s="98"/>
      <c r="D359" s="51"/>
      <c r="E359" s="97"/>
      <c r="F359" s="92" t="str">
        <f>IF(C359="","",IF(D359="",MAX(I359:AB359),D359))</f>
        <v/>
      </c>
      <c r="G359" s="46" t="str">
        <f>IF(OR(E359="",F359=""),"",ROUND(E359*F359,2))</f>
        <v/>
      </c>
      <c r="H359" s="14" t="str">
        <f>IF(C359&lt;&gt;"",IF(OR(D359="",E359=""),"ERROR",""),"")</f>
        <v/>
      </c>
      <c r="I359" s="54"/>
      <c r="J359" s="54"/>
      <c r="K359" s="54"/>
      <c r="L359" s="54"/>
      <c r="M359" s="54"/>
      <c r="N359" s="54"/>
      <c r="O359" s="54"/>
      <c r="P359" s="54"/>
      <c r="Q359" s="54"/>
      <c r="R359" s="54"/>
      <c r="S359" s="54"/>
      <c r="T359" s="54"/>
      <c r="U359" s="54"/>
      <c r="V359" s="54"/>
      <c r="W359" s="54"/>
      <c r="X359" s="54"/>
      <c r="Y359" s="54"/>
      <c r="Z359" s="54"/>
      <c r="AA359" s="54"/>
      <c r="AB359" s="54"/>
      <c r="AC359" s="3"/>
      <c r="AD359" s="3"/>
      <c r="AE359" s="3"/>
      <c r="AF359" s="42" t="str">
        <f>IF(MIN(AG359:AZ359)=0,"",MIN(AG359:AZ359))</f>
        <v/>
      </c>
      <c r="AG359" s="59" t="str">
        <f>IF($C359="","",IF(I$9="","",IF(I359="","NO",IF(I359&gt;$F359,"EXCEDE",ROUND($E359*I359,2)))))</f>
        <v/>
      </c>
      <c r="AH359" s="59" t="str">
        <f>IF($C359="","",IF(J$9="","",IF(J359="","NO",IF(J359&gt;$F359,"EXCEDE",ROUND($E359*J359,2)))))</f>
        <v/>
      </c>
      <c r="AI359" s="59" t="str">
        <f>IF($C359="","",IF(K$9="","",IF(K359="","NO",IF(K359&gt;$F359,"EXCEDE",ROUND($E359*K359,2)))))</f>
        <v/>
      </c>
      <c r="AJ359" s="59" t="str">
        <f>IF($C359="","",IF(L$9="","",IF(L359="","NO",IF(L359&gt;$F359,"EXCEDE",ROUND($E359*L359,2)))))</f>
        <v/>
      </c>
      <c r="AK359" s="59" t="str">
        <f>IF($C359="","",IF(M$9="","",IF(M359="","NO",IF(M359&gt;$F359,"EXCEDE",ROUND($E359*M359,2)))))</f>
        <v/>
      </c>
      <c r="AL359" s="59" t="str">
        <f>IF($C359="","",IF(N$9="","",IF(N359="","NO",IF(N359&gt;$F359,"EXCEDE",ROUND($E359*N359,2)))))</f>
        <v/>
      </c>
      <c r="AM359" s="59" t="str">
        <f>IF($C359="","",IF(O$9="","",IF(O359="","NO",IF(O359&gt;$F359,"EXCEDE",ROUND($E359*O359,2)))))</f>
        <v/>
      </c>
      <c r="AN359" s="59" t="str">
        <f>IF($C359="","",IF(P$9="","",IF(P359="","NO",IF(P359&gt;$F359,"EXCEDE",ROUND($E359*P359,2)))))</f>
        <v/>
      </c>
      <c r="AO359" s="59" t="str">
        <f>IF($C359="","",IF(Q$9="","",IF(Q359="","NO",IF(Q359&gt;$F359,"EXCEDE",ROUND($E359*Q359,2)))))</f>
        <v/>
      </c>
      <c r="AP359" s="59" t="str">
        <f>IF($C359="","",IF(R$9="","",IF(R359="","NO",IF(R359&gt;$F359,"EXCEDE",ROUND($E359*R359,2)))))</f>
        <v/>
      </c>
      <c r="AQ359" s="59" t="str">
        <f>IF($C359="","",IF(S$9="","",IF(S359="","NO",IF(S359&gt;$F359,"EXCEDE",ROUND($E359*S359,2)))))</f>
        <v/>
      </c>
      <c r="AR359" s="59" t="str">
        <f>IF($C359="","",IF(T$9="","",IF(T359="","NO",IF(T359&gt;$F359,"EXCEDE",ROUND($E359*T359,2)))))</f>
        <v/>
      </c>
      <c r="AS359" s="59" t="str">
        <f>IF($C359="","",IF(U$9="","",IF(U359="","NO",IF(U359&gt;$F359,"EXCEDE",ROUND($E359*U359,2)))))</f>
        <v/>
      </c>
      <c r="AT359" s="59" t="str">
        <f>IF($C359="","",IF(V$9="","",IF(V359="","NO",IF(V359&gt;$F359,"EXCEDE",ROUND($E359*V359,2)))))</f>
        <v/>
      </c>
      <c r="AU359" s="59" t="str">
        <f>IF($C359="","",IF(W$9="","",IF(W359="","NO",IF(W359&gt;$F359,"EXCEDE",ROUND($E359*W359,2)))))</f>
        <v/>
      </c>
      <c r="AV359" s="59" t="str">
        <f>IF($C359="","",IF(X$9="","",IF(X359="","NO",IF(X359&gt;$F359,"EXCEDE",ROUND($E359*X359,2)))))</f>
        <v/>
      </c>
      <c r="AW359" s="59" t="str">
        <f>IF($C359="","",IF(Y$9="","",IF(Y359="","NO",IF(Y359&gt;$F359,"EXCEDE",ROUND($E359*Y359,2)))))</f>
        <v/>
      </c>
      <c r="AX359" s="59" t="str">
        <f>IF($C359="","",IF(Z$9="","",IF(Z359="","NO",IF(Z359&gt;$F359,"EXCEDE",ROUND($E359*Z359,2)))))</f>
        <v/>
      </c>
      <c r="AY359" s="59" t="str">
        <f>IF($C359="","",IF(AA$9="","",IF(AA359="","NO",IF(AA359&gt;$F359,"EXCEDE",ROUND($E359*AA359,2)))))</f>
        <v/>
      </c>
      <c r="AZ359" s="59" t="str">
        <f>IF($C359="","",IF(AB$9="","",IF(AB359="","NO",IF(AB359&gt;$F359,"EXCEDE",ROUND($E359*AB359,2)))))</f>
        <v/>
      </c>
      <c r="BE359" s="65" t="str">
        <f>IF(I359="","",($D359-I359)/$D359)</f>
        <v/>
      </c>
      <c r="BF359" s="65" t="str">
        <f>IF(J359="","",($D359-J359)/$D359)</f>
        <v/>
      </c>
      <c r="BG359" s="65" t="str">
        <f>IF(K359="","",($D359-K359)/$D359)</f>
        <v/>
      </c>
      <c r="BH359" s="65" t="str">
        <f>IF(L359="","",($D359-L359)/$D359)</f>
        <v/>
      </c>
      <c r="BI359" s="68" t="str">
        <f>IF(M359="","",($D359-M359)/$D359)</f>
        <v/>
      </c>
      <c r="BJ359" s="68" t="str">
        <f>IF(N359="","",($D359-N359)/$D359)</f>
        <v/>
      </c>
      <c r="BK359" s="68" t="str">
        <f>IF(O359="","",($D359-O359)/$D359)</f>
        <v/>
      </c>
      <c r="BL359" s="68" t="str">
        <f>IF(P359="","",($D359-P359)/$D359)</f>
        <v/>
      </c>
      <c r="BM359" s="68" t="str">
        <f>IF(Q359="","",($D359-Q359)/$D359)</f>
        <v/>
      </c>
      <c r="BN359" s="68" t="str">
        <f>IF(R359="","",($D359-R359)/$D359)</f>
        <v/>
      </c>
      <c r="BO359" s="68" t="str">
        <f>IF(S359="","",($D359-S359)/$D359)</f>
        <v/>
      </c>
      <c r="BP359" s="68" t="str">
        <f>IF(T359="","",($D359-T359)/$D359)</f>
        <v/>
      </c>
      <c r="BQ359" s="68" t="str">
        <f>IF(U359="","",($D359-U359)/$D359)</f>
        <v/>
      </c>
      <c r="BR359" s="68" t="str">
        <f>IF(V359="","",($D359-V359)/$D359)</f>
        <v/>
      </c>
      <c r="BS359" s="68" t="str">
        <f>IF(W359="","",($D359-W359)/$D359)</f>
        <v/>
      </c>
      <c r="BT359" s="68" t="str">
        <f>IF(X359="","",($D359-X359)/$D359)</f>
        <v/>
      </c>
      <c r="BU359" s="68" t="str">
        <f>IF(Y359="","",($D359-Y359)/$D359)</f>
        <v/>
      </c>
      <c r="BV359" s="68" t="str">
        <f>IF(Z359="","",($D359-Z359)/$D359)</f>
        <v/>
      </c>
      <c r="BW359" s="68" t="str">
        <f>IF(AA359="","",($D359-AA359)/$D359)</f>
        <v/>
      </c>
      <c r="BX359" s="68" t="str">
        <f>IF(AB359="","",($D359-AB359)/$D359)</f>
        <v/>
      </c>
    </row>
    <row r="360" spans="1:76" x14ac:dyDescent="0.25">
      <c r="A360" s="100"/>
      <c r="B360" s="99"/>
      <c r="C360" s="98"/>
      <c r="D360" s="51"/>
      <c r="E360" s="97"/>
      <c r="F360" s="92" t="str">
        <f>IF(C360="","",IF(D360="",MAX(I360:AB360),D360))</f>
        <v/>
      </c>
      <c r="G360" s="46" t="str">
        <f>IF(OR(E360="",F360=""),"",ROUND(E360*F360,2))</f>
        <v/>
      </c>
      <c r="H360" s="14" t="str">
        <f>IF(C360&lt;&gt;"",IF(OR(D360="",E360=""),"ERROR",""),"")</f>
        <v/>
      </c>
      <c r="I360" s="54"/>
      <c r="J360" s="54"/>
      <c r="K360" s="54"/>
      <c r="L360" s="54"/>
      <c r="M360" s="54"/>
      <c r="N360" s="54"/>
      <c r="O360" s="54"/>
      <c r="P360" s="54"/>
      <c r="Q360" s="54"/>
      <c r="R360" s="54"/>
      <c r="S360" s="54"/>
      <c r="T360" s="54"/>
      <c r="U360" s="54"/>
      <c r="V360" s="54"/>
      <c r="W360" s="54"/>
      <c r="X360" s="54"/>
      <c r="Y360" s="54"/>
      <c r="Z360" s="54"/>
      <c r="AA360" s="54"/>
      <c r="AB360" s="54"/>
      <c r="AC360" s="3"/>
      <c r="AD360" s="3"/>
      <c r="AE360" s="3"/>
      <c r="AF360" s="42" t="str">
        <f>IF(MIN(AG360:AZ360)=0,"",MIN(AG360:AZ360))</f>
        <v/>
      </c>
      <c r="AG360" s="59" t="str">
        <f>IF($C360="","",IF(I$9="","",IF(I360="","NO",IF(I360&gt;$F360,"EXCEDE",ROUND($E360*I360,2)))))</f>
        <v/>
      </c>
      <c r="AH360" s="59" t="str">
        <f>IF($C360="","",IF(J$9="","",IF(J360="","NO",IF(J360&gt;$F360,"EXCEDE",ROUND($E360*J360,2)))))</f>
        <v/>
      </c>
      <c r="AI360" s="59" t="str">
        <f>IF($C360="","",IF(K$9="","",IF(K360="","NO",IF(K360&gt;$F360,"EXCEDE",ROUND($E360*K360,2)))))</f>
        <v/>
      </c>
      <c r="AJ360" s="59" t="str">
        <f>IF($C360="","",IF(L$9="","",IF(L360="","NO",IF(L360&gt;$F360,"EXCEDE",ROUND($E360*L360,2)))))</f>
        <v/>
      </c>
      <c r="AK360" s="59" t="str">
        <f>IF($C360="","",IF(M$9="","",IF(M360="","NO",IF(M360&gt;$F360,"EXCEDE",ROUND($E360*M360,2)))))</f>
        <v/>
      </c>
      <c r="AL360" s="59" t="str">
        <f>IF($C360="","",IF(N$9="","",IF(N360="","NO",IF(N360&gt;$F360,"EXCEDE",ROUND($E360*N360,2)))))</f>
        <v/>
      </c>
      <c r="AM360" s="59" t="str">
        <f>IF($C360="","",IF(O$9="","",IF(O360="","NO",IF(O360&gt;$F360,"EXCEDE",ROUND($E360*O360,2)))))</f>
        <v/>
      </c>
      <c r="AN360" s="59" t="str">
        <f>IF($C360="","",IF(P$9="","",IF(P360="","NO",IF(P360&gt;$F360,"EXCEDE",ROUND($E360*P360,2)))))</f>
        <v/>
      </c>
      <c r="AO360" s="59" t="str">
        <f>IF($C360="","",IF(Q$9="","",IF(Q360="","NO",IF(Q360&gt;$F360,"EXCEDE",ROUND($E360*Q360,2)))))</f>
        <v/>
      </c>
      <c r="AP360" s="59" t="str">
        <f>IF($C360="","",IF(R$9="","",IF(R360="","NO",IF(R360&gt;$F360,"EXCEDE",ROUND($E360*R360,2)))))</f>
        <v/>
      </c>
      <c r="AQ360" s="59" t="str">
        <f>IF($C360="","",IF(S$9="","",IF(S360="","NO",IF(S360&gt;$F360,"EXCEDE",ROUND($E360*S360,2)))))</f>
        <v/>
      </c>
      <c r="AR360" s="59" t="str">
        <f>IF($C360="","",IF(T$9="","",IF(T360="","NO",IF(T360&gt;$F360,"EXCEDE",ROUND($E360*T360,2)))))</f>
        <v/>
      </c>
      <c r="AS360" s="59" t="str">
        <f>IF($C360="","",IF(U$9="","",IF(U360="","NO",IF(U360&gt;$F360,"EXCEDE",ROUND($E360*U360,2)))))</f>
        <v/>
      </c>
      <c r="AT360" s="59" t="str">
        <f>IF($C360="","",IF(V$9="","",IF(V360="","NO",IF(V360&gt;$F360,"EXCEDE",ROUND($E360*V360,2)))))</f>
        <v/>
      </c>
      <c r="AU360" s="59" t="str">
        <f>IF($C360="","",IF(W$9="","",IF(W360="","NO",IF(W360&gt;$F360,"EXCEDE",ROUND($E360*W360,2)))))</f>
        <v/>
      </c>
      <c r="AV360" s="59" t="str">
        <f>IF($C360="","",IF(X$9="","",IF(X360="","NO",IF(X360&gt;$F360,"EXCEDE",ROUND($E360*X360,2)))))</f>
        <v/>
      </c>
      <c r="AW360" s="59" t="str">
        <f>IF($C360="","",IF(Y$9="","",IF(Y360="","NO",IF(Y360&gt;$F360,"EXCEDE",ROUND($E360*Y360,2)))))</f>
        <v/>
      </c>
      <c r="AX360" s="59" t="str">
        <f>IF($C360="","",IF(Z$9="","",IF(Z360="","NO",IF(Z360&gt;$F360,"EXCEDE",ROUND($E360*Z360,2)))))</f>
        <v/>
      </c>
      <c r="AY360" s="59" t="str">
        <f>IF($C360="","",IF(AA$9="","",IF(AA360="","NO",IF(AA360&gt;$F360,"EXCEDE",ROUND($E360*AA360,2)))))</f>
        <v/>
      </c>
      <c r="AZ360" s="59" t="str">
        <f>IF($C360="","",IF(AB$9="","",IF(AB360="","NO",IF(AB360&gt;$F360,"EXCEDE",ROUND($E360*AB360,2)))))</f>
        <v/>
      </c>
      <c r="BE360" s="65" t="str">
        <f>IF(I360="","",($D360-I360)/$D360)</f>
        <v/>
      </c>
      <c r="BF360" s="65" t="str">
        <f>IF(J360="","",($D360-J360)/$D360)</f>
        <v/>
      </c>
      <c r="BG360" s="65" t="str">
        <f>IF(K360="","",($D360-K360)/$D360)</f>
        <v/>
      </c>
      <c r="BH360" s="65" t="str">
        <f>IF(L360="","",($D360-L360)/$D360)</f>
        <v/>
      </c>
      <c r="BI360" s="68" t="str">
        <f>IF(M360="","",($D360-M360)/$D360)</f>
        <v/>
      </c>
      <c r="BJ360" s="68" t="str">
        <f>IF(N360="","",($D360-N360)/$D360)</f>
        <v/>
      </c>
      <c r="BK360" s="68" t="str">
        <f>IF(O360="","",($D360-O360)/$D360)</f>
        <v/>
      </c>
      <c r="BL360" s="68" t="str">
        <f>IF(P360="","",($D360-P360)/$D360)</f>
        <v/>
      </c>
      <c r="BM360" s="68" t="str">
        <f>IF(Q360="","",($D360-Q360)/$D360)</f>
        <v/>
      </c>
      <c r="BN360" s="68" t="str">
        <f>IF(R360="","",($D360-R360)/$D360)</f>
        <v/>
      </c>
      <c r="BO360" s="68" t="str">
        <f>IF(S360="","",($D360-S360)/$D360)</f>
        <v/>
      </c>
      <c r="BP360" s="68" t="str">
        <f>IF(T360="","",($D360-T360)/$D360)</f>
        <v/>
      </c>
      <c r="BQ360" s="68" t="str">
        <f>IF(U360="","",($D360-U360)/$D360)</f>
        <v/>
      </c>
      <c r="BR360" s="68" t="str">
        <f>IF(V360="","",($D360-V360)/$D360)</f>
        <v/>
      </c>
      <c r="BS360" s="68" t="str">
        <f>IF(W360="","",($D360-W360)/$D360)</f>
        <v/>
      </c>
      <c r="BT360" s="68" t="str">
        <f>IF(X360="","",($D360-X360)/$D360)</f>
        <v/>
      </c>
      <c r="BU360" s="68" t="str">
        <f>IF(Y360="","",($D360-Y360)/$D360)</f>
        <v/>
      </c>
      <c r="BV360" s="68" t="str">
        <f>IF(Z360="","",($D360-Z360)/$D360)</f>
        <v/>
      </c>
      <c r="BW360" s="68" t="str">
        <f>IF(AA360="","",($D360-AA360)/$D360)</f>
        <v/>
      </c>
      <c r="BX360" s="68" t="str">
        <f>IF(AB360="","",($D360-AB360)/$D360)</f>
        <v/>
      </c>
    </row>
    <row r="361" spans="1:76" x14ac:dyDescent="0.25">
      <c r="A361" s="100"/>
      <c r="B361" s="99"/>
      <c r="C361" s="98"/>
      <c r="D361" s="51"/>
      <c r="E361" s="97"/>
      <c r="F361" s="92" t="str">
        <f>IF(C361="","",IF(D361="",MAX(I361:AB361),D361))</f>
        <v/>
      </c>
      <c r="G361" s="46" t="str">
        <f>IF(OR(E361="",F361=""),"",ROUND(E361*F361,2))</f>
        <v/>
      </c>
      <c r="H361" s="14" t="str">
        <f>IF(C361&lt;&gt;"",IF(OR(D361="",E361=""),"ERROR",""),"")</f>
        <v/>
      </c>
      <c r="I361" s="54"/>
      <c r="J361" s="54"/>
      <c r="K361" s="54"/>
      <c r="L361" s="54"/>
      <c r="M361" s="54"/>
      <c r="N361" s="54"/>
      <c r="O361" s="54"/>
      <c r="P361" s="54"/>
      <c r="Q361" s="54"/>
      <c r="R361" s="54"/>
      <c r="S361" s="54"/>
      <c r="T361" s="54"/>
      <c r="U361" s="54"/>
      <c r="V361" s="54"/>
      <c r="W361" s="54"/>
      <c r="X361" s="54"/>
      <c r="Y361" s="54"/>
      <c r="Z361" s="54"/>
      <c r="AA361" s="54"/>
      <c r="AB361" s="54"/>
      <c r="AC361" s="3"/>
      <c r="AD361" s="3"/>
      <c r="AE361" s="3"/>
      <c r="AF361" s="42" t="str">
        <f>IF(MIN(AG361:AZ361)=0,"",MIN(AG361:AZ361))</f>
        <v/>
      </c>
      <c r="AG361" s="59" t="str">
        <f>IF($C361="","",IF(I$9="","",IF(I361="","NO",IF(I361&gt;$F361,"EXCEDE",ROUND($E361*I361,2)))))</f>
        <v/>
      </c>
      <c r="AH361" s="59" t="str">
        <f>IF($C361="","",IF(J$9="","",IF(J361="","NO",IF(J361&gt;$F361,"EXCEDE",ROUND($E361*J361,2)))))</f>
        <v/>
      </c>
      <c r="AI361" s="59" t="str">
        <f>IF($C361="","",IF(K$9="","",IF(K361="","NO",IF(K361&gt;$F361,"EXCEDE",ROUND($E361*K361,2)))))</f>
        <v/>
      </c>
      <c r="AJ361" s="59" t="str">
        <f>IF($C361="","",IF(L$9="","",IF(L361="","NO",IF(L361&gt;$F361,"EXCEDE",ROUND($E361*L361,2)))))</f>
        <v/>
      </c>
      <c r="AK361" s="59" t="str">
        <f>IF($C361="","",IF(M$9="","",IF(M361="","NO",IF(M361&gt;$F361,"EXCEDE",ROUND($E361*M361,2)))))</f>
        <v/>
      </c>
      <c r="AL361" s="59" t="str">
        <f>IF($C361="","",IF(N$9="","",IF(N361="","NO",IF(N361&gt;$F361,"EXCEDE",ROUND($E361*N361,2)))))</f>
        <v/>
      </c>
      <c r="AM361" s="59" t="str">
        <f>IF($C361="","",IF(O$9="","",IF(O361="","NO",IF(O361&gt;$F361,"EXCEDE",ROUND($E361*O361,2)))))</f>
        <v/>
      </c>
      <c r="AN361" s="59" t="str">
        <f>IF($C361="","",IF(P$9="","",IF(P361="","NO",IF(P361&gt;$F361,"EXCEDE",ROUND($E361*P361,2)))))</f>
        <v/>
      </c>
      <c r="AO361" s="59" t="str">
        <f>IF($C361="","",IF(Q$9="","",IF(Q361="","NO",IF(Q361&gt;$F361,"EXCEDE",ROUND($E361*Q361,2)))))</f>
        <v/>
      </c>
      <c r="AP361" s="59" t="str">
        <f>IF($C361="","",IF(R$9="","",IF(R361="","NO",IF(R361&gt;$F361,"EXCEDE",ROUND($E361*R361,2)))))</f>
        <v/>
      </c>
      <c r="AQ361" s="59" t="str">
        <f>IF($C361="","",IF(S$9="","",IF(S361="","NO",IF(S361&gt;$F361,"EXCEDE",ROUND($E361*S361,2)))))</f>
        <v/>
      </c>
      <c r="AR361" s="59" t="str">
        <f>IF($C361="","",IF(T$9="","",IF(T361="","NO",IF(T361&gt;$F361,"EXCEDE",ROUND($E361*T361,2)))))</f>
        <v/>
      </c>
      <c r="AS361" s="59" t="str">
        <f>IF($C361="","",IF(U$9="","",IF(U361="","NO",IF(U361&gt;$F361,"EXCEDE",ROUND($E361*U361,2)))))</f>
        <v/>
      </c>
      <c r="AT361" s="59" t="str">
        <f>IF($C361="","",IF(V$9="","",IF(V361="","NO",IF(V361&gt;$F361,"EXCEDE",ROUND($E361*V361,2)))))</f>
        <v/>
      </c>
      <c r="AU361" s="59" t="str">
        <f>IF($C361="","",IF(W$9="","",IF(W361="","NO",IF(W361&gt;$F361,"EXCEDE",ROUND($E361*W361,2)))))</f>
        <v/>
      </c>
      <c r="AV361" s="59" t="str">
        <f>IF($C361="","",IF(X$9="","",IF(X361="","NO",IF(X361&gt;$F361,"EXCEDE",ROUND($E361*X361,2)))))</f>
        <v/>
      </c>
      <c r="AW361" s="59" t="str">
        <f>IF($C361="","",IF(Y$9="","",IF(Y361="","NO",IF(Y361&gt;$F361,"EXCEDE",ROUND($E361*Y361,2)))))</f>
        <v/>
      </c>
      <c r="AX361" s="59" t="str">
        <f>IF($C361="","",IF(Z$9="","",IF(Z361="","NO",IF(Z361&gt;$F361,"EXCEDE",ROUND($E361*Z361,2)))))</f>
        <v/>
      </c>
      <c r="AY361" s="59" t="str">
        <f>IF($C361="","",IF(AA$9="","",IF(AA361="","NO",IF(AA361&gt;$F361,"EXCEDE",ROUND($E361*AA361,2)))))</f>
        <v/>
      </c>
      <c r="AZ361" s="59" t="str">
        <f>IF($C361="","",IF(AB$9="","",IF(AB361="","NO",IF(AB361&gt;$F361,"EXCEDE",ROUND($E361*AB361,2)))))</f>
        <v/>
      </c>
      <c r="BE361" s="65" t="str">
        <f>IF(I361="","",($D361-I361)/$D361)</f>
        <v/>
      </c>
      <c r="BF361" s="65" t="str">
        <f>IF(J361="","",($D361-J361)/$D361)</f>
        <v/>
      </c>
      <c r="BG361" s="65" t="str">
        <f>IF(K361="","",($D361-K361)/$D361)</f>
        <v/>
      </c>
      <c r="BH361" s="65" t="str">
        <f>IF(L361="","",($D361-L361)/$D361)</f>
        <v/>
      </c>
      <c r="BI361" s="68" t="str">
        <f>IF(M361="","",($D361-M361)/$D361)</f>
        <v/>
      </c>
      <c r="BJ361" s="68" t="str">
        <f>IF(N361="","",($D361-N361)/$D361)</f>
        <v/>
      </c>
      <c r="BK361" s="68" t="str">
        <f>IF(O361="","",($D361-O361)/$D361)</f>
        <v/>
      </c>
      <c r="BL361" s="68" t="str">
        <f>IF(P361="","",($D361-P361)/$D361)</f>
        <v/>
      </c>
      <c r="BM361" s="68" t="str">
        <f>IF(Q361="","",($D361-Q361)/$D361)</f>
        <v/>
      </c>
      <c r="BN361" s="68" t="str">
        <f>IF(R361="","",($D361-R361)/$D361)</f>
        <v/>
      </c>
      <c r="BO361" s="68" t="str">
        <f>IF(S361="","",($D361-S361)/$D361)</f>
        <v/>
      </c>
      <c r="BP361" s="68" t="str">
        <f>IF(T361="","",($D361-T361)/$D361)</f>
        <v/>
      </c>
      <c r="BQ361" s="68" t="str">
        <f>IF(U361="","",($D361-U361)/$D361)</f>
        <v/>
      </c>
      <c r="BR361" s="68" t="str">
        <f>IF(V361="","",($D361-V361)/$D361)</f>
        <v/>
      </c>
      <c r="BS361" s="68" t="str">
        <f>IF(W361="","",($D361-W361)/$D361)</f>
        <v/>
      </c>
      <c r="BT361" s="68" t="str">
        <f>IF(X361="","",($D361-X361)/$D361)</f>
        <v/>
      </c>
      <c r="BU361" s="68" t="str">
        <f>IF(Y361="","",($D361-Y361)/$D361)</f>
        <v/>
      </c>
      <c r="BV361" s="68" t="str">
        <f>IF(Z361="","",($D361-Z361)/$D361)</f>
        <v/>
      </c>
      <c r="BW361" s="68" t="str">
        <f>IF(AA361="","",($D361-AA361)/$D361)</f>
        <v/>
      </c>
      <c r="BX361" s="68" t="str">
        <f>IF(AB361="","",($D361-AB361)/$D361)</f>
        <v/>
      </c>
    </row>
    <row r="362" spans="1:76" x14ac:dyDescent="0.25">
      <c r="A362" s="100"/>
      <c r="B362" s="99"/>
      <c r="C362" s="98"/>
      <c r="D362" s="51"/>
      <c r="E362" s="97"/>
      <c r="F362" s="92" t="str">
        <f>IF(C362="","",IF(D362="",MAX(I362:AB362),D362))</f>
        <v/>
      </c>
      <c r="G362" s="46" t="str">
        <f>IF(OR(E362="",F362=""),"",ROUND(E362*F362,2))</f>
        <v/>
      </c>
      <c r="H362" s="14" t="str">
        <f>IF(C362&lt;&gt;"",IF(OR(D362="",E362=""),"ERROR",""),"")</f>
        <v/>
      </c>
      <c r="I362" s="54"/>
      <c r="J362" s="54"/>
      <c r="K362" s="54"/>
      <c r="L362" s="54"/>
      <c r="M362" s="54"/>
      <c r="N362" s="54"/>
      <c r="O362" s="54"/>
      <c r="P362" s="54"/>
      <c r="Q362" s="54"/>
      <c r="R362" s="54"/>
      <c r="S362" s="54"/>
      <c r="T362" s="54"/>
      <c r="U362" s="54"/>
      <c r="V362" s="54"/>
      <c r="W362" s="54"/>
      <c r="X362" s="54"/>
      <c r="Y362" s="54"/>
      <c r="Z362" s="54"/>
      <c r="AA362" s="54"/>
      <c r="AB362" s="54"/>
      <c r="AC362" s="3"/>
      <c r="AD362" s="3"/>
      <c r="AE362" s="3"/>
      <c r="AF362" s="42" t="str">
        <f>IF(MIN(AG362:AZ362)=0,"",MIN(AG362:AZ362))</f>
        <v/>
      </c>
      <c r="AG362" s="59" t="str">
        <f>IF($C362="","",IF(I$9="","",IF(I362="","NO",IF(I362&gt;$F362,"EXCEDE",ROUND($E362*I362,2)))))</f>
        <v/>
      </c>
      <c r="AH362" s="59" t="str">
        <f>IF($C362="","",IF(J$9="","",IF(J362="","NO",IF(J362&gt;$F362,"EXCEDE",ROUND($E362*J362,2)))))</f>
        <v/>
      </c>
      <c r="AI362" s="59" t="str">
        <f>IF($C362="","",IF(K$9="","",IF(K362="","NO",IF(K362&gt;$F362,"EXCEDE",ROUND($E362*K362,2)))))</f>
        <v/>
      </c>
      <c r="AJ362" s="59" t="str">
        <f>IF($C362="","",IF(L$9="","",IF(L362="","NO",IF(L362&gt;$F362,"EXCEDE",ROUND($E362*L362,2)))))</f>
        <v/>
      </c>
      <c r="AK362" s="59" t="str">
        <f>IF($C362="","",IF(M$9="","",IF(M362="","NO",IF(M362&gt;$F362,"EXCEDE",ROUND($E362*M362,2)))))</f>
        <v/>
      </c>
      <c r="AL362" s="59" t="str">
        <f>IF($C362="","",IF(N$9="","",IF(N362="","NO",IF(N362&gt;$F362,"EXCEDE",ROUND($E362*N362,2)))))</f>
        <v/>
      </c>
      <c r="AM362" s="59" t="str">
        <f>IF($C362="","",IF(O$9="","",IF(O362="","NO",IF(O362&gt;$F362,"EXCEDE",ROUND($E362*O362,2)))))</f>
        <v/>
      </c>
      <c r="AN362" s="59" t="str">
        <f>IF($C362="","",IF(P$9="","",IF(P362="","NO",IF(P362&gt;$F362,"EXCEDE",ROUND($E362*P362,2)))))</f>
        <v/>
      </c>
      <c r="AO362" s="59" t="str">
        <f>IF($C362="","",IF(Q$9="","",IF(Q362="","NO",IF(Q362&gt;$F362,"EXCEDE",ROUND($E362*Q362,2)))))</f>
        <v/>
      </c>
      <c r="AP362" s="59" t="str">
        <f>IF($C362="","",IF(R$9="","",IF(R362="","NO",IF(R362&gt;$F362,"EXCEDE",ROUND($E362*R362,2)))))</f>
        <v/>
      </c>
      <c r="AQ362" s="59" t="str">
        <f>IF($C362="","",IF(S$9="","",IF(S362="","NO",IF(S362&gt;$F362,"EXCEDE",ROUND($E362*S362,2)))))</f>
        <v/>
      </c>
      <c r="AR362" s="59" t="str">
        <f>IF($C362="","",IF(T$9="","",IF(T362="","NO",IF(T362&gt;$F362,"EXCEDE",ROUND($E362*T362,2)))))</f>
        <v/>
      </c>
      <c r="AS362" s="59" t="str">
        <f>IF($C362="","",IF(U$9="","",IF(U362="","NO",IF(U362&gt;$F362,"EXCEDE",ROUND($E362*U362,2)))))</f>
        <v/>
      </c>
      <c r="AT362" s="59" t="str">
        <f>IF($C362="","",IF(V$9="","",IF(V362="","NO",IF(V362&gt;$F362,"EXCEDE",ROUND($E362*V362,2)))))</f>
        <v/>
      </c>
      <c r="AU362" s="59" t="str">
        <f>IF($C362="","",IF(W$9="","",IF(W362="","NO",IF(W362&gt;$F362,"EXCEDE",ROUND($E362*W362,2)))))</f>
        <v/>
      </c>
      <c r="AV362" s="59" t="str">
        <f>IF($C362="","",IF(X$9="","",IF(X362="","NO",IF(X362&gt;$F362,"EXCEDE",ROUND($E362*X362,2)))))</f>
        <v/>
      </c>
      <c r="AW362" s="59" t="str">
        <f>IF($C362="","",IF(Y$9="","",IF(Y362="","NO",IF(Y362&gt;$F362,"EXCEDE",ROUND($E362*Y362,2)))))</f>
        <v/>
      </c>
      <c r="AX362" s="59" t="str">
        <f>IF($C362="","",IF(Z$9="","",IF(Z362="","NO",IF(Z362&gt;$F362,"EXCEDE",ROUND($E362*Z362,2)))))</f>
        <v/>
      </c>
      <c r="AY362" s="59" t="str">
        <f>IF($C362="","",IF(AA$9="","",IF(AA362="","NO",IF(AA362&gt;$F362,"EXCEDE",ROUND($E362*AA362,2)))))</f>
        <v/>
      </c>
      <c r="AZ362" s="59" t="str">
        <f>IF($C362="","",IF(AB$9="","",IF(AB362="","NO",IF(AB362&gt;$F362,"EXCEDE",ROUND($E362*AB362,2)))))</f>
        <v/>
      </c>
      <c r="BE362" s="65" t="str">
        <f>IF(I362="","",($D362-I362)/$D362)</f>
        <v/>
      </c>
      <c r="BF362" s="65" t="str">
        <f>IF(J362="","",($D362-J362)/$D362)</f>
        <v/>
      </c>
      <c r="BG362" s="65" t="str">
        <f>IF(K362="","",($D362-K362)/$D362)</f>
        <v/>
      </c>
      <c r="BH362" s="65" t="str">
        <f>IF(L362="","",($D362-L362)/$D362)</f>
        <v/>
      </c>
      <c r="BI362" s="68" t="str">
        <f>IF(M362="","",($D362-M362)/$D362)</f>
        <v/>
      </c>
      <c r="BJ362" s="68" t="str">
        <f>IF(N362="","",($D362-N362)/$D362)</f>
        <v/>
      </c>
      <c r="BK362" s="68" t="str">
        <f>IF(O362="","",($D362-O362)/$D362)</f>
        <v/>
      </c>
      <c r="BL362" s="68" t="str">
        <f>IF(P362="","",($D362-P362)/$D362)</f>
        <v/>
      </c>
      <c r="BM362" s="68" t="str">
        <f>IF(Q362="","",($D362-Q362)/$D362)</f>
        <v/>
      </c>
      <c r="BN362" s="68" t="str">
        <f>IF(R362="","",($D362-R362)/$D362)</f>
        <v/>
      </c>
      <c r="BO362" s="68" t="str">
        <f>IF(S362="","",($D362-S362)/$D362)</f>
        <v/>
      </c>
      <c r="BP362" s="68" t="str">
        <f>IF(T362="","",($D362-T362)/$D362)</f>
        <v/>
      </c>
      <c r="BQ362" s="68" t="str">
        <f>IF(U362="","",($D362-U362)/$D362)</f>
        <v/>
      </c>
      <c r="BR362" s="68" t="str">
        <f>IF(V362="","",($D362-V362)/$D362)</f>
        <v/>
      </c>
      <c r="BS362" s="68" t="str">
        <f>IF(W362="","",($D362-W362)/$D362)</f>
        <v/>
      </c>
      <c r="BT362" s="68" t="str">
        <f>IF(X362="","",($D362-X362)/$D362)</f>
        <v/>
      </c>
      <c r="BU362" s="68" t="str">
        <f>IF(Y362="","",($D362-Y362)/$D362)</f>
        <v/>
      </c>
      <c r="BV362" s="68" t="str">
        <f>IF(Z362="","",($D362-Z362)/$D362)</f>
        <v/>
      </c>
      <c r="BW362" s="68" t="str">
        <f>IF(AA362="","",($D362-AA362)/$D362)</f>
        <v/>
      </c>
      <c r="BX362" s="68" t="str">
        <f>IF(AB362="","",($D362-AB362)/$D362)</f>
        <v/>
      </c>
    </row>
    <row r="363" spans="1:76" x14ac:dyDescent="0.25">
      <c r="A363" s="100"/>
      <c r="B363" s="99"/>
      <c r="C363" s="98"/>
      <c r="D363" s="51"/>
      <c r="E363" s="97"/>
      <c r="F363" s="92" t="str">
        <f>IF(C363="","",IF(D363="",MAX(I363:AB363),D363))</f>
        <v/>
      </c>
      <c r="G363" s="46" t="str">
        <f>IF(OR(E363="",F363=""),"",ROUND(E363*F363,2))</f>
        <v/>
      </c>
      <c r="H363" s="14" t="str">
        <f>IF(C363&lt;&gt;"",IF(OR(D363="",E363=""),"ERROR",""),"")</f>
        <v/>
      </c>
      <c r="I363" s="54"/>
      <c r="J363" s="54"/>
      <c r="K363" s="54"/>
      <c r="L363" s="54"/>
      <c r="M363" s="54"/>
      <c r="N363" s="54"/>
      <c r="O363" s="54"/>
      <c r="P363" s="54"/>
      <c r="Q363" s="54"/>
      <c r="R363" s="54"/>
      <c r="S363" s="54"/>
      <c r="T363" s="54"/>
      <c r="U363" s="54"/>
      <c r="V363" s="54"/>
      <c r="W363" s="54"/>
      <c r="X363" s="54"/>
      <c r="Y363" s="54"/>
      <c r="Z363" s="54"/>
      <c r="AA363" s="54"/>
      <c r="AB363" s="54"/>
      <c r="AC363" s="3"/>
      <c r="AD363" s="3"/>
      <c r="AE363" s="3"/>
      <c r="AF363" s="42" t="str">
        <f>IF(MIN(AG363:AZ363)=0,"",MIN(AG363:AZ363))</f>
        <v/>
      </c>
      <c r="AG363" s="59" t="str">
        <f>IF($C363="","",IF(I$9="","",IF(I363="","NO",IF(I363&gt;$F363,"EXCEDE",ROUND($E363*I363,2)))))</f>
        <v/>
      </c>
      <c r="AH363" s="59" t="str">
        <f>IF($C363="","",IF(J$9="","",IF(J363="","NO",IF(J363&gt;$F363,"EXCEDE",ROUND($E363*J363,2)))))</f>
        <v/>
      </c>
      <c r="AI363" s="59" t="str">
        <f>IF($C363="","",IF(K$9="","",IF(K363="","NO",IF(K363&gt;$F363,"EXCEDE",ROUND($E363*K363,2)))))</f>
        <v/>
      </c>
      <c r="AJ363" s="59" t="str">
        <f>IF($C363="","",IF(L$9="","",IF(L363="","NO",IF(L363&gt;$F363,"EXCEDE",ROUND($E363*L363,2)))))</f>
        <v/>
      </c>
      <c r="AK363" s="59" t="str">
        <f>IF($C363="","",IF(M$9="","",IF(M363="","NO",IF(M363&gt;$F363,"EXCEDE",ROUND($E363*M363,2)))))</f>
        <v/>
      </c>
      <c r="AL363" s="59" t="str">
        <f>IF($C363="","",IF(N$9="","",IF(N363="","NO",IF(N363&gt;$F363,"EXCEDE",ROUND($E363*N363,2)))))</f>
        <v/>
      </c>
      <c r="AM363" s="59" t="str">
        <f>IF($C363="","",IF(O$9="","",IF(O363="","NO",IF(O363&gt;$F363,"EXCEDE",ROUND($E363*O363,2)))))</f>
        <v/>
      </c>
      <c r="AN363" s="59" t="str">
        <f>IF($C363="","",IF(P$9="","",IF(P363="","NO",IF(P363&gt;$F363,"EXCEDE",ROUND($E363*P363,2)))))</f>
        <v/>
      </c>
      <c r="AO363" s="59" t="str">
        <f>IF($C363="","",IF(Q$9="","",IF(Q363="","NO",IF(Q363&gt;$F363,"EXCEDE",ROUND($E363*Q363,2)))))</f>
        <v/>
      </c>
      <c r="AP363" s="59" t="str">
        <f>IF($C363="","",IF(R$9="","",IF(R363="","NO",IF(R363&gt;$F363,"EXCEDE",ROUND($E363*R363,2)))))</f>
        <v/>
      </c>
      <c r="AQ363" s="59" t="str">
        <f>IF($C363="","",IF(S$9="","",IF(S363="","NO",IF(S363&gt;$F363,"EXCEDE",ROUND($E363*S363,2)))))</f>
        <v/>
      </c>
      <c r="AR363" s="59" t="str">
        <f>IF($C363="","",IF(T$9="","",IF(T363="","NO",IF(T363&gt;$F363,"EXCEDE",ROUND($E363*T363,2)))))</f>
        <v/>
      </c>
      <c r="AS363" s="59" t="str">
        <f>IF($C363="","",IF(U$9="","",IF(U363="","NO",IF(U363&gt;$F363,"EXCEDE",ROUND($E363*U363,2)))))</f>
        <v/>
      </c>
      <c r="AT363" s="59" t="str">
        <f>IF($C363="","",IF(V$9="","",IF(V363="","NO",IF(V363&gt;$F363,"EXCEDE",ROUND($E363*V363,2)))))</f>
        <v/>
      </c>
      <c r="AU363" s="59" t="str">
        <f>IF($C363="","",IF(W$9="","",IF(W363="","NO",IF(W363&gt;$F363,"EXCEDE",ROUND($E363*W363,2)))))</f>
        <v/>
      </c>
      <c r="AV363" s="59" t="str">
        <f>IF($C363="","",IF(X$9="","",IF(X363="","NO",IF(X363&gt;$F363,"EXCEDE",ROUND($E363*X363,2)))))</f>
        <v/>
      </c>
      <c r="AW363" s="59" t="str">
        <f>IF($C363="","",IF(Y$9="","",IF(Y363="","NO",IF(Y363&gt;$F363,"EXCEDE",ROUND($E363*Y363,2)))))</f>
        <v/>
      </c>
      <c r="AX363" s="59" t="str">
        <f>IF($C363="","",IF(Z$9="","",IF(Z363="","NO",IF(Z363&gt;$F363,"EXCEDE",ROUND($E363*Z363,2)))))</f>
        <v/>
      </c>
      <c r="AY363" s="59" t="str">
        <f>IF($C363="","",IF(AA$9="","",IF(AA363="","NO",IF(AA363&gt;$F363,"EXCEDE",ROUND($E363*AA363,2)))))</f>
        <v/>
      </c>
      <c r="AZ363" s="59" t="str">
        <f>IF($C363="","",IF(AB$9="","",IF(AB363="","NO",IF(AB363&gt;$F363,"EXCEDE",ROUND($E363*AB363,2)))))</f>
        <v/>
      </c>
      <c r="BE363" s="65" t="str">
        <f>IF(I363="","",($D363-I363)/$D363)</f>
        <v/>
      </c>
      <c r="BF363" s="65" t="str">
        <f>IF(J363="","",($D363-J363)/$D363)</f>
        <v/>
      </c>
      <c r="BG363" s="65" t="str">
        <f>IF(K363="","",($D363-K363)/$D363)</f>
        <v/>
      </c>
      <c r="BH363" s="65" t="str">
        <f>IF(L363="","",($D363-L363)/$D363)</f>
        <v/>
      </c>
      <c r="BI363" s="68" t="str">
        <f>IF(M363="","",($D363-M363)/$D363)</f>
        <v/>
      </c>
      <c r="BJ363" s="68" t="str">
        <f>IF(N363="","",($D363-N363)/$D363)</f>
        <v/>
      </c>
      <c r="BK363" s="68" t="str">
        <f>IF(O363="","",($D363-O363)/$D363)</f>
        <v/>
      </c>
      <c r="BL363" s="68" t="str">
        <f>IF(P363="","",($D363-P363)/$D363)</f>
        <v/>
      </c>
      <c r="BM363" s="68" t="str">
        <f>IF(Q363="","",($D363-Q363)/$D363)</f>
        <v/>
      </c>
      <c r="BN363" s="68" t="str">
        <f>IF(R363="","",($D363-R363)/$D363)</f>
        <v/>
      </c>
      <c r="BO363" s="68" t="str">
        <f>IF(S363="","",($D363-S363)/$D363)</f>
        <v/>
      </c>
      <c r="BP363" s="68" t="str">
        <f>IF(T363="","",($D363-T363)/$D363)</f>
        <v/>
      </c>
      <c r="BQ363" s="68" t="str">
        <f>IF(U363="","",($D363-U363)/$D363)</f>
        <v/>
      </c>
      <c r="BR363" s="68" t="str">
        <f>IF(V363="","",($D363-V363)/$D363)</f>
        <v/>
      </c>
      <c r="BS363" s="68" t="str">
        <f>IF(W363="","",($D363-W363)/$D363)</f>
        <v/>
      </c>
      <c r="BT363" s="68" t="str">
        <f>IF(X363="","",($D363-X363)/$D363)</f>
        <v/>
      </c>
      <c r="BU363" s="68" t="str">
        <f>IF(Y363="","",($D363-Y363)/$D363)</f>
        <v/>
      </c>
      <c r="BV363" s="68" t="str">
        <f>IF(Z363="","",($D363-Z363)/$D363)</f>
        <v/>
      </c>
      <c r="BW363" s="68" t="str">
        <f>IF(AA363="","",($D363-AA363)/$D363)</f>
        <v/>
      </c>
      <c r="BX363" s="68" t="str">
        <f>IF(AB363="","",($D363-AB363)/$D363)</f>
        <v/>
      </c>
    </row>
    <row r="364" spans="1:76" x14ac:dyDescent="0.25">
      <c r="A364" s="100"/>
      <c r="B364" s="99"/>
      <c r="C364" s="98"/>
      <c r="D364" s="51"/>
      <c r="E364" s="97"/>
      <c r="F364" s="92" t="str">
        <f>IF(C364="","",IF(D364="",MAX(I364:AB364),D364))</f>
        <v/>
      </c>
      <c r="G364" s="46" t="str">
        <f>IF(OR(E364="",F364=""),"",ROUND(E364*F364,2))</f>
        <v/>
      </c>
      <c r="H364" s="14" t="str">
        <f>IF(C364&lt;&gt;"",IF(OR(D364="",E364=""),"ERROR",""),"")</f>
        <v/>
      </c>
      <c r="I364" s="54"/>
      <c r="J364" s="54"/>
      <c r="K364" s="54"/>
      <c r="L364" s="54"/>
      <c r="M364" s="54"/>
      <c r="N364" s="54"/>
      <c r="O364" s="54"/>
      <c r="P364" s="54"/>
      <c r="Q364" s="54"/>
      <c r="R364" s="54"/>
      <c r="S364" s="54"/>
      <c r="T364" s="54"/>
      <c r="U364" s="54"/>
      <c r="V364" s="54"/>
      <c r="W364" s="54"/>
      <c r="X364" s="54"/>
      <c r="Y364" s="54"/>
      <c r="Z364" s="54"/>
      <c r="AA364" s="54"/>
      <c r="AB364" s="54"/>
      <c r="AC364" s="3"/>
      <c r="AD364" s="3"/>
      <c r="AE364" s="3"/>
      <c r="AF364" s="42" t="str">
        <f>IF(MIN(AG364:AZ364)=0,"",MIN(AG364:AZ364))</f>
        <v/>
      </c>
      <c r="AG364" s="59" t="str">
        <f>IF($C364="","",IF(I$9="","",IF(I364="","NO",IF(I364&gt;$F364,"EXCEDE",ROUND($E364*I364,2)))))</f>
        <v/>
      </c>
      <c r="AH364" s="59" t="str">
        <f>IF($C364="","",IF(J$9="","",IF(J364="","NO",IF(J364&gt;$F364,"EXCEDE",ROUND($E364*J364,2)))))</f>
        <v/>
      </c>
      <c r="AI364" s="59" t="str">
        <f>IF($C364="","",IF(K$9="","",IF(K364="","NO",IF(K364&gt;$F364,"EXCEDE",ROUND($E364*K364,2)))))</f>
        <v/>
      </c>
      <c r="AJ364" s="59" t="str">
        <f>IF($C364="","",IF(L$9="","",IF(L364="","NO",IF(L364&gt;$F364,"EXCEDE",ROUND($E364*L364,2)))))</f>
        <v/>
      </c>
      <c r="AK364" s="59" t="str">
        <f>IF($C364="","",IF(M$9="","",IF(M364="","NO",IF(M364&gt;$F364,"EXCEDE",ROUND($E364*M364,2)))))</f>
        <v/>
      </c>
      <c r="AL364" s="59" t="str">
        <f>IF($C364="","",IF(N$9="","",IF(N364="","NO",IF(N364&gt;$F364,"EXCEDE",ROUND($E364*N364,2)))))</f>
        <v/>
      </c>
      <c r="AM364" s="59" t="str">
        <f>IF($C364="","",IF(O$9="","",IF(O364="","NO",IF(O364&gt;$F364,"EXCEDE",ROUND($E364*O364,2)))))</f>
        <v/>
      </c>
      <c r="AN364" s="59" t="str">
        <f>IF($C364="","",IF(P$9="","",IF(P364="","NO",IF(P364&gt;$F364,"EXCEDE",ROUND($E364*P364,2)))))</f>
        <v/>
      </c>
      <c r="AO364" s="59" t="str">
        <f>IF($C364="","",IF(Q$9="","",IF(Q364="","NO",IF(Q364&gt;$F364,"EXCEDE",ROUND($E364*Q364,2)))))</f>
        <v/>
      </c>
      <c r="AP364" s="59" t="str">
        <f>IF($C364="","",IF(R$9="","",IF(R364="","NO",IF(R364&gt;$F364,"EXCEDE",ROUND($E364*R364,2)))))</f>
        <v/>
      </c>
      <c r="AQ364" s="59" t="str">
        <f>IF($C364="","",IF(S$9="","",IF(S364="","NO",IF(S364&gt;$F364,"EXCEDE",ROUND($E364*S364,2)))))</f>
        <v/>
      </c>
      <c r="AR364" s="59" t="str">
        <f>IF($C364="","",IF(T$9="","",IF(T364="","NO",IF(T364&gt;$F364,"EXCEDE",ROUND($E364*T364,2)))))</f>
        <v/>
      </c>
      <c r="AS364" s="59" t="str">
        <f>IF($C364="","",IF(U$9="","",IF(U364="","NO",IF(U364&gt;$F364,"EXCEDE",ROUND($E364*U364,2)))))</f>
        <v/>
      </c>
      <c r="AT364" s="59" t="str">
        <f>IF($C364="","",IF(V$9="","",IF(V364="","NO",IF(V364&gt;$F364,"EXCEDE",ROUND($E364*V364,2)))))</f>
        <v/>
      </c>
      <c r="AU364" s="59" t="str">
        <f>IF($C364="","",IF(W$9="","",IF(W364="","NO",IF(W364&gt;$F364,"EXCEDE",ROUND($E364*W364,2)))))</f>
        <v/>
      </c>
      <c r="AV364" s="59" t="str">
        <f>IF($C364="","",IF(X$9="","",IF(X364="","NO",IF(X364&gt;$F364,"EXCEDE",ROUND($E364*X364,2)))))</f>
        <v/>
      </c>
      <c r="AW364" s="59" t="str">
        <f>IF($C364="","",IF(Y$9="","",IF(Y364="","NO",IF(Y364&gt;$F364,"EXCEDE",ROUND($E364*Y364,2)))))</f>
        <v/>
      </c>
      <c r="AX364" s="59" t="str">
        <f>IF($C364="","",IF(Z$9="","",IF(Z364="","NO",IF(Z364&gt;$F364,"EXCEDE",ROUND($E364*Z364,2)))))</f>
        <v/>
      </c>
      <c r="AY364" s="59" t="str">
        <f>IF($C364="","",IF(AA$9="","",IF(AA364="","NO",IF(AA364&gt;$F364,"EXCEDE",ROUND($E364*AA364,2)))))</f>
        <v/>
      </c>
      <c r="AZ364" s="59" t="str">
        <f>IF($C364="","",IF(AB$9="","",IF(AB364="","NO",IF(AB364&gt;$F364,"EXCEDE",ROUND($E364*AB364,2)))))</f>
        <v/>
      </c>
      <c r="BE364" s="65" t="str">
        <f>IF(I364="","",($D364-I364)/$D364)</f>
        <v/>
      </c>
      <c r="BF364" s="65" t="str">
        <f>IF(J364="","",($D364-J364)/$D364)</f>
        <v/>
      </c>
      <c r="BG364" s="65" t="str">
        <f>IF(K364="","",($D364-K364)/$D364)</f>
        <v/>
      </c>
      <c r="BH364" s="65" t="str">
        <f>IF(L364="","",($D364-L364)/$D364)</f>
        <v/>
      </c>
      <c r="BI364" s="68" t="str">
        <f>IF(M364="","",($D364-M364)/$D364)</f>
        <v/>
      </c>
      <c r="BJ364" s="68" t="str">
        <f>IF(N364="","",($D364-N364)/$D364)</f>
        <v/>
      </c>
      <c r="BK364" s="68" t="str">
        <f>IF(O364="","",($D364-O364)/$D364)</f>
        <v/>
      </c>
      <c r="BL364" s="68" t="str">
        <f>IF(P364="","",($D364-P364)/$D364)</f>
        <v/>
      </c>
      <c r="BM364" s="68" t="str">
        <f>IF(Q364="","",($D364-Q364)/$D364)</f>
        <v/>
      </c>
      <c r="BN364" s="68" t="str">
        <f>IF(R364="","",($D364-R364)/$D364)</f>
        <v/>
      </c>
      <c r="BO364" s="68" t="str">
        <f>IF(S364="","",($D364-S364)/$D364)</f>
        <v/>
      </c>
      <c r="BP364" s="68" t="str">
        <f>IF(T364="","",($D364-T364)/$D364)</f>
        <v/>
      </c>
      <c r="BQ364" s="68" t="str">
        <f>IF(U364="","",($D364-U364)/$D364)</f>
        <v/>
      </c>
      <c r="BR364" s="68" t="str">
        <f>IF(V364="","",($D364-V364)/$D364)</f>
        <v/>
      </c>
      <c r="BS364" s="68" t="str">
        <f>IF(W364="","",($D364-W364)/$D364)</f>
        <v/>
      </c>
      <c r="BT364" s="68" t="str">
        <f>IF(X364="","",($D364-X364)/$D364)</f>
        <v/>
      </c>
      <c r="BU364" s="68" t="str">
        <f>IF(Y364="","",($D364-Y364)/$D364)</f>
        <v/>
      </c>
      <c r="BV364" s="68" t="str">
        <f>IF(Z364="","",($D364-Z364)/$D364)</f>
        <v/>
      </c>
      <c r="BW364" s="68" t="str">
        <f>IF(AA364="","",($D364-AA364)/$D364)</f>
        <v/>
      </c>
      <c r="BX364" s="68" t="str">
        <f>IF(AB364="","",($D364-AB364)/$D364)</f>
        <v/>
      </c>
    </row>
    <row r="365" spans="1:76" x14ac:dyDescent="0.25">
      <c r="A365" s="100"/>
      <c r="B365" s="99"/>
      <c r="C365" s="98"/>
      <c r="D365" s="51"/>
      <c r="E365" s="97"/>
      <c r="F365" s="92" t="str">
        <f>IF(C365="","",IF(D365="",MAX(I365:AB365),D365))</f>
        <v/>
      </c>
      <c r="G365" s="46" t="str">
        <f>IF(OR(E365="",F365=""),"",ROUND(E365*F365,2))</f>
        <v/>
      </c>
      <c r="H365" s="14" t="str">
        <f>IF(C365&lt;&gt;"",IF(OR(D365="",E365=""),"ERROR",""),"")</f>
        <v/>
      </c>
      <c r="I365" s="54"/>
      <c r="J365" s="54"/>
      <c r="K365" s="54"/>
      <c r="L365" s="54"/>
      <c r="M365" s="54"/>
      <c r="N365" s="54"/>
      <c r="O365" s="54"/>
      <c r="P365" s="54"/>
      <c r="Q365" s="54"/>
      <c r="R365" s="54"/>
      <c r="S365" s="54"/>
      <c r="T365" s="54"/>
      <c r="U365" s="54"/>
      <c r="V365" s="54"/>
      <c r="W365" s="54"/>
      <c r="X365" s="54"/>
      <c r="Y365" s="54"/>
      <c r="Z365" s="54"/>
      <c r="AA365" s="54"/>
      <c r="AB365" s="54"/>
      <c r="AC365" s="3"/>
      <c r="AD365" s="3"/>
      <c r="AE365" s="3"/>
      <c r="AF365" s="42" t="str">
        <f>IF(MIN(AG365:AZ365)=0,"",MIN(AG365:AZ365))</f>
        <v/>
      </c>
      <c r="AG365" s="59" t="str">
        <f>IF($C365="","",IF(I$9="","",IF(I365="","NO",IF(I365&gt;$F365,"EXCEDE",ROUND($E365*I365,2)))))</f>
        <v/>
      </c>
      <c r="AH365" s="59" t="str">
        <f>IF($C365="","",IF(J$9="","",IF(J365="","NO",IF(J365&gt;$F365,"EXCEDE",ROUND($E365*J365,2)))))</f>
        <v/>
      </c>
      <c r="AI365" s="59" t="str">
        <f>IF($C365="","",IF(K$9="","",IF(K365="","NO",IF(K365&gt;$F365,"EXCEDE",ROUND($E365*K365,2)))))</f>
        <v/>
      </c>
      <c r="AJ365" s="59" t="str">
        <f>IF($C365="","",IF(L$9="","",IF(L365="","NO",IF(L365&gt;$F365,"EXCEDE",ROUND($E365*L365,2)))))</f>
        <v/>
      </c>
      <c r="AK365" s="59" t="str">
        <f>IF($C365="","",IF(M$9="","",IF(M365="","NO",IF(M365&gt;$F365,"EXCEDE",ROUND($E365*M365,2)))))</f>
        <v/>
      </c>
      <c r="AL365" s="59" t="str">
        <f>IF($C365="","",IF(N$9="","",IF(N365="","NO",IF(N365&gt;$F365,"EXCEDE",ROUND($E365*N365,2)))))</f>
        <v/>
      </c>
      <c r="AM365" s="59" t="str">
        <f>IF($C365="","",IF(O$9="","",IF(O365="","NO",IF(O365&gt;$F365,"EXCEDE",ROUND($E365*O365,2)))))</f>
        <v/>
      </c>
      <c r="AN365" s="59" t="str">
        <f>IF($C365="","",IF(P$9="","",IF(P365="","NO",IF(P365&gt;$F365,"EXCEDE",ROUND($E365*P365,2)))))</f>
        <v/>
      </c>
      <c r="AO365" s="59" t="str">
        <f>IF($C365="","",IF(Q$9="","",IF(Q365="","NO",IF(Q365&gt;$F365,"EXCEDE",ROUND($E365*Q365,2)))))</f>
        <v/>
      </c>
      <c r="AP365" s="59" t="str">
        <f>IF($C365="","",IF(R$9="","",IF(R365="","NO",IF(R365&gt;$F365,"EXCEDE",ROUND($E365*R365,2)))))</f>
        <v/>
      </c>
      <c r="AQ365" s="59" t="str">
        <f>IF($C365="","",IF(S$9="","",IF(S365="","NO",IF(S365&gt;$F365,"EXCEDE",ROUND($E365*S365,2)))))</f>
        <v/>
      </c>
      <c r="AR365" s="59" t="str">
        <f>IF($C365="","",IF(T$9="","",IF(T365="","NO",IF(T365&gt;$F365,"EXCEDE",ROUND($E365*T365,2)))))</f>
        <v/>
      </c>
      <c r="AS365" s="59" t="str">
        <f>IF($C365="","",IF(U$9="","",IF(U365="","NO",IF(U365&gt;$F365,"EXCEDE",ROUND($E365*U365,2)))))</f>
        <v/>
      </c>
      <c r="AT365" s="59" t="str">
        <f>IF($C365="","",IF(V$9="","",IF(V365="","NO",IF(V365&gt;$F365,"EXCEDE",ROUND($E365*V365,2)))))</f>
        <v/>
      </c>
      <c r="AU365" s="59" t="str">
        <f>IF($C365="","",IF(W$9="","",IF(W365="","NO",IF(W365&gt;$F365,"EXCEDE",ROUND($E365*W365,2)))))</f>
        <v/>
      </c>
      <c r="AV365" s="59" t="str">
        <f>IF($C365="","",IF(X$9="","",IF(X365="","NO",IF(X365&gt;$F365,"EXCEDE",ROUND($E365*X365,2)))))</f>
        <v/>
      </c>
      <c r="AW365" s="59" t="str">
        <f>IF($C365="","",IF(Y$9="","",IF(Y365="","NO",IF(Y365&gt;$F365,"EXCEDE",ROUND($E365*Y365,2)))))</f>
        <v/>
      </c>
      <c r="AX365" s="59" t="str">
        <f>IF($C365="","",IF(Z$9="","",IF(Z365="","NO",IF(Z365&gt;$F365,"EXCEDE",ROUND($E365*Z365,2)))))</f>
        <v/>
      </c>
      <c r="AY365" s="59" t="str">
        <f>IF($C365="","",IF(AA$9="","",IF(AA365="","NO",IF(AA365&gt;$F365,"EXCEDE",ROUND($E365*AA365,2)))))</f>
        <v/>
      </c>
      <c r="AZ365" s="59" t="str">
        <f>IF($C365="","",IF(AB$9="","",IF(AB365="","NO",IF(AB365&gt;$F365,"EXCEDE",ROUND($E365*AB365,2)))))</f>
        <v/>
      </c>
      <c r="BE365" s="65" t="str">
        <f>IF(I365="","",($D365-I365)/$D365)</f>
        <v/>
      </c>
      <c r="BF365" s="65" t="str">
        <f>IF(J365="","",($D365-J365)/$D365)</f>
        <v/>
      </c>
      <c r="BG365" s="65" t="str">
        <f>IF(K365="","",($D365-K365)/$D365)</f>
        <v/>
      </c>
      <c r="BH365" s="65" t="str">
        <f>IF(L365="","",($D365-L365)/$D365)</f>
        <v/>
      </c>
      <c r="BI365" s="68" t="str">
        <f>IF(M365="","",($D365-M365)/$D365)</f>
        <v/>
      </c>
      <c r="BJ365" s="68" t="str">
        <f>IF(N365="","",($D365-N365)/$D365)</f>
        <v/>
      </c>
      <c r="BK365" s="68" t="str">
        <f>IF(O365="","",($D365-O365)/$D365)</f>
        <v/>
      </c>
      <c r="BL365" s="68" t="str">
        <f>IF(P365="","",($D365-P365)/$D365)</f>
        <v/>
      </c>
      <c r="BM365" s="68" t="str">
        <f>IF(Q365="","",($D365-Q365)/$D365)</f>
        <v/>
      </c>
      <c r="BN365" s="68" t="str">
        <f>IF(R365="","",($D365-R365)/$D365)</f>
        <v/>
      </c>
      <c r="BO365" s="68" t="str">
        <f>IF(S365="","",($D365-S365)/$D365)</f>
        <v/>
      </c>
      <c r="BP365" s="68" t="str">
        <f>IF(T365="","",($D365-T365)/$D365)</f>
        <v/>
      </c>
      <c r="BQ365" s="68" t="str">
        <f>IF(U365="","",($D365-U365)/$D365)</f>
        <v/>
      </c>
      <c r="BR365" s="68" t="str">
        <f>IF(V365="","",($D365-V365)/$D365)</f>
        <v/>
      </c>
      <c r="BS365" s="68" t="str">
        <f>IF(W365="","",($D365-W365)/$D365)</f>
        <v/>
      </c>
      <c r="BT365" s="68" t="str">
        <f>IF(X365="","",($D365-X365)/$D365)</f>
        <v/>
      </c>
      <c r="BU365" s="68" t="str">
        <f>IF(Y365="","",($D365-Y365)/$D365)</f>
        <v/>
      </c>
      <c r="BV365" s="68" t="str">
        <f>IF(Z365="","",($D365-Z365)/$D365)</f>
        <v/>
      </c>
      <c r="BW365" s="68" t="str">
        <f>IF(AA365="","",($D365-AA365)/$D365)</f>
        <v/>
      </c>
      <c r="BX365" s="68" t="str">
        <f>IF(AB365="","",($D365-AB365)/$D365)</f>
        <v/>
      </c>
    </row>
    <row r="366" spans="1:76" x14ac:dyDescent="0.25">
      <c r="A366" s="100"/>
      <c r="B366" s="99"/>
      <c r="C366" s="98"/>
      <c r="D366" s="51"/>
      <c r="E366" s="97"/>
      <c r="F366" s="92" t="str">
        <f>IF(C366="","",IF(D366="",MAX(I366:AB366),D366))</f>
        <v/>
      </c>
      <c r="G366" s="46" t="str">
        <f>IF(OR(E366="",F366=""),"",ROUND(E366*F366,2))</f>
        <v/>
      </c>
      <c r="H366" s="14" t="str">
        <f>IF(C366&lt;&gt;"",IF(OR(D366="",E366=""),"ERROR",""),"")</f>
        <v/>
      </c>
      <c r="I366" s="54"/>
      <c r="J366" s="54"/>
      <c r="K366" s="54"/>
      <c r="L366" s="54"/>
      <c r="M366" s="54"/>
      <c r="N366" s="54"/>
      <c r="O366" s="54"/>
      <c r="P366" s="54"/>
      <c r="Q366" s="54"/>
      <c r="R366" s="54"/>
      <c r="S366" s="54"/>
      <c r="T366" s="54"/>
      <c r="U366" s="54"/>
      <c r="V366" s="54"/>
      <c r="W366" s="54"/>
      <c r="X366" s="54"/>
      <c r="Y366" s="54"/>
      <c r="Z366" s="54"/>
      <c r="AA366" s="54"/>
      <c r="AB366" s="54"/>
      <c r="AC366" s="3"/>
      <c r="AD366" s="3"/>
      <c r="AE366" s="3"/>
      <c r="AF366" s="42" t="str">
        <f>IF(MIN(AG366:AZ366)=0,"",MIN(AG366:AZ366))</f>
        <v/>
      </c>
      <c r="AG366" s="59" t="str">
        <f>IF($C366="","",IF(I$9="","",IF(I366="","NO",IF(I366&gt;$F366,"EXCEDE",ROUND($E366*I366,2)))))</f>
        <v/>
      </c>
      <c r="AH366" s="59" t="str">
        <f>IF($C366="","",IF(J$9="","",IF(J366="","NO",IF(J366&gt;$F366,"EXCEDE",ROUND($E366*J366,2)))))</f>
        <v/>
      </c>
      <c r="AI366" s="59" t="str">
        <f>IF($C366="","",IF(K$9="","",IF(K366="","NO",IF(K366&gt;$F366,"EXCEDE",ROUND($E366*K366,2)))))</f>
        <v/>
      </c>
      <c r="AJ366" s="59" t="str">
        <f>IF($C366="","",IF(L$9="","",IF(L366="","NO",IF(L366&gt;$F366,"EXCEDE",ROUND($E366*L366,2)))))</f>
        <v/>
      </c>
      <c r="AK366" s="59" t="str">
        <f>IF($C366="","",IF(M$9="","",IF(M366="","NO",IF(M366&gt;$F366,"EXCEDE",ROUND($E366*M366,2)))))</f>
        <v/>
      </c>
      <c r="AL366" s="59" t="str">
        <f>IF($C366="","",IF(N$9="","",IF(N366="","NO",IF(N366&gt;$F366,"EXCEDE",ROUND($E366*N366,2)))))</f>
        <v/>
      </c>
      <c r="AM366" s="59" t="str">
        <f>IF($C366="","",IF(O$9="","",IF(O366="","NO",IF(O366&gt;$F366,"EXCEDE",ROUND($E366*O366,2)))))</f>
        <v/>
      </c>
      <c r="AN366" s="59" t="str">
        <f>IF($C366="","",IF(P$9="","",IF(P366="","NO",IF(P366&gt;$F366,"EXCEDE",ROUND($E366*P366,2)))))</f>
        <v/>
      </c>
      <c r="AO366" s="59" t="str">
        <f>IF($C366="","",IF(Q$9="","",IF(Q366="","NO",IF(Q366&gt;$F366,"EXCEDE",ROUND($E366*Q366,2)))))</f>
        <v/>
      </c>
      <c r="AP366" s="59" t="str">
        <f>IF($C366="","",IF(R$9="","",IF(R366="","NO",IF(R366&gt;$F366,"EXCEDE",ROUND($E366*R366,2)))))</f>
        <v/>
      </c>
      <c r="AQ366" s="59" t="str">
        <f>IF($C366="","",IF(S$9="","",IF(S366="","NO",IF(S366&gt;$F366,"EXCEDE",ROUND($E366*S366,2)))))</f>
        <v/>
      </c>
      <c r="AR366" s="59" t="str">
        <f>IF($C366="","",IF(T$9="","",IF(T366="","NO",IF(T366&gt;$F366,"EXCEDE",ROUND($E366*T366,2)))))</f>
        <v/>
      </c>
      <c r="AS366" s="59" t="str">
        <f>IF($C366="","",IF(U$9="","",IF(U366="","NO",IF(U366&gt;$F366,"EXCEDE",ROUND($E366*U366,2)))))</f>
        <v/>
      </c>
      <c r="AT366" s="59" t="str">
        <f>IF($C366="","",IF(V$9="","",IF(V366="","NO",IF(V366&gt;$F366,"EXCEDE",ROUND($E366*V366,2)))))</f>
        <v/>
      </c>
      <c r="AU366" s="59" t="str">
        <f>IF($C366="","",IF(W$9="","",IF(W366="","NO",IF(W366&gt;$F366,"EXCEDE",ROUND($E366*W366,2)))))</f>
        <v/>
      </c>
      <c r="AV366" s="59" t="str">
        <f>IF($C366="","",IF(X$9="","",IF(X366="","NO",IF(X366&gt;$F366,"EXCEDE",ROUND($E366*X366,2)))))</f>
        <v/>
      </c>
      <c r="AW366" s="59" t="str">
        <f>IF($C366="","",IF(Y$9="","",IF(Y366="","NO",IF(Y366&gt;$F366,"EXCEDE",ROUND($E366*Y366,2)))))</f>
        <v/>
      </c>
      <c r="AX366" s="59" t="str">
        <f>IF($C366="","",IF(Z$9="","",IF(Z366="","NO",IF(Z366&gt;$F366,"EXCEDE",ROUND($E366*Z366,2)))))</f>
        <v/>
      </c>
      <c r="AY366" s="59" t="str">
        <f>IF($C366="","",IF(AA$9="","",IF(AA366="","NO",IF(AA366&gt;$F366,"EXCEDE",ROUND($E366*AA366,2)))))</f>
        <v/>
      </c>
      <c r="AZ366" s="59" t="str">
        <f>IF($C366="","",IF(AB$9="","",IF(AB366="","NO",IF(AB366&gt;$F366,"EXCEDE",ROUND($E366*AB366,2)))))</f>
        <v/>
      </c>
      <c r="BE366" s="65" t="str">
        <f>IF(I366="","",($D366-I366)/$D366)</f>
        <v/>
      </c>
      <c r="BF366" s="65" t="str">
        <f>IF(J366="","",($D366-J366)/$D366)</f>
        <v/>
      </c>
      <c r="BG366" s="65" t="str">
        <f>IF(K366="","",($D366-K366)/$D366)</f>
        <v/>
      </c>
      <c r="BH366" s="65" t="str">
        <f>IF(L366="","",($D366-L366)/$D366)</f>
        <v/>
      </c>
      <c r="BI366" s="68" t="str">
        <f>IF(M366="","",($D366-M366)/$D366)</f>
        <v/>
      </c>
      <c r="BJ366" s="68" t="str">
        <f>IF(N366="","",($D366-N366)/$D366)</f>
        <v/>
      </c>
      <c r="BK366" s="68" t="str">
        <f>IF(O366="","",($D366-O366)/$D366)</f>
        <v/>
      </c>
      <c r="BL366" s="68" t="str">
        <f>IF(P366="","",($D366-P366)/$D366)</f>
        <v/>
      </c>
      <c r="BM366" s="68" t="str">
        <f>IF(Q366="","",($D366-Q366)/$D366)</f>
        <v/>
      </c>
      <c r="BN366" s="68" t="str">
        <f>IF(R366="","",($D366-R366)/$D366)</f>
        <v/>
      </c>
      <c r="BO366" s="68" t="str">
        <f>IF(S366="","",($D366-S366)/$D366)</f>
        <v/>
      </c>
      <c r="BP366" s="68" t="str">
        <f>IF(T366="","",($D366-T366)/$D366)</f>
        <v/>
      </c>
      <c r="BQ366" s="68" t="str">
        <f>IF(U366="","",($D366-U366)/$D366)</f>
        <v/>
      </c>
      <c r="BR366" s="68" t="str">
        <f>IF(V366="","",($D366-V366)/$D366)</f>
        <v/>
      </c>
      <c r="BS366" s="68" t="str">
        <f>IF(W366="","",($D366-W366)/$D366)</f>
        <v/>
      </c>
      <c r="BT366" s="68" t="str">
        <f>IF(X366="","",($D366-X366)/$D366)</f>
        <v/>
      </c>
      <c r="BU366" s="68" t="str">
        <f>IF(Y366="","",($D366-Y366)/$D366)</f>
        <v/>
      </c>
      <c r="BV366" s="68" t="str">
        <f>IF(Z366="","",($D366-Z366)/$D366)</f>
        <v/>
      </c>
      <c r="BW366" s="68" t="str">
        <f>IF(AA366="","",($D366-AA366)/$D366)</f>
        <v/>
      </c>
      <c r="BX366" s="68" t="str">
        <f>IF(AB366="","",($D366-AB366)/$D366)</f>
        <v/>
      </c>
    </row>
    <row r="367" spans="1:76" x14ac:dyDescent="0.25">
      <c r="A367" s="100"/>
      <c r="B367" s="99"/>
      <c r="C367" s="98"/>
      <c r="D367" s="51"/>
      <c r="E367" s="97"/>
      <c r="F367" s="92" t="str">
        <f>IF(C367="","",IF(D367="",MAX(I367:AB367),D367))</f>
        <v/>
      </c>
      <c r="G367" s="46" t="str">
        <f>IF(OR(E367="",F367=""),"",ROUND(E367*F367,2))</f>
        <v/>
      </c>
      <c r="H367" s="14" t="str">
        <f>IF(C367&lt;&gt;"",IF(OR(D367="",E367=""),"ERROR",""),"")</f>
        <v/>
      </c>
      <c r="I367" s="54"/>
      <c r="J367" s="54"/>
      <c r="K367" s="54"/>
      <c r="L367" s="54"/>
      <c r="M367" s="54"/>
      <c r="N367" s="54"/>
      <c r="O367" s="54"/>
      <c r="P367" s="54"/>
      <c r="Q367" s="54"/>
      <c r="R367" s="54"/>
      <c r="S367" s="54"/>
      <c r="T367" s="54"/>
      <c r="U367" s="54"/>
      <c r="V367" s="54"/>
      <c r="W367" s="54"/>
      <c r="X367" s="54"/>
      <c r="Y367" s="54"/>
      <c r="Z367" s="54"/>
      <c r="AA367" s="54"/>
      <c r="AB367" s="54"/>
      <c r="AC367" s="3"/>
      <c r="AD367" s="3"/>
      <c r="AE367" s="3"/>
      <c r="AF367" s="42" t="str">
        <f>IF(MIN(AG367:AZ367)=0,"",MIN(AG367:AZ367))</f>
        <v/>
      </c>
      <c r="AG367" s="59" t="str">
        <f>IF($C367="","",IF(I$9="","",IF(I367="","NO",IF(I367&gt;$F367,"EXCEDE",ROUND($E367*I367,2)))))</f>
        <v/>
      </c>
      <c r="AH367" s="59" t="str">
        <f>IF($C367="","",IF(J$9="","",IF(J367="","NO",IF(J367&gt;$F367,"EXCEDE",ROUND($E367*J367,2)))))</f>
        <v/>
      </c>
      <c r="AI367" s="59" t="str">
        <f>IF($C367="","",IF(K$9="","",IF(K367="","NO",IF(K367&gt;$F367,"EXCEDE",ROUND($E367*K367,2)))))</f>
        <v/>
      </c>
      <c r="AJ367" s="59" t="str">
        <f>IF($C367="","",IF(L$9="","",IF(L367="","NO",IF(L367&gt;$F367,"EXCEDE",ROUND($E367*L367,2)))))</f>
        <v/>
      </c>
      <c r="AK367" s="59" t="str">
        <f>IF($C367="","",IF(M$9="","",IF(M367="","NO",IF(M367&gt;$F367,"EXCEDE",ROUND($E367*M367,2)))))</f>
        <v/>
      </c>
      <c r="AL367" s="59" t="str">
        <f>IF($C367="","",IF(N$9="","",IF(N367="","NO",IF(N367&gt;$F367,"EXCEDE",ROUND($E367*N367,2)))))</f>
        <v/>
      </c>
      <c r="AM367" s="59" t="str">
        <f>IF($C367="","",IF(O$9="","",IF(O367="","NO",IF(O367&gt;$F367,"EXCEDE",ROUND($E367*O367,2)))))</f>
        <v/>
      </c>
      <c r="AN367" s="59" t="str">
        <f>IF($C367="","",IF(P$9="","",IF(P367="","NO",IF(P367&gt;$F367,"EXCEDE",ROUND($E367*P367,2)))))</f>
        <v/>
      </c>
      <c r="AO367" s="59" t="str">
        <f>IF($C367="","",IF(Q$9="","",IF(Q367="","NO",IF(Q367&gt;$F367,"EXCEDE",ROUND($E367*Q367,2)))))</f>
        <v/>
      </c>
      <c r="AP367" s="59" t="str">
        <f>IF($C367="","",IF(R$9="","",IF(R367="","NO",IF(R367&gt;$F367,"EXCEDE",ROUND($E367*R367,2)))))</f>
        <v/>
      </c>
      <c r="AQ367" s="59" t="str">
        <f>IF($C367="","",IF(S$9="","",IF(S367="","NO",IF(S367&gt;$F367,"EXCEDE",ROUND($E367*S367,2)))))</f>
        <v/>
      </c>
      <c r="AR367" s="59" t="str">
        <f>IF($C367="","",IF(T$9="","",IF(T367="","NO",IF(T367&gt;$F367,"EXCEDE",ROUND($E367*T367,2)))))</f>
        <v/>
      </c>
      <c r="AS367" s="59" t="str">
        <f>IF($C367="","",IF(U$9="","",IF(U367="","NO",IF(U367&gt;$F367,"EXCEDE",ROUND($E367*U367,2)))))</f>
        <v/>
      </c>
      <c r="AT367" s="59" t="str">
        <f>IF($C367="","",IF(V$9="","",IF(V367="","NO",IF(V367&gt;$F367,"EXCEDE",ROUND($E367*V367,2)))))</f>
        <v/>
      </c>
      <c r="AU367" s="59" t="str">
        <f>IF($C367="","",IF(W$9="","",IF(W367="","NO",IF(W367&gt;$F367,"EXCEDE",ROUND($E367*W367,2)))))</f>
        <v/>
      </c>
      <c r="AV367" s="59" t="str">
        <f>IF($C367="","",IF(X$9="","",IF(X367="","NO",IF(X367&gt;$F367,"EXCEDE",ROUND($E367*X367,2)))))</f>
        <v/>
      </c>
      <c r="AW367" s="59" t="str">
        <f>IF($C367="","",IF(Y$9="","",IF(Y367="","NO",IF(Y367&gt;$F367,"EXCEDE",ROUND($E367*Y367,2)))))</f>
        <v/>
      </c>
      <c r="AX367" s="59" t="str">
        <f>IF($C367="","",IF(Z$9="","",IF(Z367="","NO",IF(Z367&gt;$F367,"EXCEDE",ROUND($E367*Z367,2)))))</f>
        <v/>
      </c>
      <c r="AY367" s="59" t="str">
        <f>IF($C367="","",IF(AA$9="","",IF(AA367="","NO",IF(AA367&gt;$F367,"EXCEDE",ROUND($E367*AA367,2)))))</f>
        <v/>
      </c>
      <c r="AZ367" s="59" t="str">
        <f>IF($C367="","",IF(AB$9="","",IF(AB367="","NO",IF(AB367&gt;$F367,"EXCEDE",ROUND($E367*AB367,2)))))</f>
        <v/>
      </c>
      <c r="BE367" s="65" t="str">
        <f>IF(I367="","",($D367-I367)/$D367)</f>
        <v/>
      </c>
      <c r="BF367" s="65" t="str">
        <f>IF(J367="","",($D367-J367)/$D367)</f>
        <v/>
      </c>
      <c r="BG367" s="65" t="str">
        <f>IF(K367="","",($D367-K367)/$D367)</f>
        <v/>
      </c>
      <c r="BH367" s="65" t="str">
        <f>IF(L367="","",($D367-L367)/$D367)</f>
        <v/>
      </c>
      <c r="BI367" s="68" t="str">
        <f>IF(M367="","",($D367-M367)/$D367)</f>
        <v/>
      </c>
      <c r="BJ367" s="68" t="str">
        <f>IF(N367="","",($D367-N367)/$D367)</f>
        <v/>
      </c>
      <c r="BK367" s="68" t="str">
        <f>IF(O367="","",($D367-O367)/$D367)</f>
        <v/>
      </c>
      <c r="BL367" s="68" t="str">
        <f>IF(P367="","",($D367-P367)/$D367)</f>
        <v/>
      </c>
      <c r="BM367" s="68" t="str">
        <f>IF(Q367="","",($D367-Q367)/$D367)</f>
        <v/>
      </c>
      <c r="BN367" s="68" t="str">
        <f>IF(R367="","",($D367-R367)/$D367)</f>
        <v/>
      </c>
      <c r="BO367" s="68" t="str">
        <f>IF(S367="","",($D367-S367)/$D367)</f>
        <v/>
      </c>
      <c r="BP367" s="68" t="str">
        <f>IF(T367="","",($D367-T367)/$D367)</f>
        <v/>
      </c>
      <c r="BQ367" s="68" t="str">
        <f>IF(U367="","",($D367-U367)/$D367)</f>
        <v/>
      </c>
      <c r="BR367" s="68" t="str">
        <f>IF(V367="","",($D367-V367)/$D367)</f>
        <v/>
      </c>
      <c r="BS367" s="68" t="str">
        <f>IF(W367="","",($D367-W367)/$D367)</f>
        <v/>
      </c>
      <c r="BT367" s="68" t="str">
        <f>IF(X367="","",($D367-X367)/$D367)</f>
        <v/>
      </c>
      <c r="BU367" s="68" t="str">
        <f>IF(Y367="","",($D367-Y367)/$D367)</f>
        <v/>
      </c>
      <c r="BV367" s="68" t="str">
        <f>IF(Z367="","",($D367-Z367)/$D367)</f>
        <v/>
      </c>
      <c r="BW367" s="68" t="str">
        <f>IF(AA367="","",($D367-AA367)/$D367)</f>
        <v/>
      </c>
      <c r="BX367" s="68" t="str">
        <f>IF(AB367="","",($D367-AB367)/$D367)</f>
        <v/>
      </c>
    </row>
    <row r="368" spans="1:76" x14ac:dyDescent="0.25">
      <c r="A368" s="100"/>
      <c r="B368" s="99"/>
      <c r="C368" s="98"/>
      <c r="D368" s="51"/>
      <c r="E368" s="97"/>
      <c r="F368" s="92" t="str">
        <f>IF(C368="","",IF(D368="",MAX(I368:AB368),D368))</f>
        <v/>
      </c>
      <c r="G368" s="46" t="str">
        <f>IF(OR(E368="",F368=""),"",ROUND(E368*F368,2))</f>
        <v/>
      </c>
      <c r="H368" s="14" t="str">
        <f>IF(C368&lt;&gt;"",IF(OR(D368="",E368=""),"ERROR",""),"")</f>
        <v/>
      </c>
      <c r="I368" s="54"/>
      <c r="J368" s="54"/>
      <c r="K368" s="54"/>
      <c r="L368" s="54"/>
      <c r="M368" s="54"/>
      <c r="N368" s="54"/>
      <c r="O368" s="54"/>
      <c r="P368" s="54"/>
      <c r="Q368" s="54"/>
      <c r="R368" s="54"/>
      <c r="S368" s="54"/>
      <c r="T368" s="54"/>
      <c r="U368" s="54"/>
      <c r="V368" s="54"/>
      <c r="W368" s="54"/>
      <c r="X368" s="54"/>
      <c r="Y368" s="54"/>
      <c r="Z368" s="54"/>
      <c r="AA368" s="54"/>
      <c r="AB368" s="54"/>
      <c r="AC368" s="3"/>
      <c r="AD368" s="3"/>
      <c r="AE368" s="3"/>
      <c r="AF368" s="42" t="str">
        <f>IF(MIN(AG368:AZ368)=0,"",MIN(AG368:AZ368))</f>
        <v/>
      </c>
      <c r="AG368" s="59" t="str">
        <f>IF($C368="","",IF(I$9="","",IF(I368="","NO",IF(I368&gt;$F368,"EXCEDE",ROUND($E368*I368,2)))))</f>
        <v/>
      </c>
      <c r="AH368" s="59" t="str">
        <f>IF($C368="","",IF(J$9="","",IF(J368="","NO",IF(J368&gt;$F368,"EXCEDE",ROUND($E368*J368,2)))))</f>
        <v/>
      </c>
      <c r="AI368" s="59" t="str">
        <f>IF($C368="","",IF(K$9="","",IF(K368="","NO",IF(K368&gt;$F368,"EXCEDE",ROUND($E368*K368,2)))))</f>
        <v/>
      </c>
      <c r="AJ368" s="59" t="str">
        <f>IF($C368="","",IF(L$9="","",IF(L368="","NO",IF(L368&gt;$F368,"EXCEDE",ROUND($E368*L368,2)))))</f>
        <v/>
      </c>
      <c r="AK368" s="59" t="str">
        <f>IF($C368="","",IF(M$9="","",IF(M368="","NO",IF(M368&gt;$F368,"EXCEDE",ROUND($E368*M368,2)))))</f>
        <v/>
      </c>
      <c r="AL368" s="59" t="str">
        <f>IF($C368="","",IF(N$9="","",IF(N368="","NO",IF(N368&gt;$F368,"EXCEDE",ROUND($E368*N368,2)))))</f>
        <v/>
      </c>
      <c r="AM368" s="59" t="str">
        <f>IF($C368="","",IF(O$9="","",IF(O368="","NO",IF(O368&gt;$F368,"EXCEDE",ROUND($E368*O368,2)))))</f>
        <v/>
      </c>
      <c r="AN368" s="59" t="str">
        <f>IF($C368="","",IF(P$9="","",IF(P368="","NO",IF(P368&gt;$F368,"EXCEDE",ROUND($E368*P368,2)))))</f>
        <v/>
      </c>
      <c r="AO368" s="59" t="str">
        <f>IF($C368="","",IF(Q$9="","",IF(Q368="","NO",IF(Q368&gt;$F368,"EXCEDE",ROUND($E368*Q368,2)))))</f>
        <v/>
      </c>
      <c r="AP368" s="59" t="str">
        <f>IF($C368="","",IF(R$9="","",IF(R368="","NO",IF(R368&gt;$F368,"EXCEDE",ROUND($E368*R368,2)))))</f>
        <v/>
      </c>
      <c r="AQ368" s="59" t="str">
        <f>IF($C368="","",IF(S$9="","",IF(S368="","NO",IF(S368&gt;$F368,"EXCEDE",ROUND($E368*S368,2)))))</f>
        <v/>
      </c>
      <c r="AR368" s="59" t="str">
        <f>IF($C368="","",IF(T$9="","",IF(T368="","NO",IF(T368&gt;$F368,"EXCEDE",ROUND($E368*T368,2)))))</f>
        <v/>
      </c>
      <c r="AS368" s="59" t="str">
        <f>IF($C368="","",IF(U$9="","",IF(U368="","NO",IF(U368&gt;$F368,"EXCEDE",ROUND($E368*U368,2)))))</f>
        <v/>
      </c>
      <c r="AT368" s="59" t="str">
        <f>IF($C368="","",IF(V$9="","",IF(V368="","NO",IF(V368&gt;$F368,"EXCEDE",ROUND($E368*V368,2)))))</f>
        <v/>
      </c>
      <c r="AU368" s="59" t="str">
        <f>IF($C368="","",IF(W$9="","",IF(W368="","NO",IF(W368&gt;$F368,"EXCEDE",ROUND($E368*W368,2)))))</f>
        <v/>
      </c>
      <c r="AV368" s="59" t="str">
        <f>IF($C368="","",IF(X$9="","",IF(X368="","NO",IF(X368&gt;$F368,"EXCEDE",ROUND($E368*X368,2)))))</f>
        <v/>
      </c>
      <c r="AW368" s="59" t="str">
        <f>IF($C368="","",IF(Y$9="","",IF(Y368="","NO",IF(Y368&gt;$F368,"EXCEDE",ROUND($E368*Y368,2)))))</f>
        <v/>
      </c>
      <c r="AX368" s="59" t="str">
        <f>IF($C368="","",IF(Z$9="","",IF(Z368="","NO",IF(Z368&gt;$F368,"EXCEDE",ROUND($E368*Z368,2)))))</f>
        <v/>
      </c>
      <c r="AY368" s="59" t="str">
        <f>IF($C368="","",IF(AA$9="","",IF(AA368="","NO",IF(AA368&gt;$F368,"EXCEDE",ROUND($E368*AA368,2)))))</f>
        <v/>
      </c>
      <c r="AZ368" s="59" t="str">
        <f>IF($C368="","",IF(AB$9="","",IF(AB368="","NO",IF(AB368&gt;$F368,"EXCEDE",ROUND($E368*AB368,2)))))</f>
        <v/>
      </c>
      <c r="BE368" s="65" t="str">
        <f>IF(I368="","",($D368-I368)/$D368)</f>
        <v/>
      </c>
      <c r="BF368" s="65" t="str">
        <f>IF(J368="","",($D368-J368)/$D368)</f>
        <v/>
      </c>
      <c r="BG368" s="65" t="str">
        <f>IF(K368="","",($D368-K368)/$D368)</f>
        <v/>
      </c>
      <c r="BH368" s="65" t="str">
        <f>IF(L368="","",($D368-L368)/$D368)</f>
        <v/>
      </c>
      <c r="BI368" s="68" t="str">
        <f>IF(M368="","",($D368-M368)/$D368)</f>
        <v/>
      </c>
      <c r="BJ368" s="68" t="str">
        <f>IF(N368="","",($D368-N368)/$D368)</f>
        <v/>
      </c>
      <c r="BK368" s="68" t="str">
        <f>IF(O368="","",($D368-O368)/$D368)</f>
        <v/>
      </c>
      <c r="BL368" s="68" t="str">
        <f>IF(P368="","",($D368-P368)/$D368)</f>
        <v/>
      </c>
      <c r="BM368" s="68" t="str">
        <f>IF(Q368="","",($D368-Q368)/$D368)</f>
        <v/>
      </c>
      <c r="BN368" s="68" t="str">
        <f>IF(R368="","",($D368-R368)/$D368)</f>
        <v/>
      </c>
      <c r="BO368" s="68" t="str">
        <f>IF(S368="","",($D368-S368)/$D368)</f>
        <v/>
      </c>
      <c r="BP368" s="68" t="str">
        <f>IF(T368="","",($D368-T368)/$D368)</f>
        <v/>
      </c>
      <c r="BQ368" s="68" t="str">
        <f>IF(U368="","",($D368-U368)/$D368)</f>
        <v/>
      </c>
      <c r="BR368" s="68" t="str">
        <f>IF(V368="","",($D368-V368)/$D368)</f>
        <v/>
      </c>
      <c r="BS368" s="68" t="str">
        <f>IF(W368="","",($D368-W368)/$D368)</f>
        <v/>
      </c>
      <c r="BT368" s="68" t="str">
        <f>IF(X368="","",($D368-X368)/$D368)</f>
        <v/>
      </c>
      <c r="BU368" s="68" t="str">
        <f>IF(Y368="","",($D368-Y368)/$D368)</f>
        <v/>
      </c>
      <c r="BV368" s="68" t="str">
        <f>IF(Z368="","",($D368-Z368)/$D368)</f>
        <v/>
      </c>
      <c r="BW368" s="68" t="str">
        <f>IF(AA368="","",($D368-AA368)/$D368)</f>
        <v/>
      </c>
      <c r="BX368" s="68" t="str">
        <f>IF(AB368="","",($D368-AB368)/$D368)</f>
        <v/>
      </c>
    </row>
    <row r="369" spans="1:76" x14ac:dyDescent="0.25">
      <c r="A369" s="100"/>
      <c r="B369" s="99"/>
      <c r="C369" s="98"/>
      <c r="D369" s="51"/>
      <c r="E369" s="97"/>
      <c r="F369" s="92" t="str">
        <f>IF(C369="","",IF(D369="",MAX(I369:AB369),D369))</f>
        <v/>
      </c>
      <c r="G369" s="46" t="str">
        <f>IF(OR(E369="",F369=""),"",ROUND(E369*F369,2))</f>
        <v/>
      </c>
      <c r="H369" s="14" t="str">
        <f>IF(C369&lt;&gt;"",IF(OR(D369="",E369=""),"ERROR",""),"")</f>
        <v/>
      </c>
      <c r="I369" s="54"/>
      <c r="J369" s="54"/>
      <c r="K369" s="54"/>
      <c r="L369" s="54"/>
      <c r="M369" s="54"/>
      <c r="N369" s="54"/>
      <c r="O369" s="54"/>
      <c r="P369" s="54"/>
      <c r="Q369" s="54"/>
      <c r="R369" s="54"/>
      <c r="S369" s="54"/>
      <c r="T369" s="54"/>
      <c r="U369" s="54"/>
      <c r="V369" s="54"/>
      <c r="W369" s="54"/>
      <c r="X369" s="54"/>
      <c r="Y369" s="54"/>
      <c r="Z369" s="54"/>
      <c r="AA369" s="54"/>
      <c r="AB369" s="54"/>
      <c r="AC369" s="3"/>
      <c r="AD369" s="3"/>
      <c r="AE369" s="3"/>
      <c r="AF369" s="42" t="str">
        <f>IF(MIN(AG369:AZ369)=0,"",MIN(AG369:AZ369))</f>
        <v/>
      </c>
      <c r="AG369" s="59" t="str">
        <f>IF($C369="","",IF(I$9="","",IF(I369="","NO",IF(I369&gt;$F369,"EXCEDE",ROUND($E369*I369,2)))))</f>
        <v/>
      </c>
      <c r="AH369" s="59" t="str">
        <f>IF($C369="","",IF(J$9="","",IF(J369="","NO",IF(J369&gt;$F369,"EXCEDE",ROUND($E369*J369,2)))))</f>
        <v/>
      </c>
      <c r="AI369" s="59" t="str">
        <f>IF($C369="","",IF(K$9="","",IF(K369="","NO",IF(K369&gt;$F369,"EXCEDE",ROUND($E369*K369,2)))))</f>
        <v/>
      </c>
      <c r="AJ369" s="59" t="str">
        <f>IF($C369="","",IF(L$9="","",IF(L369="","NO",IF(L369&gt;$F369,"EXCEDE",ROUND($E369*L369,2)))))</f>
        <v/>
      </c>
      <c r="AK369" s="59" t="str">
        <f>IF($C369="","",IF(M$9="","",IF(M369="","NO",IF(M369&gt;$F369,"EXCEDE",ROUND($E369*M369,2)))))</f>
        <v/>
      </c>
      <c r="AL369" s="59" t="str">
        <f>IF($C369="","",IF(N$9="","",IF(N369="","NO",IF(N369&gt;$F369,"EXCEDE",ROUND($E369*N369,2)))))</f>
        <v/>
      </c>
      <c r="AM369" s="59" t="str">
        <f>IF($C369="","",IF(O$9="","",IF(O369="","NO",IF(O369&gt;$F369,"EXCEDE",ROUND($E369*O369,2)))))</f>
        <v/>
      </c>
      <c r="AN369" s="59" t="str">
        <f>IF($C369="","",IF(P$9="","",IF(P369="","NO",IF(P369&gt;$F369,"EXCEDE",ROUND($E369*P369,2)))))</f>
        <v/>
      </c>
      <c r="AO369" s="59" t="str">
        <f>IF($C369="","",IF(Q$9="","",IF(Q369="","NO",IF(Q369&gt;$F369,"EXCEDE",ROUND($E369*Q369,2)))))</f>
        <v/>
      </c>
      <c r="AP369" s="59" t="str">
        <f>IF($C369="","",IF(R$9="","",IF(R369="","NO",IF(R369&gt;$F369,"EXCEDE",ROUND($E369*R369,2)))))</f>
        <v/>
      </c>
      <c r="AQ369" s="59" t="str">
        <f>IF($C369="","",IF(S$9="","",IF(S369="","NO",IF(S369&gt;$F369,"EXCEDE",ROUND($E369*S369,2)))))</f>
        <v/>
      </c>
      <c r="AR369" s="59" t="str">
        <f>IF($C369="","",IF(T$9="","",IF(T369="","NO",IF(T369&gt;$F369,"EXCEDE",ROUND($E369*T369,2)))))</f>
        <v/>
      </c>
      <c r="AS369" s="59" t="str">
        <f>IF($C369="","",IF(U$9="","",IF(U369="","NO",IF(U369&gt;$F369,"EXCEDE",ROUND($E369*U369,2)))))</f>
        <v/>
      </c>
      <c r="AT369" s="59" t="str">
        <f>IF($C369="","",IF(V$9="","",IF(V369="","NO",IF(V369&gt;$F369,"EXCEDE",ROUND($E369*V369,2)))))</f>
        <v/>
      </c>
      <c r="AU369" s="59" t="str">
        <f>IF($C369="","",IF(W$9="","",IF(W369="","NO",IF(W369&gt;$F369,"EXCEDE",ROUND($E369*W369,2)))))</f>
        <v/>
      </c>
      <c r="AV369" s="59" t="str">
        <f>IF($C369="","",IF(X$9="","",IF(X369="","NO",IF(X369&gt;$F369,"EXCEDE",ROUND($E369*X369,2)))))</f>
        <v/>
      </c>
      <c r="AW369" s="59" t="str">
        <f>IF($C369="","",IF(Y$9="","",IF(Y369="","NO",IF(Y369&gt;$F369,"EXCEDE",ROUND($E369*Y369,2)))))</f>
        <v/>
      </c>
      <c r="AX369" s="59" t="str">
        <f>IF($C369="","",IF(Z$9="","",IF(Z369="","NO",IF(Z369&gt;$F369,"EXCEDE",ROUND($E369*Z369,2)))))</f>
        <v/>
      </c>
      <c r="AY369" s="59" t="str">
        <f>IF($C369="","",IF(AA$9="","",IF(AA369="","NO",IF(AA369&gt;$F369,"EXCEDE",ROUND($E369*AA369,2)))))</f>
        <v/>
      </c>
      <c r="AZ369" s="59" t="str">
        <f>IF($C369="","",IF(AB$9="","",IF(AB369="","NO",IF(AB369&gt;$F369,"EXCEDE",ROUND($E369*AB369,2)))))</f>
        <v/>
      </c>
      <c r="BE369" s="65" t="str">
        <f>IF(I369="","",($D369-I369)/$D369)</f>
        <v/>
      </c>
      <c r="BF369" s="65" t="str">
        <f>IF(J369="","",($D369-J369)/$D369)</f>
        <v/>
      </c>
      <c r="BG369" s="65" t="str">
        <f>IF(K369="","",($D369-K369)/$D369)</f>
        <v/>
      </c>
      <c r="BH369" s="65" t="str">
        <f>IF(L369="","",($D369-L369)/$D369)</f>
        <v/>
      </c>
      <c r="BI369" s="68" t="str">
        <f>IF(M369="","",($D369-M369)/$D369)</f>
        <v/>
      </c>
      <c r="BJ369" s="68" t="str">
        <f>IF(N369="","",($D369-N369)/$D369)</f>
        <v/>
      </c>
      <c r="BK369" s="68" t="str">
        <f>IF(O369="","",($D369-O369)/$D369)</f>
        <v/>
      </c>
      <c r="BL369" s="68" t="str">
        <f>IF(P369="","",($D369-P369)/$D369)</f>
        <v/>
      </c>
      <c r="BM369" s="68" t="str">
        <f>IF(Q369="","",($D369-Q369)/$D369)</f>
        <v/>
      </c>
      <c r="BN369" s="68" t="str">
        <f>IF(R369="","",($D369-R369)/$D369)</f>
        <v/>
      </c>
      <c r="BO369" s="68" t="str">
        <f>IF(S369="","",($D369-S369)/$D369)</f>
        <v/>
      </c>
      <c r="BP369" s="68" t="str">
        <f>IF(T369="","",($D369-T369)/$D369)</f>
        <v/>
      </c>
      <c r="BQ369" s="68" t="str">
        <f>IF(U369="","",($D369-U369)/$D369)</f>
        <v/>
      </c>
      <c r="BR369" s="68" t="str">
        <f>IF(V369="","",($D369-V369)/$D369)</f>
        <v/>
      </c>
      <c r="BS369" s="68" t="str">
        <f>IF(W369="","",($D369-W369)/$D369)</f>
        <v/>
      </c>
      <c r="BT369" s="68" t="str">
        <f>IF(X369="","",($D369-X369)/$D369)</f>
        <v/>
      </c>
      <c r="BU369" s="68" t="str">
        <f>IF(Y369="","",($D369-Y369)/$D369)</f>
        <v/>
      </c>
      <c r="BV369" s="68" t="str">
        <f>IF(Z369="","",($D369-Z369)/$D369)</f>
        <v/>
      </c>
      <c r="BW369" s="68" t="str">
        <f>IF(AA369="","",($D369-AA369)/$D369)</f>
        <v/>
      </c>
      <c r="BX369" s="68" t="str">
        <f>IF(AB369="","",($D369-AB369)/$D369)</f>
        <v/>
      </c>
    </row>
    <row r="370" spans="1:76" x14ac:dyDescent="0.25">
      <c r="A370" s="100"/>
      <c r="B370" s="99"/>
      <c r="C370" s="98"/>
      <c r="D370" s="51"/>
      <c r="E370" s="97"/>
      <c r="F370" s="92" t="str">
        <f>IF(C370="","",IF(D370="",MAX(I370:AB370),D370))</f>
        <v/>
      </c>
      <c r="G370" s="46" t="str">
        <f>IF(OR(E370="",F370=""),"",ROUND(E370*F370,2))</f>
        <v/>
      </c>
      <c r="H370" s="14" t="str">
        <f>IF(C370&lt;&gt;"",IF(OR(D370="",E370=""),"ERROR",""),"")</f>
        <v/>
      </c>
      <c r="I370" s="54"/>
      <c r="J370" s="54"/>
      <c r="K370" s="54"/>
      <c r="L370" s="54"/>
      <c r="M370" s="54"/>
      <c r="N370" s="54"/>
      <c r="O370" s="54"/>
      <c r="P370" s="54"/>
      <c r="Q370" s="54"/>
      <c r="R370" s="54"/>
      <c r="S370" s="54"/>
      <c r="T370" s="54"/>
      <c r="U370" s="54"/>
      <c r="V370" s="54"/>
      <c r="W370" s="54"/>
      <c r="X370" s="54"/>
      <c r="Y370" s="54"/>
      <c r="Z370" s="54"/>
      <c r="AA370" s="54"/>
      <c r="AB370" s="54"/>
      <c r="AC370" s="3"/>
      <c r="AD370" s="3"/>
      <c r="AE370" s="3"/>
      <c r="AF370" s="42" t="str">
        <f>IF(MIN(AG370:AZ370)=0,"",MIN(AG370:AZ370))</f>
        <v/>
      </c>
      <c r="AG370" s="59" t="str">
        <f>IF($C370="","",IF(I$9="","",IF(I370="","NO",IF(I370&gt;$F370,"EXCEDE",ROUND($E370*I370,2)))))</f>
        <v/>
      </c>
      <c r="AH370" s="59" t="str">
        <f>IF($C370="","",IF(J$9="","",IF(J370="","NO",IF(J370&gt;$F370,"EXCEDE",ROUND($E370*J370,2)))))</f>
        <v/>
      </c>
      <c r="AI370" s="59" t="str">
        <f>IF($C370="","",IF(K$9="","",IF(K370="","NO",IF(K370&gt;$F370,"EXCEDE",ROUND($E370*K370,2)))))</f>
        <v/>
      </c>
      <c r="AJ370" s="59" t="str">
        <f>IF($C370="","",IF(L$9="","",IF(L370="","NO",IF(L370&gt;$F370,"EXCEDE",ROUND($E370*L370,2)))))</f>
        <v/>
      </c>
      <c r="AK370" s="59" t="str">
        <f>IF($C370="","",IF(M$9="","",IF(M370="","NO",IF(M370&gt;$F370,"EXCEDE",ROUND($E370*M370,2)))))</f>
        <v/>
      </c>
      <c r="AL370" s="59" t="str">
        <f>IF($C370="","",IF(N$9="","",IF(N370="","NO",IF(N370&gt;$F370,"EXCEDE",ROUND($E370*N370,2)))))</f>
        <v/>
      </c>
      <c r="AM370" s="59" t="str">
        <f>IF($C370="","",IF(O$9="","",IF(O370="","NO",IF(O370&gt;$F370,"EXCEDE",ROUND($E370*O370,2)))))</f>
        <v/>
      </c>
      <c r="AN370" s="59" t="str">
        <f>IF($C370="","",IF(P$9="","",IF(P370="","NO",IF(P370&gt;$F370,"EXCEDE",ROUND($E370*P370,2)))))</f>
        <v/>
      </c>
      <c r="AO370" s="59" t="str">
        <f>IF($C370="","",IF(Q$9="","",IF(Q370="","NO",IF(Q370&gt;$F370,"EXCEDE",ROUND($E370*Q370,2)))))</f>
        <v/>
      </c>
      <c r="AP370" s="59" t="str">
        <f>IF($C370="","",IF(R$9="","",IF(R370="","NO",IF(R370&gt;$F370,"EXCEDE",ROUND($E370*R370,2)))))</f>
        <v/>
      </c>
      <c r="AQ370" s="59" t="str">
        <f>IF($C370="","",IF(S$9="","",IF(S370="","NO",IF(S370&gt;$F370,"EXCEDE",ROUND($E370*S370,2)))))</f>
        <v/>
      </c>
      <c r="AR370" s="59" t="str">
        <f>IF($C370="","",IF(T$9="","",IF(T370="","NO",IF(T370&gt;$F370,"EXCEDE",ROUND($E370*T370,2)))))</f>
        <v/>
      </c>
      <c r="AS370" s="59" t="str">
        <f>IF($C370="","",IF(U$9="","",IF(U370="","NO",IF(U370&gt;$F370,"EXCEDE",ROUND($E370*U370,2)))))</f>
        <v/>
      </c>
      <c r="AT370" s="59" t="str">
        <f>IF($C370="","",IF(V$9="","",IF(V370="","NO",IF(V370&gt;$F370,"EXCEDE",ROUND($E370*V370,2)))))</f>
        <v/>
      </c>
      <c r="AU370" s="59" t="str">
        <f>IF($C370="","",IF(W$9="","",IF(W370="","NO",IF(W370&gt;$F370,"EXCEDE",ROUND($E370*W370,2)))))</f>
        <v/>
      </c>
      <c r="AV370" s="59" t="str">
        <f>IF($C370="","",IF(X$9="","",IF(X370="","NO",IF(X370&gt;$F370,"EXCEDE",ROUND($E370*X370,2)))))</f>
        <v/>
      </c>
      <c r="AW370" s="59" t="str">
        <f>IF($C370="","",IF(Y$9="","",IF(Y370="","NO",IF(Y370&gt;$F370,"EXCEDE",ROUND($E370*Y370,2)))))</f>
        <v/>
      </c>
      <c r="AX370" s="59" t="str">
        <f>IF($C370="","",IF(Z$9="","",IF(Z370="","NO",IF(Z370&gt;$F370,"EXCEDE",ROUND($E370*Z370,2)))))</f>
        <v/>
      </c>
      <c r="AY370" s="59" t="str">
        <f>IF($C370="","",IF(AA$9="","",IF(AA370="","NO",IF(AA370&gt;$F370,"EXCEDE",ROUND($E370*AA370,2)))))</f>
        <v/>
      </c>
      <c r="AZ370" s="59" t="str">
        <f>IF($C370="","",IF(AB$9="","",IF(AB370="","NO",IF(AB370&gt;$F370,"EXCEDE",ROUND($E370*AB370,2)))))</f>
        <v/>
      </c>
      <c r="BE370" s="65" t="str">
        <f>IF(I370="","",($D370-I370)/$D370)</f>
        <v/>
      </c>
      <c r="BF370" s="65" t="str">
        <f>IF(J370="","",($D370-J370)/$D370)</f>
        <v/>
      </c>
      <c r="BG370" s="65" t="str">
        <f>IF(K370="","",($D370-K370)/$D370)</f>
        <v/>
      </c>
      <c r="BH370" s="65" t="str">
        <f>IF(L370="","",($D370-L370)/$D370)</f>
        <v/>
      </c>
      <c r="BI370" s="68" t="str">
        <f>IF(M370="","",($D370-M370)/$D370)</f>
        <v/>
      </c>
      <c r="BJ370" s="68" t="str">
        <f>IF(N370="","",($D370-N370)/$D370)</f>
        <v/>
      </c>
      <c r="BK370" s="68" t="str">
        <f>IF(O370="","",($D370-O370)/$D370)</f>
        <v/>
      </c>
      <c r="BL370" s="68" t="str">
        <f>IF(P370="","",($D370-P370)/$D370)</f>
        <v/>
      </c>
      <c r="BM370" s="68" t="str">
        <f>IF(Q370="","",($D370-Q370)/$D370)</f>
        <v/>
      </c>
      <c r="BN370" s="68" t="str">
        <f>IF(R370="","",($D370-R370)/$D370)</f>
        <v/>
      </c>
      <c r="BO370" s="68" t="str">
        <f>IF(S370="","",($D370-S370)/$D370)</f>
        <v/>
      </c>
      <c r="BP370" s="68" t="str">
        <f>IF(T370="","",($D370-T370)/$D370)</f>
        <v/>
      </c>
      <c r="BQ370" s="68" t="str">
        <f>IF(U370="","",($D370-U370)/$D370)</f>
        <v/>
      </c>
      <c r="BR370" s="68" t="str">
        <f>IF(V370="","",($D370-V370)/$D370)</f>
        <v/>
      </c>
      <c r="BS370" s="68" t="str">
        <f>IF(W370="","",($D370-W370)/$D370)</f>
        <v/>
      </c>
      <c r="BT370" s="68" t="str">
        <f>IF(X370="","",($D370-X370)/$D370)</f>
        <v/>
      </c>
      <c r="BU370" s="68" t="str">
        <f>IF(Y370="","",($D370-Y370)/$D370)</f>
        <v/>
      </c>
      <c r="BV370" s="68" t="str">
        <f>IF(Z370="","",($D370-Z370)/$D370)</f>
        <v/>
      </c>
      <c r="BW370" s="68" t="str">
        <f>IF(AA370="","",($D370-AA370)/$D370)</f>
        <v/>
      </c>
      <c r="BX370" s="68" t="str">
        <f>IF(AB370="","",($D370-AB370)/$D370)</f>
        <v/>
      </c>
    </row>
    <row r="371" spans="1:76" x14ac:dyDescent="0.25">
      <c r="A371" s="100"/>
      <c r="B371" s="99"/>
      <c r="C371" s="98"/>
      <c r="D371" s="51"/>
      <c r="E371" s="97"/>
      <c r="F371" s="92" t="str">
        <f>IF(C371="","",IF(D371="",MAX(I371:AB371),D371))</f>
        <v/>
      </c>
      <c r="G371" s="46" t="str">
        <f>IF(OR(E371="",F371=""),"",ROUND(E371*F371,2))</f>
        <v/>
      </c>
      <c r="H371" s="14" t="str">
        <f>IF(C371&lt;&gt;"",IF(OR(D371="",E371=""),"ERROR",""),"")</f>
        <v/>
      </c>
      <c r="I371" s="54"/>
      <c r="J371" s="54"/>
      <c r="K371" s="54"/>
      <c r="L371" s="54"/>
      <c r="M371" s="54"/>
      <c r="N371" s="54"/>
      <c r="O371" s="54"/>
      <c r="P371" s="54"/>
      <c r="Q371" s="54"/>
      <c r="R371" s="54"/>
      <c r="S371" s="54"/>
      <c r="T371" s="54"/>
      <c r="U371" s="54"/>
      <c r="V371" s="54"/>
      <c r="W371" s="54"/>
      <c r="X371" s="54"/>
      <c r="Y371" s="54"/>
      <c r="Z371" s="54"/>
      <c r="AA371" s="54"/>
      <c r="AB371" s="54"/>
      <c r="AC371" s="3"/>
      <c r="AD371" s="3"/>
      <c r="AE371" s="3"/>
      <c r="AF371" s="42" t="str">
        <f>IF(MIN(AG371:AZ371)=0,"",MIN(AG371:AZ371))</f>
        <v/>
      </c>
      <c r="AG371" s="59" t="str">
        <f>IF($C371="","",IF(I$9="","",IF(I371="","NO",IF(I371&gt;$F371,"EXCEDE",ROUND($E371*I371,2)))))</f>
        <v/>
      </c>
      <c r="AH371" s="59" t="str">
        <f>IF($C371="","",IF(J$9="","",IF(J371="","NO",IF(J371&gt;$F371,"EXCEDE",ROUND($E371*J371,2)))))</f>
        <v/>
      </c>
      <c r="AI371" s="59" t="str">
        <f>IF($C371="","",IF(K$9="","",IF(K371="","NO",IF(K371&gt;$F371,"EXCEDE",ROUND($E371*K371,2)))))</f>
        <v/>
      </c>
      <c r="AJ371" s="59" t="str">
        <f>IF($C371="","",IF(L$9="","",IF(L371="","NO",IF(L371&gt;$F371,"EXCEDE",ROUND($E371*L371,2)))))</f>
        <v/>
      </c>
      <c r="AK371" s="59" t="str">
        <f>IF($C371="","",IF(M$9="","",IF(M371="","NO",IF(M371&gt;$F371,"EXCEDE",ROUND($E371*M371,2)))))</f>
        <v/>
      </c>
      <c r="AL371" s="59" t="str">
        <f>IF($C371="","",IF(N$9="","",IF(N371="","NO",IF(N371&gt;$F371,"EXCEDE",ROUND($E371*N371,2)))))</f>
        <v/>
      </c>
      <c r="AM371" s="59" t="str">
        <f>IF($C371="","",IF(O$9="","",IF(O371="","NO",IF(O371&gt;$F371,"EXCEDE",ROUND($E371*O371,2)))))</f>
        <v/>
      </c>
      <c r="AN371" s="59" t="str">
        <f>IF($C371="","",IF(P$9="","",IF(P371="","NO",IF(P371&gt;$F371,"EXCEDE",ROUND($E371*P371,2)))))</f>
        <v/>
      </c>
      <c r="AO371" s="59" t="str">
        <f>IF($C371="","",IF(Q$9="","",IF(Q371="","NO",IF(Q371&gt;$F371,"EXCEDE",ROUND($E371*Q371,2)))))</f>
        <v/>
      </c>
      <c r="AP371" s="59" t="str">
        <f>IF($C371="","",IF(R$9="","",IF(R371="","NO",IF(R371&gt;$F371,"EXCEDE",ROUND($E371*R371,2)))))</f>
        <v/>
      </c>
      <c r="AQ371" s="59" t="str">
        <f>IF($C371="","",IF(S$9="","",IF(S371="","NO",IF(S371&gt;$F371,"EXCEDE",ROUND($E371*S371,2)))))</f>
        <v/>
      </c>
      <c r="AR371" s="59" t="str">
        <f>IF($C371="","",IF(T$9="","",IF(T371="","NO",IF(T371&gt;$F371,"EXCEDE",ROUND($E371*T371,2)))))</f>
        <v/>
      </c>
      <c r="AS371" s="59" t="str">
        <f>IF($C371="","",IF(U$9="","",IF(U371="","NO",IF(U371&gt;$F371,"EXCEDE",ROUND($E371*U371,2)))))</f>
        <v/>
      </c>
      <c r="AT371" s="59" t="str">
        <f>IF($C371="","",IF(V$9="","",IF(V371="","NO",IF(V371&gt;$F371,"EXCEDE",ROUND($E371*V371,2)))))</f>
        <v/>
      </c>
      <c r="AU371" s="59" t="str">
        <f>IF($C371="","",IF(W$9="","",IF(W371="","NO",IF(W371&gt;$F371,"EXCEDE",ROUND($E371*W371,2)))))</f>
        <v/>
      </c>
      <c r="AV371" s="59" t="str">
        <f>IF($C371="","",IF(X$9="","",IF(X371="","NO",IF(X371&gt;$F371,"EXCEDE",ROUND($E371*X371,2)))))</f>
        <v/>
      </c>
      <c r="AW371" s="59" t="str">
        <f>IF($C371="","",IF(Y$9="","",IF(Y371="","NO",IF(Y371&gt;$F371,"EXCEDE",ROUND($E371*Y371,2)))))</f>
        <v/>
      </c>
      <c r="AX371" s="59" t="str">
        <f>IF($C371="","",IF(Z$9="","",IF(Z371="","NO",IF(Z371&gt;$F371,"EXCEDE",ROUND($E371*Z371,2)))))</f>
        <v/>
      </c>
      <c r="AY371" s="59" t="str">
        <f>IF($C371="","",IF(AA$9="","",IF(AA371="","NO",IF(AA371&gt;$F371,"EXCEDE",ROUND($E371*AA371,2)))))</f>
        <v/>
      </c>
      <c r="AZ371" s="59" t="str">
        <f>IF($C371="","",IF(AB$9="","",IF(AB371="","NO",IF(AB371&gt;$F371,"EXCEDE",ROUND($E371*AB371,2)))))</f>
        <v/>
      </c>
      <c r="BE371" s="65" t="str">
        <f>IF(I371="","",($D371-I371)/$D371)</f>
        <v/>
      </c>
      <c r="BF371" s="65" t="str">
        <f>IF(J371="","",($D371-J371)/$D371)</f>
        <v/>
      </c>
      <c r="BG371" s="65" t="str">
        <f>IF(K371="","",($D371-K371)/$D371)</f>
        <v/>
      </c>
      <c r="BH371" s="65" t="str">
        <f>IF(L371="","",($D371-L371)/$D371)</f>
        <v/>
      </c>
      <c r="BI371" s="68" t="str">
        <f>IF(M371="","",($D371-M371)/$D371)</f>
        <v/>
      </c>
      <c r="BJ371" s="68" t="str">
        <f>IF(N371="","",($D371-N371)/$D371)</f>
        <v/>
      </c>
      <c r="BK371" s="68" t="str">
        <f>IF(O371="","",($D371-O371)/$D371)</f>
        <v/>
      </c>
      <c r="BL371" s="68" t="str">
        <f>IF(P371="","",($D371-P371)/$D371)</f>
        <v/>
      </c>
      <c r="BM371" s="68" t="str">
        <f>IF(Q371="","",($D371-Q371)/$D371)</f>
        <v/>
      </c>
      <c r="BN371" s="68" t="str">
        <f>IF(R371="","",($D371-R371)/$D371)</f>
        <v/>
      </c>
      <c r="BO371" s="68" t="str">
        <f>IF(S371="","",($D371-S371)/$D371)</f>
        <v/>
      </c>
      <c r="BP371" s="68" t="str">
        <f>IF(T371="","",($D371-T371)/$D371)</f>
        <v/>
      </c>
      <c r="BQ371" s="68" t="str">
        <f>IF(U371="","",($D371-U371)/$D371)</f>
        <v/>
      </c>
      <c r="BR371" s="68" t="str">
        <f>IF(V371="","",($D371-V371)/$D371)</f>
        <v/>
      </c>
      <c r="BS371" s="68" t="str">
        <f>IF(W371="","",($D371-W371)/$D371)</f>
        <v/>
      </c>
      <c r="BT371" s="68" t="str">
        <f>IF(X371="","",($D371-X371)/$D371)</f>
        <v/>
      </c>
      <c r="BU371" s="68" t="str">
        <f>IF(Y371="","",($D371-Y371)/$D371)</f>
        <v/>
      </c>
      <c r="BV371" s="68" t="str">
        <f>IF(Z371="","",($D371-Z371)/$D371)</f>
        <v/>
      </c>
      <c r="BW371" s="68" t="str">
        <f>IF(AA371="","",($D371-AA371)/$D371)</f>
        <v/>
      </c>
      <c r="BX371" s="68" t="str">
        <f>IF(AB371="","",($D371-AB371)/$D371)</f>
        <v/>
      </c>
    </row>
    <row r="372" spans="1:76" x14ac:dyDescent="0.25">
      <c r="A372" s="100"/>
      <c r="B372" s="99"/>
      <c r="C372" s="98"/>
      <c r="D372" s="51"/>
      <c r="E372" s="97"/>
      <c r="F372" s="92" t="str">
        <f>IF(C372="","",IF(D372="",MAX(I372:AB372),D372))</f>
        <v/>
      </c>
      <c r="G372" s="46" t="str">
        <f>IF(OR(E372="",F372=""),"",ROUND(E372*F372,2))</f>
        <v/>
      </c>
      <c r="H372" s="14" t="str">
        <f>IF(C372&lt;&gt;"",IF(OR(D372="",E372=""),"ERROR",""),"")</f>
        <v/>
      </c>
      <c r="I372" s="54"/>
      <c r="J372" s="54"/>
      <c r="K372" s="54"/>
      <c r="L372" s="54"/>
      <c r="M372" s="54"/>
      <c r="N372" s="54"/>
      <c r="O372" s="54"/>
      <c r="P372" s="54"/>
      <c r="Q372" s="54"/>
      <c r="R372" s="54"/>
      <c r="S372" s="54"/>
      <c r="T372" s="54"/>
      <c r="U372" s="54"/>
      <c r="V372" s="54"/>
      <c r="W372" s="54"/>
      <c r="X372" s="54"/>
      <c r="Y372" s="54"/>
      <c r="Z372" s="54"/>
      <c r="AA372" s="54"/>
      <c r="AB372" s="54"/>
      <c r="AC372" s="3"/>
      <c r="AD372" s="3"/>
      <c r="AE372" s="3"/>
      <c r="AF372" s="42" t="str">
        <f>IF(MIN(AG372:AZ372)=0,"",MIN(AG372:AZ372))</f>
        <v/>
      </c>
      <c r="AG372" s="59" t="str">
        <f>IF($C372="","",IF(I$9="","",IF(I372="","NO",IF(I372&gt;$F372,"EXCEDE",ROUND($E372*I372,2)))))</f>
        <v/>
      </c>
      <c r="AH372" s="59" t="str">
        <f>IF($C372="","",IF(J$9="","",IF(J372="","NO",IF(J372&gt;$F372,"EXCEDE",ROUND($E372*J372,2)))))</f>
        <v/>
      </c>
      <c r="AI372" s="59" t="str">
        <f>IF($C372="","",IF(K$9="","",IF(K372="","NO",IF(K372&gt;$F372,"EXCEDE",ROUND($E372*K372,2)))))</f>
        <v/>
      </c>
      <c r="AJ372" s="59" t="str">
        <f>IF($C372="","",IF(L$9="","",IF(L372="","NO",IF(L372&gt;$F372,"EXCEDE",ROUND($E372*L372,2)))))</f>
        <v/>
      </c>
      <c r="AK372" s="59" t="str">
        <f>IF($C372="","",IF(M$9="","",IF(M372="","NO",IF(M372&gt;$F372,"EXCEDE",ROUND($E372*M372,2)))))</f>
        <v/>
      </c>
      <c r="AL372" s="59" t="str">
        <f>IF($C372="","",IF(N$9="","",IF(N372="","NO",IF(N372&gt;$F372,"EXCEDE",ROUND($E372*N372,2)))))</f>
        <v/>
      </c>
      <c r="AM372" s="59" t="str">
        <f>IF($C372="","",IF(O$9="","",IF(O372="","NO",IF(O372&gt;$F372,"EXCEDE",ROUND($E372*O372,2)))))</f>
        <v/>
      </c>
      <c r="AN372" s="59" t="str">
        <f>IF($C372="","",IF(P$9="","",IF(P372="","NO",IF(P372&gt;$F372,"EXCEDE",ROUND($E372*P372,2)))))</f>
        <v/>
      </c>
      <c r="AO372" s="59" t="str">
        <f>IF($C372="","",IF(Q$9="","",IF(Q372="","NO",IF(Q372&gt;$F372,"EXCEDE",ROUND($E372*Q372,2)))))</f>
        <v/>
      </c>
      <c r="AP372" s="59" t="str">
        <f>IF($C372="","",IF(R$9="","",IF(R372="","NO",IF(R372&gt;$F372,"EXCEDE",ROUND($E372*R372,2)))))</f>
        <v/>
      </c>
      <c r="AQ372" s="59" t="str">
        <f>IF($C372="","",IF(S$9="","",IF(S372="","NO",IF(S372&gt;$F372,"EXCEDE",ROUND($E372*S372,2)))))</f>
        <v/>
      </c>
      <c r="AR372" s="59" t="str">
        <f>IF($C372="","",IF(T$9="","",IF(T372="","NO",IF(T372&gt;$F372,"EXCEDE",ROUND($E372*T372,2)))))</f>
        <v/>
      </c>
      <c r="AS372" s="59" t="str">
        <f>IF($C372="","",IF(U$9="","",IF(U372="","NO",IF(U372&gt;$F372,"EXCEDE",ROUND($E372*U372,2)))))</f>
        <v/>
      </c>
      <c r="AT372" s="59" t="str">
        <f>IF($C372="","",IF(V$9="","",IF(V372="","NO",IF(V372&gt;$F372,"EXCEDE",ROUND($E372*V372,2)))))</f>
        <v/>
      </c>
      <c r="AU372" s="59" t="str">
        <f>IF($C372="","",IF(W$9="","",IF(W372="","NO",IF(W372&gt;$F372,"EXCEDE",ROUND($E372*W372,2)))))</f>
        <v/>
      </c>
      <c r="AV372" s="59" t="str">
        <f>IF($C372="","",IF(X$9="","",IF(X372="","NO",IF(X372&gt;$F372,"EXCEDE",ROUND($E372*X372,2)))))</f>
        <v/>
      </c>
      <c r="AW372" s="59" t="str">
        <f>IF($C372="","",IF(Y$9="","",IF(Y372="","NO",IF(Y372&gt;$F372,"EXCEDE",ROUND($E372*Y372,2)))))</f>
        <v/>
      </c>
      <c r="AX372" s="59" t="str">
        <f>IF($C372="","",IF(Z$9="","",IF(Z372="","NO",IF(Z372&gt;$F372,"EXCEDE",ROUND($E372*Z372,2)))))</f>
        <v/>
      </c>
      <c r="AY372" s="59" t="str">
        <f>IF($C372="","",IF(AA$9="","",IF(AA372="","NO",IF(AA372&gt;$F372,"EXCEDE",ROUND($E372*AA372,2)))))</f>
        <v/>
      </c>
      <c r="AZ372" s="59" t="str">
        <f>IF($C372="","",IF(AB$9="","",IF(AB372="","NO",IF(AB372&gt;$F372,"EXCEDE",ROUND($E372*AB372,2)))))</f>
        <v/>
      </c>
      <c r="BE372" s="65" t="str">
        <f>IF(I372="","",($D372-I372)/$D372)</f>
        <v/>
      </c>
      <c r="BF372" s="65" t="str">
        <f>IF(J372="","",($D372-J372)/$D372)</f>
        <v/>
      </c>
      <c r="BG372" s="65" t="str">
        <f>IF(K372="","",($D372-K372)/$D372)</f>
        <v/>
      </c>
      <c r="BH372" s="65" t="str">
        <f>IF(L372="","",($D372-L372)/$D372)</f>
        <v/>
      </c>
      <c r="BI372" s="68" t="str">
        <f>IF(M372="","",($D372-M372)/$D372)</f>
        <v/>
      </c>
      <c r="BJ372" s="68" t="str">
        <f>IF(N372="","",($D372-N372)/$D372)</f>
        <v/>
      </c>
      <c r="BK372" s="68" t="str">
        <f>IF(O372="","",($D372-O372)/$D372)</f>
        <v/>
      </c>
      <c r="BL372" s="68" t="str">
        <f>IF(P372="","",($D372-P372)/$D372)</f>
        <v/>
      </c>
      <c r="BM372" s="68" t="str">
        <f>IF(Q372="","",($D372-Q372)/$D372)</f>
        <v/>
      </c>
      <c r="BN372" s="68" t="str">
        <f>IF(R372="","",($D372-R372)/$D372)</f>
        <v/>
      </c>
      <c r="BO372" s="68" t="str">
        <f>IF(S372="","",($D372-S372)/$D372)</f>
        <v/>
      </c>
      <c r="BP372" s="68" t="str">
        <f>IF(T372="","",($D372-T372)/$D372)</f>
        <v/>
      </c>
      <c r="BQ372" s="68" t="str">
        <f>IF(U372="","",($D372-U372)/$D372)</f>
        <v/>
      </c>
      <c r="BR372" s="68" t="str">
        <f>IF(V372="","",($D372-V372)/$D372)</f>
        <v/>
      </c>
      <c r="BS372" s="68" t="str">
        <f>IF(W372="","",($D372-W372)/$D372)</f>
        <v/>
      </c>
      <c r="BT372" s="68" t="str">
        <f>IF(X372="","",($D372-X372)/$D372)</f>
        <v/>
      </c>
      <c r="BU372" s="68" t="str">
        <f>IF(Y372="","",($D372-Y372)/$D372)</f>
        <v/>
      </c>
      <c r="BV372" s="68" t="str">
        <f>IF(Z372="","",($D372-Z372)/$D372)</f>
        <v/>
      </c>
      <c r="BW372" s="68" t="str">
        <f>IF(AA372="","",($D372-AA372)/$D372)</f>
        <v/>
      </c>
      <c r="BX372" s="68" t="str">
        <f>IF(AB372="","",($D372-AB372)/$D372)</f>
        <v/>
      </c>
    </row>
    <row r="373" spans="1:76" x14ac:dyDescent="0.25">
      <c r="A373" s="100"/>
      <c r="B373" s="99"/>
      <c r="C373" s="98"/>
      <c r="D373" s="51"/>
      <c r="E373" s="97"/>
      <c r="F373" s="92" t="str">
        <f>IF(C373="","",IF(D373="",MAX(I373:AB373),D373))</f>
        <v/>
      </c>
      <c r="G373" s="46" t="str">
        <f>IF(OR(E373="",F373=""),"",ROUND(E373*F373,2))</f>
        <v/>
      </c>
      <c r="H373" s="14" t="str">
        <f>IF(C373&lt;&gt;"",IF(OR(D373="",E373=""),"ERROR",""),"")</f>
        <v/>
      </c>
      <c r="I373" s="54"/>
      <c r="J373" s="54"/>
      <c r="K373" s="54"/>
      <c r="L373" s="54"/>
      <c r="M373" s="54"/>
      <c r="N373" s="54"/>
      <c r="O373" s="54"/>
      <c r="P373" s="54"/>
      <c r="Q373" s="54"/>
      <c r="R373" s="54"/>
      <c r="S373" s="54"/>
      <c r="T373" s="54"/>
      <c r="U373" s="54"/>
      <c r="V373" s="54"/>
      <c r="W373" s="54"/>
      <c r="X373" s="54"/>
      <c r="Y373" s="54"/>
      <c r="Z373" s="54"/>
      <c r="AA373" s="54"/>
      <c r="AB373" s="54"/>
      <c r="AC373" s="3"/>
      <c r="AD373" s="3"/>
      <c r="AE373" s="3"/>
      <c r="AF373" s="42" t="str">
        <f>IF(MIN(AG373:AZ373)=0,"",MIN(AG373:AZ373))</f>
        <v/>
      </c>
      <c r="AG373" s="59" t="str">
        <f>IF($C373="","",IF(I$9="","",IF(I373="","NO",IF(I373&gt;$F373,"EXCEDE",ROUND($E373*I373,2)))))</f>
        <v/>
      </c>
      <c r="AH373" s="59" t="str">
        <f>IF($C373="","",IF(J$9="","",IF(J373="","NO",IF(J373&gt;$F373,"EXCEDE",ROUND($E373*J373,2)))))</f>
        <v/>
      </c>
      <c r="AI373" s="59" t="str">
        <f>IF($C373="","",IF(K$9="","",IF(K373="","NO",IF(K373&gt;$F373,"EXCEDE",ROUND($E373*K373,2)))))</f>
        <v/>
      </c>
      <c r="AJ373" s="59" t="str">
        <f>IF($C373="","",IF(L$9="","",IF(L373="","NO",IF(L373&gt;$F373,"EXCEDE",ROUND($E373*L373,2)))))</f>
        <v/>
      </c>
      <c r="AK373" s="59" t="str">
        <f>IF($C373="","",IF(M$9="","",IF(M373="","NO",IF(M373&gt;$F373,"EXCEDE",ROUND($E373*M373,2)))))</f>
        <v/>
      </c>
      <c r="AL373" s="59" t="str">
        <f>IF($C373="","",IF(N$9="","",IF(N373="","NO",IF(N373&gt;$F373,"EXCEDE",ROUND($E373*N373,2)))))</f>
        <v/>
      </c>
      <c r="AM373" s="59" t="str">
        <f>IF($C373="","",IF(O$9="","",IF(O373="","NO",IF(O373&gt;$F373,"EXCEDE",ROUND($E373*O373,2)))))</f>
        <v/>
      </c>
      <c r="AN373" s="59" t="str">
        <f>IF($C373="","",IF(P$9="","",IF(P373="","NO",IF(P373&gt;$F373,"EXCEDE",ROUND($E373*P373,2)))))</f>
        <v/>
      </c>
      <c r="AO373" s="59" t="str">
        <f>IF($C373="","",IF(Q$9="","",IF(Q373="","NO",IF(Q373&gt;$F373,"EXCEDE",ROUND($E373*Q373,2)))))</f>
        <v/>
      </c>
      <c r="AP373" s="59" t="str">
        <f>IF($C373="","",IF(R$9="","",IF(R373="","NO",IF(R373&gt;$F373,"EXCEDE",ROUND($E373*R373,2)))))</f>
        <v/>
      </c>
      <c r="AQ373" s="59" t="str">
        <f>IF($C373="","",IF(S$9="","",IF(S373="","NO",IF(S373&gt;$F373,"EXCEDE",ROUND($E373*S373,2)))))</f>
        <v/>
      </c>
      <c r="AR373" s="59" t="str">
        <f>IF($C373="","",IF(T$9="","",IF(T373="","NO",IF(T373&gt;$F373,"EXCEDE",ROUND($E373*T373,2)))))</f>
        <v/>
      </c>
      <c r="AS373" s="59" t="str">
        <f>IF($C373="","",IF(U$9="","",IF(U373="","NO",IF(U373&gt;$F373,"EXCEDE",ROUND($E373*U373,2)))))</f>
        <v/>
      </c>
      <c r="AT373" s="59" t="str">
        <f>IF($C373="","",IF(V$9="","",IF(V373="","NO",IF(V373&gt;$F373,"EXCEDE",ROUND($E373*V373,2)))))</f>
        <v/>
      </c>
      <c r="AU373" s="59" t="str">
        <f>IF($C373="","",IF(W$9="","",IF(W373="","NO",IF(W373&gt;$F373,"EXCEDE",ROUND($E373*W373,2)))))</f>
        <v/>
      </c>
      <c r="AV373" s="59" t="str">
        <f>IF($C373="","",IF(X$9="","",IF(X373="","NO",IF(X373&gt;$F373,"EXCEDE",ROUND($E373*X373,2)))))</f>
        <v/>
      </c>
      <c r="AW373" s="59" t="str">
        <f>IF($C373="","",IF(Y$9="","",IF(Y373="","NO",IF(Y373&gt;$F373,"EXCEDE",ROUND($E373*Y373,2)))))</f>
        <v/>
      </c>
      <c r="AX373" s="59" t="str">
        <f>IF($C373="","",IF(Z$9="","",IF(Z373="","NO",IF(Z373&gt;$F373,"EXCEDE",ROUND($E373*Z373,2)))))</f>
        <v/>
      </c>
      <c r="AY373" s="59" t="str">
        <f>IF($C373="","",IF(AA$9="","",IF(AA373="","NO",IF(AA373&gt;$F373,"EXCEDE",ROUND($E373*AA373,2)))))</f>
        <v/>
      </c>
      <c r="AZ373" s="59" t="str">
        <f>IF($C373="","",IF(AB$9="","",IF(AB373="","NO",IF(AB373&gt;$F373,"EXCEDE",ROUND($E373*AB373,2)))))</f>
        <v/>
      </c>
      <c r="BE373" s="65" t="str">
        <f>IF(I373="","",($D373-I373)/$D373)</f>
        <v/>
      </c>
      <c r="BF373" s="65" t="str">
        <f>IF(J373="","",($D373-J373)/$D373)</f>
        <v/>
      </c>
      <c r="BG373" s="65" t="str">
        <f>IF(K373="","",($D373-K373)/$D373)</f>
        <v/>
      </c>
      <c r="BH373" s="65" t="str">
        <f>IF(L373="","",($D373-L373)/$D373)</f>
        <v/>
      </c>
      <c r="BI373" s="68" t="str">
        <f>IF(M373="","",($D373-M373)/$D373)</f>
        <v/>
      </c>
      <c r="BJ373" s="68" t="str">
        <f>IF(N373="","",($D373-N373)/$D373)</f>
        <v/>
      </c>
      <c r="BK373" s="68" t="str">
        <f>IF(O373="","",($D373-O373)/$D373)</f>
        <v/>
      </c>
      <c r="BL373" s="68" t="str">
        <f>IF(P373="","",($D373-P373)/$D373)</f>
        <v/>
      </c>
      <c r="BM373" s="68" t="str">
        <f>IF(Q373="","",($D373-Q373)/$D373)</f>
        <v/>
      </c>
      <c r="BN373" s="68" t="str">
        <f>IF(R373="","",($D373-R373)/$D373)</f>
        <v/>
      </c>
      <c r="BO373" s="68" t="str">
        <f>IF(S373="","",($D373-S373)/$D373)</f>
        <v/>
      </c>
      <c r="BP373" s="68" t="str">
        <f>IF(T373="","",($D373-T373)/$D373)</f>
        <v/>
      </c>
      <c r="BQ373" s="68" t="str">
        <f>IF(U373="","",($D373-U373)/$D373)</f>
        <v/>
      </c>
      <c r="BR373" s="68" t="str">
        <f>IF(V373="","",($D373-V373)/$D373)</f>
        <v/>
      </c>
      <c r="BS373" s="68" t="str">
        <f>IF(W373="","",($D373-W373)/$D373)</f>
        <v/>
      </c>
      <c r="BT373" s="68" t="str">
        <f>IF(X373="","",($D373-X373)/$D373)</f>
        <v/>
      </c>
      <c r="BU373" s="68" t="str">
        <f>IF(Y373="","",($D373-Y373)/$D373)</f>
        <v/>
      </c>
      <c r="BV373" s="68" t="str">
        <f>IF(Z373="","",($D373-Z373)/$D373)</f>
        <v/>
      </c>
      <c r="BW373" s="68" t="str">
        <f>IF(AA373="","",($D373-AA373)/$D373)</f>
        <v/>
      </c>
      <c r="BX373" s="68" t="str">
        <f>IF(AB373="","",($D373-AB373)/$D373)</f>
        <v/>
      </c>
    </row>
    <row r="374" spans="1:76" x14ac:dyDescent="0.25">
      <c r="A374" s="100"/>
      <c r="B374" s="99"/>
      <c r="C374" s="98"/>
      <c r="D374" s="51"/>
      <c r="E374" s="97"/>
      <c r="F374" s="92" t="str">
        <f>IF(C374="","",IF(D374="",MAX(I374:AB374),D374))</f>
        <v/>
      </c>
      <c r="G374" s="46" t="str">
        <f>IF(OR(E374="",F374=""),"",ROUND(E374*F374,2))</f>
        <v/>
      </c>
      <c r="H374" s="14" t="str">
        <f>IF(C374&lt;&gt;"",IF(OR(D374="",E374=""),"ERROR",""),"")</f>
        <v/>
      </c>
      <c r="I374" s="54"/>
      <c r="J374" s="54"/>
      <c r="K374" s="54"/>
      <c r="L374" s="54"/>
      <c r="M374" s="54"/>
      <c r="N374" s="54"/>
      <c r="O374" s="54"/>
      <c r="P374" s="54"/>
      <c r="Q374" s="54"/>
      <c r="R374" s="54"/>
      <c r="S374" s="54"/>
      <c r="T374" s="54"/>
      <c r="U374" s="54"/>
      <c r="V374" s="54"/>
      <c r="W374" s="54"/>
      <c r="X374" s="54"/>
      <c r="Y374" s="54"/>
      <c r="Z374" s="54"/>
      <c r="AA374" s="54"/>
      <c r="AB374" s="54"/>
      <c r="AC374" s="3"/>
      <c r="AD374" s="3"/>
      <c r="AE374" s="3"/>
      <c r="AF374" s="42" t="str">
        <f>IF(MIN(AG374:AZ374)=0,"",MIN(AG374:AZ374))</f>
        <v/>
      </c>
      <c r="AG374" s="59" t="str">
        <f>IF($C374="","",IF(I$9="","",IF(I374="","NO",IF(I374&gt;$F374,"EXCEDE",ROUND($E374*I374,2)))))</f>
        <v/>
      </c>
      <c r="AH374" s="59" t="str">
        <f>IF($C374="","",IF(J$9="","",IF(J374="","NO",IF(J374&gt;$F374,"EXCEDE",ROUND($E374*J374,2)))))</f>
        <v/>
      </c>
      <c r="AI374" s="59" t="str">
        <f>IF($C374="","",IF(K$9="","",IF(K374="","NO",IF(K374&gt;$F374,"EXCEDE",ROUND($E374*K374,2)))))</f>
        <v/>
      </c>
      <c r="AJ374" s="59" t="str">
        <f>IF($C374="","",IF(L$9="","",IF(L374="","NO",IF(L374&gt;$F374,"EXCEDE",ROUND($E374*L374,2)))))</f>
        <v/>
      </c>
      <c r="AK374" s="59" t="str">
        <f>IF($C374="","",IF(M$9="","",IF(M374="","NO",IF(M374&gt;$F374,"EXCEDE",ROUND($E374*M374,2)))))</f>
        <v/>
      </c>
      <c r="AL374" s="59" t="str">
        <f>IF($C374="","",IF(N$9="","",IF(N374="","NO",IF(N374&gt;$F374,"EXCEDE",ROUND($E374*N374,2)))))</f>
        <v/>
      </c>
      <c r="AM374" s="59" t="str">
        <f>IF($C374="","",IF(O$9="","",IF(O374="","NO",IF(O374&gt;$F374,"EXCEDE",ROUND($E374*O374,2)))))</f>
        <v/>
      </c>
      <c r="AN374" s="59" t="str">
        <f>IF($C374="","",IF(P$9="","",IF(P374="","NO",IF(P374&gt;$F374,"EXCEDE",ROUND($E374*P374,2)))))</f>
        <v/>
      </c>
      <c r="AO374" s="59" t="str">
        <f>IF($C374="","",IF(Q$9="","",IF(Q374="","NO",IF(Q374&gt;$F374,"EXCEDE",ROUND($E374*Q374,2)))))</f>
        <v/>
      </c>
      <c r="AP374" s="59" t="str">
        <f>IF($C374="","",IF(R$9="","",IF(R374="","NO",IF(R374&gt;$F374,"EXCEDE",ROUND($E374*R374,2)))))</f>
        <v/>
      </c>
      <c r="AQ374" s="59" t="str">
        <f>IF($C374="","",IF(S$9="","",IF(S374="","NO",IF(S374&gt;$F374,"EXCEDE",ROUND($E374*S374,2)))))</f>
        <v/>
      </c>
      <c r="AR374" s="59" t="str">
        <f>IF($C374="","",IF(T$9="","",IF(T374="","NO",IF(T374&gt;$F374,"EXCEDE",ROUND($E374*T374,2)))))</f>
        <v/>
      </c>
      <c r="AS374" s="59" t="str">
        <f>IF($C374="","",IF(U$9="","",IF(U374="","NO",IF(U374&gt;$F374,"EXCEDE",ROUND($E374*U374,2)))))</f>
        <v/>
      </c>
      <c r="AT374" s="59" t="str">
        <f>IF($C374="","",IF(V$9="","",IF(V374="","NO",IF(V374&gt;$F374,"EXCEDE",ROUND($E374*V374,2)))))</f>
        <v/>
      </c>
      <c r="AU374" s="59" t="str">
        <f>IF($C374="","",IF(W$9="","",IF(W374="","NO",IF(W374&gt;$F374,"EXCEDE",ROUND($E374*W374,2)))))</f>
        <v/>
      </c>
      <c r="AV374" s="59" t="str">
        <f>IF($C374="","",IF(X$9="","",IF(X374="","NO",IF(X374&gt;$F374,"EXCEDE",ROUND($E374*X374,2)))))</f>
        <v/>
      </c>
      <c r="AW374" s="59" t="str">
        <f>IF($C374="","",IF(Y$9="","",IF(Y374="","NO",IF(Y374&gt;$F374,"EXCEDE",ROUND($E374*Y374,2)))))</f>
        <v/>
      </c>
      <c r="AX374" s="59" t="str">
        <f>IF($C374="","",IF(Z$9="","",IF(Z374="","NO",IF(Z374&gt;$F374,"EXCEDE",ROUND($E374*Z374,2)))))</f>
        <v/>
      </c>
      <c r="AY374" s="59" t="str">
        <f>IF($C374="","",IF(AA$9="","",IF(AA374="","NO",IF(AA374&gt;$F374,"EXCEDE",ROUND($E374*AA374,2)))))</f>
        <v/>
      </c>
      <c r="AZ374" s="59" t="str">
        <f>IF($C374="","",IF(AB$9="","",IF(AB374="","NO",IF(AB374&gt;$F374,"EXCEDE",ROUND($E374*AB374,2)))))</f>
        <v/>
      </c>
      <c r="BE374" s="65" t="str">
        <f>IF(I374="","",($D374-I374)/$D374)</f>
        <v/>
      </c>
      <c r="BF374" s="65" t="str">
        <f>IF(J374="","",($D374-J374)/$D374)</f>
        <v/>
      </c>
      <c r="BG374" s="65" t="str">
        <f>IF(K374="","",($D374-K374)/$D374)</f>
        <v/>
      </c>
      <c r="BH374" s="65" t="str">
        <f>IF(L374="","",($D374-L374)/$D374)</f>
        <v/>
      </c>
      <c r="BI374" s="68" t="str">
        <f>IF(M374="","",($D374-M374)/$D374)</f>
        <v/>
      </c>
      <c r="BJ374" s="68" t="str">
        <f>IF(N374="","",($D374-N374)/$D374)</f>
        <v/>
      </c>
      <c r="BK374" s="68" t="str">
        <f>IF(O374="","",($D374-O374)/$D374)</f>
        <v/>
      </c>
      <c r="BL374" s="68" t="str">
        <f>IF(P374="","",($D374-P374)/$D374)</f>
        <v/>
      </c>
      <c r="BM374" s="68" t="str">
        <f>IF(Q374="","",($D374-Q374)/$D374)</f>
        <v/>
      </c>
      <c r="BN374" s="68" t="str">
        <f>IF(R374="","",($D374-R374)/$D374)</f>
        <v/>
      </c>
      <c r="BO374" s="68" t="str">
        <f>IF(S374="","",($D374-S374)/$D374)</f>
        <v/>
      </c>
      <c r="BP374" s="68" t="str">
        <f>IF(T374="","",($D374-T374)/$D374)</f>
        <v/>
      </c>
      <c r="BQ374" s="68" t="str">
        <f>IF(U374="","",($D374-U374)/$D374)</f>
        <v/>
      </c>
      <c r="BR374" s="68" t="str">
        <f>IF(V374="","",($D374-V374)/$D374)</f>
        <v/>
      </c>
      <c r="BS374" s="68" t="str">
        <f>IF(W374="","",($D374-W374)/$D374)</f>
        <v/>
      </c>
      <c r="BT374" s="68" t="str">
        <f>IF(X374="","",($D374-X374)/$D374)</f>
        <v/>
      </c>
      <c r="BU374" s="68" t="str">
        <f>IF(Y374="","",($D374-Y374)/$D374)</f>
        <v/>
      </c>
      <c r="BV374" s="68" t="str">
        <f>IF(Z374="","",($D374-Z374)/$D374)</f>
        <v/>
      </c>
      <c r="BW374" s="68" t="str">
        <f>IF(AA374="","",($D374-AA374)/$D374)</f>
        <v/>
      </c>
      <c r="BX374" s="68" t="str">
        <f>IF(AB374="","",($D374-AB374)/$D374)</f>
        <v/>
      </c>
    </row>
    <row r="375" spans="1:76" x14ac:dyDescent="0.25">
      <c r="A375" s="100"/>
      <c r="B375" s="99"/>
      <c r="C375" s="98"/>
      <c r="D375" s="51"/>
      <c r="E375" s="97"/>
      <c r="F375" s="92" t="str">
        <f>IF(C375="","",IF(D375="",MAX(I375:AB375),D375))</f>
        <v/>
      </c>
      <c r="G375" s="46" t="str">
        <f>IF(OR(E375="",F375=""),"",ROUND(E375*F375,2))</f>
        <v/>
      </c>
      <c r="H375" s="14" t="str">
        <f>IF(C375&lt;&gt;"",IF(OR(D375="",E375=""),"ERROR",""),"")</f>
        <v/>
      </c>
      <c r="I375" s="54"/>
      <c r="J375" s="54"/>
      <c r="K375" s="54"/>
      <c r="L375" s="54"/>
      <c r="M375" s="54"/>
      <c r="N375" s="54"/>
      <c r="O375" s="54"/>
      <c r="P375" s="54"/>
      <c r="Q375" s="54"/>
      <c r="R375" s="54"/>
      <c r="S375" s="54"/>
      <c r="T375" s="54"/>
      <c r="U375" s="54"/>
      <c r="V375" s="54"/>
      <c r="W375" s="54"/>
      <c r="X375" s="54"/>
      <c r="Y375" s="54"/>
      <c r="Z375" s="54"/>
      <c r="AA375" s="54"/>
      <c r="AB375" s="54"/>
      <c r="AC375" s="3"/>
      <c r="AD375" s="3"/>
      <c r="AE375" s="3"/>
      <c r="AF375" s="42" t="str">
        <f>IF(MIN(AG375:AZ375)=0,"",MIN(AG375:AZ375))</f>
        <v/>
      </c>
      <c r="AG375" s="59" t="str">
        <f>IF($C375="","",IF(I$9="","",IF(I375="","NO",IF(I375&gt;$F375,"EXCEDE",ROUND($E375*I375,2)))))</f>
        <v/>
      </c>
      <c r="AH375" s="59" t="str">
        <f>IF($C375="","",IF(J$9="","",IF(J375="","NO",IF(J375&gt;$F375,"EXCEDE",ROUND($E375*J375,2)))))</f>
        <v/>
      </c>
      <c r="AI375" s="59" t="str">
        <f>IF($C375="","",IF(K$9="","",IF(K375="","NO",IF(K375&gt;$F375,"EXCEDE",ROUND($E375*K375,2)))))</f>
        <v/>
      </c>
      <c r="AJ375" s="59" t="str">
        <f>IF($C375="","",IF(L$9="","",IF(L375="","NO",IF(L375&gt;$F375,"EXCEDE",ROUND($E375*L375,2)))))</f>
        <v/>
      </c>
      <c r="AK375" s="59" t="str">
        <f>IF($C375="","",IF(M$9="","",IF(M375="","NO",IF(M375&gt;$F375,"EXCEDE",ROUND($E375*M375,2)))))</f>
        <v/>
      </c>
      <c r="AL375" s="59" t="str">
        <f>IF($C375="","",IF(N$9="","",IF(N375="","NO",IF(N375&gt;$F375,"EXCEDE",ROUND($E375*N375,2)))))</f>
        <v/>
      </c>
      <c r="AM375" s="59" t="str">
        <f>IF($C375="","",IF(O$9="","",IF(O375="","NO",IF(O375&gt;$F375,"EXCEDE",ROUND($E375*O375,2)))))</f>
        <v/>
      </c>
      <c r="AN375" s="59" t="str">
        <f>IF($C375="","",IF(P$9="","",IF(P375="","NO",IF(P375&gt;$F375,"EXCEDE",ROUND($E375*P375,2)))))</f>
        <v/>
      </c>
      <c r="AO375" s="59" t="str">
        <f>IF($C375="","",IF(Q$9="","",IF(Q375="","NO",IF(Q375&gt;$F375,"EXCEDE",ROUND($E375*Q375,2)))))</f>
        <v/>
      </c>
      <c r="AP375" s="59" t="str">
        <f>IF($C375="","",IF(R$9="","",IF(R375="","NO",IF(R375&gt;$F375,"EXCEDE",ROUND($E375*R375,2)))))</f>
        <v/>
      </c>
      <c r="AQ375" s="59" t="str">
        <f>IF($C375="","",IF(S$9="","",IF(S375="","NO",IF(S375&gt;$F375,"EXCEDE",ROUND($E375*S375,2)))))</f>
        <v/>
      </c>
      <c r="AR375" s="59" t="str">
        <f>IF($C375="","",IF(T$9="","",IF(T375="","NO",IF(T375&gt;$F375,"EXCEDE",ROUND($E375*T375,2)))))</f>
        <v/>
      </c>
      <c r="AS375" s="59" t="str">
        <f>IF($C375="","",IF(U$9="","",IF(U375="","NO",IF(U375&gt;$F375,"EXCEDE",ROUND($E375*U375,2)))))</f>
        <v/>
      </c>
      <c r="AT375" s="59" t="str">
        <f>IF($C375="","",IF(V$9="","",IF(V375="","NO",IF(V375&gt;$F375,"EXCEDE",ROUND($E375*V375,2)))))</f>
        <v/>
      </c>
      <c r="AU375" s="59" t="str">
        <f>IF($C375="","",IF(W$9="","",IF(W375="","NO",IF(W375&gt;$F375,"EXCEDE",ROUND($E375*W375,2)))))</f>
        <v/>
      </c>
      <c r="AV375" s="59" t="str">
        <f>IF($C375="","",IF(X$9="","",IF(X375="","NO",IF(X375&gt;$F375,"EXCEDE",ROUND($E375*X375,2)))))</f>
        <v/>
      </c>
      <c r="AW375" s="59" t="str">
        <f>IF($C375="","",IF(Y$9="","",IF(Y375="","NO",IF(Y375&gt;$F375,"EXCEDE",ROUND($E375*Y375,2)))))</f>
        <v/>
      </c>
      <c r="AX375" s="59" t="str">
        <f>IF($C375="","",IF(Z$9="","",IF(Z375="","NO",IF(Z375&gt;$F375,"EXCEDE",ROUND($E375*Z375,2)))))</f>
        <v/>
      </c>
      <c r="AY375" s="59" t="str">
        <f>IF($C375="","",IF(AA$9="","",IF(AA375="","NO",IF(AA375&gt;$F375,"EXCEDE",ROUND($E375*AA375,2)))))</f>
        <v/>
      </c>
      <c r="AZ375" s="59" t="str">
        <f>IF($C375="","",IF(AB$9="","",IF(AB375="","NO",IF(AB375&gt;$F375,"EXCEDE",ROUND($E375*AB375,2)))))</f>
        <v/>
      </c>
      <c r="BE375" s="65" t="str">
        <f>IF(I375="","",($D375-I375)/$D375)</f>
        <v/>
      </c>
      <c r="BF375" s="65" t="str">
        <f>IF(J375="","",($D375-J375)/$D375)</f>
        <v/>
      </c>
      <c r="BG375" s="65" t="str">
        <f>IF(K375="","",($D375-K375)/$D375)</f>
        <v/>
      </c>
      <c r="BH375" s="65" t="str">
        <f>IF(L375="","",($D375-L375)/$D375)</f>
        <v/>
      </c>
      <c r="BI375" s="68" t="str">
        <f>IF(M375="","",($D375-M375)/$D375)</f>
        <v/>
      </c>
      <c r="BJ375" s="68" t="str">
        <f>IF(N375="","",($D375-N375)/$D375)</f>
        <v/>
      </c>
      <c r="BK375" s="68" t="str">
        <f>IF(O375="","",($D375-O375)/$D375)</f>
        <v/>
      </c>
      <c r="BL375" s="68" t="str">
        <f>IF(P375="","",($D375-P375)/$D375)</f>
        <v/>
      </c>
      <c r="BM375" s="68" t="str">
        <f>IF(Q375="","",($D375-Q375)/$D375)</f>
        <v/>
      </c>
      <c r="BN375" s="68" t="str">
        <f>IF(R375="","",($D375-R375)/$D375)</f>
        <v/>
      </c>
      <c r="BO375" s="68" t="str">
        <f>IF(S375="","",($D375-S375)/$D375)</f>
        <v/>
      </c>
      <c r="BP375" s="68" t="str">
        <f>IF(T375="","",($D375-T375)/$D375)</f>
        <v/>
      </c>
      <c r="BQ375" s="68" t="str">
        <f>IF(U375="","",($D375-U375)/$D375)</f>
        <v/>
      </c>
      <c r="BR375" s="68" t="str">
        <f>IF(V375="","",($D375-V375)/$D375)</f>
        <v/>
      </c>
      <c r="BS375" s="68" t="str">
        <f>IF(W375="","",($D375-W375)/$D375)</f>
        <v/>
      </c>
      <c r="BT375" s="68" t="str">
        <f>IF(X375="","",($D375-X375)/$D375)</f>
        <v/>
      </c>
      <c r="BU375" s="68" t="str">
        <f>IF(Y375="","",($D375-Y375)/$D375)</f>
        <v/>
      </c>
      <c r="BV375" s="68" t="str">
        <f>IF(Z375="","",($D375-Z375)/$D375)</f>
        <v/>
      </c>
      <c r="BW375" s="68" t="str">
        <f>IF(AA375="","",($D375-AA375)/$D375)</f>
        <v/>
      </c>
      <c r="BX375" s="68" t="str">
        <f>IF(AB375="","",($D375-AB375)/$D375)</f>
        <v/>
      </c>
    </row>
    <row r="376" spans="1:76" x14ac:dyDescent="0.25">
      <c r="A376" s="100"/>
      <c r="B376" s="99"/>
      <c r="C376" s="98"/>
      <c r="D376" s="51"/>
      <c r="E376" s="97"/>
      <c r="F376" s="92" t="str">
        <f>IF(C376="","",IF(D376="",MAX(I376:AB376),D376))</f>
        <v/>
      </c>
      <c r="G376" s="46" t="str">
        <f>IF(OR(E376="",F376=""),"",ROUND(E376*F376,2))</f>
        <v/>
      </c>
      <c r="H376" s="14" t="str">
        <f>IF(C376&lt;&gt;"",IF(OR(D376="",E376=""),"ERROR",""),"")</f>
        <v/>
      </c>
      <c r="I376" s="54"/>
      <c r="J376" s="54"/>
      <c r="K376" s="54"/>
      <c r="L376" s="54"/>
      <c r="M376" s="54"/>
      <c r="N376" s="54"/>
      <c r="O376" s="54"/>
      <c r="P376" s="54"/>
      <c r="Q376" s="54"/>
      <c r="R376" s="54"/>
      <c r="S376" s="54"/>
      <c r="T376" s="54"/>
      <c r="U376" s="54"/>
      <c r="V376" s="54"/>
      <c r="W376" s="54"/>
      <c r="X376" s="54"/>
      <c r="Y376" s="54"/>
      <c r="Z376" s="54"/>
      <c r="AA376" s="54"/>
      <c r="AB376" s="54"/>
      <c r="AC376" s="3"/>
      <c r="AD376" s="3"/>
      <c r="AE376" s="3"/>
      <c r="AF376" s="42" t="str">
        <f>IF(MIN(AG376:AZ376)=0,"",MIN(AG376:AZ376))</f>
        <v/>
      </c>
      <c r="AG376" s="59" t="str">
        <f>IF($C376="","",IF(I$9="","",IF(I376="","NO",IF(I376&gt;$F376,"EXCEDE",ROUND($E376*I376,2)))))</f>
        <v/>
      </c>
      <c r="AH376" s="59" t="str">
        <f>IF($C376="","",IF(J$9="","",IF(J376="","NO",IF(J376&gt;$F376,"EXCEDE",ROUND($E376*J376,2)))))</f>
        <v/>
      </c>
      <c r="AI376" s="59" t="str">
        <f>IF($C376="","",IF(K$9="","",IF(K376="","NO",IF(K376&gt;$F376,"EXCEDE",ROUND($E376*K376,2)))))</f>
        <v/>
      </c>
      <c r="AJ376" s="59" t="str">
        <f>IF($C376="","",IF(L$9="","",IF(L376="","NO",IF(L376&gt;$F376,"EXCEDE",ROUND($E376*L376,2)))))</f>
        <v/>
      </c>
      <c r="AK376" s="59" t="str">
        <f>IF($C376="","",IF(M$9="","",IF(M376="","NO",IF(M376&gt;$F376,"EXCEDE",ROUND($E376*M376,2)))))</f>
        <v/>
      </c>
      <c r="AL376" s="59" t="str">
        <f>IF($C376="","",IF(N$9="","",IF(N376="","NO",IF(N376&gt;$F376,"EXCEDE",ROUND($E376*N376,2)))))</f>
        <v/>
      </c>
      <c r="AM376" s="59" t="str">
        <f>IF($C376="","",IF(O$9="","",IF(O376="","NO",IF(O376&gt;$F376,"EXCEDE",ROUND($E376*O376,2)))))</f>
        <v/>
      </c>
      <c r="AN376" s="59" t="str">
        <f>IF($C376="","",IF(P$9="","",IF(P376="","NO",IF(P376&gt;$F376,"EXCEDE",ROUND($E376*P376,2)))))</f>
        <v/>
      </c>
      <c r="AO376" s="59" t="str">
        <f>IF($C376="","",IF(Q$9="","",IF(Q376="","NO",IF(Q376&gt;$F376,"EXCEDE",ROUND($E376*Q376,2)))))</f>
        <v/>
      </c>
      <c r="AP376" s="59" t="str">
        <f>IF($C376="","",IF(R$9="","",IF(R376="","NO",IF(R376&gt;$F376,"EXCEDE",ROUND($E376*R376,2)))))</f>
        <v/>
      </c>
      <c r="AQ376" s="59" t="str">
        <f>IF($C376="","",IF(S$9="","",IF(S376="","NO",IF(S376&gt;$F376,"EXCEDE",ROUND($E376*S376,2)))))</f>
        <v/>
      </c>
      <c r="AR376" s="59" t="str">
        <f>IF($C376="","",IF(T$9="","",IF(T376="","NO",IF(T376&gt;$F376,"EXCEDE",ROUND($E376*T376,2)))))</f>
        <v/>
      </c>
      <c r="AS376" s="59" t="str">
        <f>IF($C376="","",IF(U$9="","",IF(U376="","NO",IF(U376&gt;$F376,"EXCEDE",ROUND($E376*U376,2)))))</f>
        <v/>
      </c>
      <c r="AT376" s="59" t="str">
        <f>IF($C376="","",IF(V$9="","",IF(V376="","NO",IF(V376&gt;$F376,"EXCEDE",ROUND($E376*V376,2)))))</f>
        <v/>
      </c>
      <c r="AU376" s="59" t="str">
        <f>IF($C376="","",IF(W$9="","",IF(W376="","NO",IF(W376&gt;$F376,"EXCEDE",ROUND($E376*W376,2)))))</f>
        <v/>
      </c>
      <c r="AV376" s="59" t="str">
        <f>IF($C376="","",IF(X$9="","",IF(X376="","NO",IF(X376&gt;$F376,"EXCEDE",ROUND($E376*X376,2)))))</f>
        <v/>
      </c>
      <c r="AW376" s="59" t="str">
        <f>IF($C376="","",IF(Y$9="","",IF(Y376="","NO",IF(Y376&gt;$F376,"EXCEDE",ROUND($E376*Y376,2)))))</f>
        <v/>
      </c>
      <c r="AX376" s="59" t="str">
        <f>IF($C376="","",IF(Z$9="","",IF(Z376="","NO",IF(Z376&gt;$F376,"EXCEDE",ROUND($E376*Z376,2)))))</f>
        <v/>
      </c>
      <c r="AY376" s="59" t="str">
        <f>IF($C376="","",IF(AA$9="","",IF(AA376="","NO",IF(AA376&gt;$F376,"EXCEDE",ROUND($E376*AA376,2)))))</f>
        <v/>
      </c>
      <c r="AZ376" s="59" t="str">
        <f>IF($C376="","",IF(AB$9="","",IF(AB376="","NO",IF(AB376&gt;$F376,"EXCEDE",ROUND($E376*AB376,2)))))</f>
        <v/>
      </c>
      <c r="BE376" s="65" t="str">
        <f>IF(I376="","",($D376-I376)/$D376)</f>
        <v/>
      </c>
      <c r="BF376" s="65" t="str">
        <f>IF(J376="","",($D376-J376)/$D376)</f>
        <v/>
      </c>
      <c r="BG376" s="65" t="str">
        <f>IF(K376="","",($D376-K376)/$D376)</f>
        <v/>
      </c>
      <c r="BH376" s="65" t="str">
        <f>IF(L376="","",($D376-L376)/$D376)</f>
        <v/>
      </c>
      <c r="BI376" s="68" t="str">
        <f>IF(M376="","",($D376-M376)/$D376)</f>
        <v/>
      </c>
      <c r="BJ376" s="68" t="str">
        <f>IF(N376="","",($D376-N376)/$D376)</f>
        <v/>
      </c>
      <c r="BK376" s="68" t="str">
        <f>IF(O376="","",($D376-O376)/$D376)</f>
        <v/>
      </c>
      <c r="BL376" s="68" t="str">
        <f>IF(P376="","",($D376-P376)/$D376)</f>
        <v/>
      </c>
      <c r="BM376" s="68" t="str">
        <f>IF(Q376="","",($D376-Q376)/$D376)</f>
        <v/>
      </c>
      <c r="BN376" s="68" t="str">
        <f>IF(R376="","",($D376-R376)/$D376)</f>
        <v/>
      </c>
      <c r="BO376" s="68" t="str">
        <f>IF(S376="","",($D376-S376)/$D376)</f>
        <v/>
      </c>
      <c r="BP376" s="68" t="str">
        <f>IF(T376="","",($D376-T376)/$D376)</f>
        <v/>
      </c>
      <c r="BQ376" s="68" t="str">
        <f>IF(U376="","",($D376-U376)/$D376)</f>
        <v/>
      </c>
      <c r="BR376" s="68" t="str">
        <f>IF(V376="","",($D376-V376)/$D376)</f>
        <v/>
      </c>
      <c r="BS376" s="68" t="str">
        <f>IF(W376="","",($D376-W376)/$D376)</f>
        <v/>
      </c>
      <c r="BT376" s="68" t="str">
        <f>IF(X376="","",($D376-X376)/$D376)</f>
        <v/>
      </c>
      <c r="BU376" s="68" t="str">
        <f>IF(Y376="","",($D376-Y376)/$D376)</f>
        <v/>
      </c>
      <c r="BV376" s="68" t="str">
        <f>IF(Z376="","",($D376-Z376)/$D376)</f>
        <v/>
      </c>
      <c r="BW376" s="68" t="str">
        <f>IF(AA376="","",($D376-AA376)/$D376)</f>
        <v/>
      </c>
      <c r="BX376" s="68" t="str">
        <f>IF(AB376="","",($D376-AB376)/$D376)</f>
        <v/>
      </c>
    </row>
    <row r="377" spans="1:76" x14ac:dyDescent="0.25">
      <c r="A377" s="100"/>
      <c r="B377" s="99"/>
      <c r="C377" s="98"/>
      <c r="D377" s="51"/>
      <c r="E377" s="97"/>
      <c r="F377" s="92" t="str">
        <f>IF(C377="","",IF(D377="",MAX(I377:AB377),D377))</f>
        <v/>
      </c>
      <c r="G377" s="46" t="str">
        <f>IF(OR(E377="",F377=""),"",ROUND(E377*F377,2))</f>
        <v/>
      </c>
      <c r="H377" s="14" t="str">
        <f>IF(C377&lt;&gt;"",IF(OR(D377="",E377=""),"ERROR",""),"")</f>
        <v/>
      </c>
      <c r="I377" s="54"/>
      <c r="J377" s="54"/>
      <c r="K377" s="54"/>
      <c r="L377" s="54"/>
      <c r="M377" s="54"/>
      <c r="N377" s="54"/>
      <c r="O377" s="54"/>
      <c r="P377" s="54"/>
      <c r="Q377" s="54"/>
      <c r="R377" s="54"/>
      <c r="S377" s="54"/>
      <c r="T377" s="54"/>
      <c r="U377" s="54"/>
      <c r="V377" s="54"/>
      <c r="W377" s="54"/>
      <c r="X377" s="54"/>
      <c r="Y377" s="54"/>
      <c r="Z377" s="54"/>
      <c r="AA377" s="54"/>
      <c r="AB377" s="54"/>
      <c r="AC377" s="3"/>
      <c r="AD377" s="3"/>
      <c r="AE377" s="3"/>
      <c r="AF377" s="42" t="str">
        <f>IF(MIN(AG377:AZ377)=0,"",MIN(AG377:AZ377))</f>
        <v/>
      </c>
      <c r="AG377" s="59" t="str">
        <f>IF($C377="","",IF(I$9="","",IF(I377="","NO",IF(I377&gt;$F377,"EXCEDE",ROUND($E377*I377,2)))))</f>
        <v/>
      </c>
      <c r="AH377" s="59" t="str">
        <f>IF($C377="","",IF(J$9="","",IF(J377="","NO",IF(J377&gt;$F377,"EXCEDE",ROUND($E377*J377,2)))))</f>
        <v/>
      </c>
      <c r="AI377" s="59" t="str">
        <f>IF($C377="","",IF(K$9="","",IF(K377="","NO",IF(K377&gt;$F377,"EXCEDE",ROUND($E377*K377,2)))))</f>
        <v/>
      </c>
      <c r="AJ377" s="59" t="str">
        <f>IF($C377="","",IF(L$9="","",IF(L377="","NO",IF(L377&gt;$F377,"EXCEDE",ROUND($E377*L377,2)))))</f>
        <v/>
      </c>
      <c r="AK377" s="59" t="str">
        <f>IF($C377="","",IF(M$9="","",IF(M377="","NO",IF(M377&gt;$F377,"EXCEDE",ROUND($E377*M377,2)))))</f>
        <v/>
      </c>
      <c r="AL377" s="59" t="str">
        <f>IF($C377="","",IF(N$9="","",IF(N377="","NO",IF(N377&gt;$F377,"EXCEDE",ROUND($E377*N377,2)))))</f>
        <v/>
      </c>
      <c r="AM377" s="59" t="str">
        <f>IF($C377="","",IF(O$9="","",IF(O377="","NO",IF(O377&gt;$F377,"EXCEDE",ROUND($E377*O377,2)))))</f>
        <v/>
      </c>
      <c r="AN377" s="59" t="str">
        <f>IF($C377="","",IF(P$9="","",IF(P377="","NO",IF(P377&gt;$F377,"EXCEDE",ROUND($E377*P377,2)))))</f>
        <v/>
      </c>
      <c r="AO377" s="59" t="str">
        <f>IF($C377="","",IF(Q$9="","",IF(Q377="","NO",IF(Q377&gt;$F377,"EXCEDE",ROUND($E377*Q377,2)))))</f>
        <v/>
      </c>
      <c r="AP377" s="59" t="str">
        <f>IF($C377="","",IF(R$9="","",IF(R377="","NO",IF(R377&gt;$F377,"EXCEDE",ROUND($E377*R377,2)))))</f>
        <v/>
      </c>
      <c r="AQ377" s="59" t="str">
        <f>IF($C377="","",IF(S$9="","",IF(S377="","NO",IF(S377&gt;$F377,"EXCEDE",ROUND($E377*S377,2)))))</f>
        <v/>
      </c>
      <c r="AR377" s="59" t="str">
        <f>IF($C377="","",IF(T$9="","",IF(T377="","NO",IF(T377&gt;$F377,"EXCEDE",ROUND($E377*T377,2)))))</f>
        <v/>
      </c>
      <c r="AS377" s="59" t="str">
        <f>IF($C377="","",IF(U$9="","",IF(U377="","NO",IF(U377&gt;$F377,"EXCEDE",ROUND($E377*U377,2)))))</f>
        <v/>
      </c>
      <c r="AT377" s="59" t="str">
        <f>IF($C377="","",IF(V$9="","",IF(V377="","NO",IF(V377&gt;$F377,"EXCEDE",ROUND($E377*V377,2)))))</f>
        <v/>
      </c>
      <c r="AU377" s="59" t="str">
        <f>IF($C377="","",IF(W$9="","",IF(W377="","NO",IF(W377&gt;$F377,"EXCEDE",ROUND($E377*W377,2)))))</f>
        <v/>
      </c>
      <c r="AV377" s="59" t="str">
        <f>IF($C377="","",IF(X$9="","",IF(X377="","NO",IF(X377&gt;$F377,"EXCEDE",ROUND($E377*X377,2)))))</f>
        <v/>
      </c>
      <c r="AW377" s="59" t="str">
        <f>IF($C377="","",IF(Y$9="","",IF(Y377="","NO",IF(Y377&gt;$F377,"EXCEDE",ROUND($E377*Y377,2)))))</f>
        <v/>
      </c>
      <c r="AX377" s="59" t="str">
        <f>IF($C377="","",IF(Z$9="","",IF(Z377="","NO",IF(Z377&gt;$F377,"EXCEDE",ROUND($E377*Z377,2)))))</f>
        <v/>
      </c>
      <c r="AY377" s="59" t="str">
        <f>IF($C377="","",IF(AA$9="","",IF(AA377="","NO",IF(AA377&gt;$F377,"EXCEDE",ROUND($E377*AA377,2)))))</f>
        <v/>
      </c>
      <c r="AZ377" s="59" t="str">
        <f>IF($C377="","",IF(AB$9="","",IF(AB377="","NO",IF(AB377&gt;$F377,"EXCEDE",ROUND($E377*AB377,2)))))</f>
        <v/>
      </c>
      <c r="BE377" s="65" t="str">
        <f>IF(I377="","",($D377-I377)/$D377)</f>
        <v/>
      </c>
      <c r="BF377" s="65" t="str">
        <f>IF(J377="","",($D377-J377)/$D377)</f>
        <v/>
      </c>
      <c r="BG377" s="65" t="str">
        <f>IF(K377="","",($D377-K377)/$D377)</f>
        <v/>
      </c>
      <c r="BH377" s="65" t="str">
        <f>IF(L377="","",($D377-L377)/$D377)</f>
        <v/>
      </c>
      <c r="BI377" s="68" t="str">
        <f>IF(M377="","",($D377-M377)/$D377)</f>
        <v/>
      </c>
      <c r="BJ377" s="68" t="str">
        <f>IF(N377="","",($D377-N377)/$D377)</f>
        <v/>
      </c>
      <c r="BK377" s="68" t="str">
        <f>IF(O377="","",($D377-O377)/$D377)</f>
        <v/>
      </c>
      <c r="BL377" s="68" t="str">
        <f>IF(P377="","",($D377-P377)/$D377)</f>
        <v/>
      </c>
      <c r="BM377" s="68" t="str">
        <f>IF(Q377="","",($D377-Q377)/$D377)</f>
        <v/>
      </c>
      <c r="BN377" s="68" t="str">
        <f>IF(R377="","",($D377-R377)/$D377)</f>
        <v/>
      </c>
      <c r="BO377" s="68" t="str">
        <f>IF(S377="","",($D377-S377)/$D377)</f>
        <v/>
      </c>
      <c r="BP377" s="68" t="str">
        <f>IF(T377="","",($D377-T377)/$D377)</f>
        <v/>
      </c>
      <c r="BQ377" s="68" t="str">
        <f>IF(U377="","",($D377-U377)/$D377)</f>
        <v/>
      </c>
      <c r="BR377" s="68" t="str">
        <f>IF(V377="","",($D377-V377)/$D377)</f>
        <v/>
      </c>
      <c r="BS377" s="68" t="str">
        <f>IF(W377="","",($D377-W377)/$D377)</f>
        <v/>
      </c>
      <c r="BT377" s="68" t="str">
        <f>IF(X377="","",($D377-X377)/$D377)</f>
        <v/>
      </c>
      <c r="BU377" s="68" t="str">
        <f>IF(Y377="","",($D377-Y377)/$D377)</f>
        <v/>
      </c>
      <c r="BV377" s="68" t="str">
        <f>IF(Z377="","",($D377-Z377)/$D377)</f>
        <v/>
      </c>
      <c r="BW377" s="68" t="str">
        <f>IF(AA377="","",($D377-AA377)/$D377)</f>
        <v/>
      </c>
      <c r="BX377" s="68" t="str">
        <f>IF(AB377="","",($D377-AB377)/$D377)</f>
        <v/>
      </c>
    </row>
    <row r="378" spans="1:76" x14ac:dyDescent="0.25">
      <c r="A378" s="100"/>
      <c r="B378" s="99"/>
      <c r="C378" s="98"/>
      <c r="D378" s="51"/>
      <c r="E378" s="97"/>
      <c r="F378" s="92" t="str">
        <f>IF(C378="","",IF(D378="",MAX(I378:AB378),D378))</f>
        <v/>
      </c>
      <c r="G378" s="46" t="str">
        <f>IF(OR(E378="",F378=""),"",ROUND(E378*F378,2))</f>
        <v/>
      </c>
      <c r="H378" s="14" t="str">
        <f>IF(C378&lt;&gt;"",IF(OR(D378="",E378=""),"ERROR",""),"")</f>
        <v/>
      </c>
      <c r="I378" s="54"/>
      <c r="J378" s="54"/>
      <c r="K378" s="54"/>
      <c r="L378" s="54"/>
      <c r="M378" s="54"/>
      <c r="N378" s="54"/>
      <c r="O378" s="54"/>
      <c r="P378" s="54"/>
      <c r="Q378" s="54"/>
      <c r="R378" s="54"/>
      <c r="S378" s="54"/>
      <c r="T378" s="54"/>
      <c r="U378" s="54"/>
      <c r="V378" s="54"/>
      <c r="W378" s="54"/>
      <c r="X378" s="54"/>
      <c r="Y378" s="54"/>
      <c r="Z378" s="54"/>
      <c r="AA378" s="54"/>
      <c r="AB378" s="54"/>
      <c r="AC378" s="3"/>
      <c r="AD378" s="3"/>
      <c r="AE378" s="3"/>
      <c r="AF378" s="42" t="str">
        <f>IF(MIN(AG378:AZ378)=0,"",MIN(AG378:AZ378))</f>
        <v/>
      </c>
      <c r="AG378" s="59" t="str">
        <f>IF($C378="","",IF(I$9="","",IF(I378="","NO",IF(I378&gt;$F378,"EXCEDE",ROUND($E378*I378,2)))))</f>
        <v/>
      </c>
      <c r="AH378" s="59" t="str">
        <f>IF($C378="","",IF(J$9="","",IF(J378="","NO",IF(J378&gt;$F378,"EXCEDE",ROUND($E378*J378,2)))))</f>
        <v/>
      </c>
      <c r="AI378" s="59" t="str">
        <f>IF($C378="","",IF(K$9="","",IF(K378="","NO",IF(K378&gt;$F378,"EXCEDE",ROUND($E378*K378,2)))))</f>
        <v/>
      </c>
      <c r="AJ378" s="59" t="str">
        <f>IF($C378="","",IF(L$9="","",IF(L378="","NO",IF(L378&gt;$F378,"EXCEDE",ROUND($E378*L378,2)))))</f>
        <v/>
      </c>
      <c r="AK378" s="59" t="str">
        <f>IF($C378="","",IF(M$9="","",IF(M378="","NO",IF(M378&gt;$F378,"EXCEDE",ROUND($E378*M378,2)))))</f>
        <v/>
      </c>
      <c r="AL378" s="59" t="str">
        <f>IF($C378="","",IF(N$9="","",IF(N378="","NO",IF(N378&gt;$F378,"EXCEDE",ROUND($E378*N378,2)))))</f>
        <v/>
      </c>
      <c r="AM378" s="59" t="str">
        <f>IF($C378="","",IF(O$9="","",IF(O378="","NO",IF(O378&gt;$F378,"EXCEDE",ROUND($E378*O378,2)))))</f>
        <v/>
      </c>
      <c r="AN378" s="59" t="str">
        <f>IF($C378="","",IF(P$9="","",IF(P378="","NO",IF(P378&gt;$F378,"EXCEDE",ROUND($E378*P378,2)))))</f>
        <v/>
      </c>
      <c r="AO378" s="59" t="str">
        <f>IF($C378="","",IF(Q$9="","",IF(Q378="","NO",IF(Q378&gt;$F378,"EXCEDE",ROUND($E378*Q378,2)))))</f>
        <v/>
      </c>
      <c r="AP378" s="59" t="str">
        <f>IF($C378="","",IF(R$9="","",IF(R378="","NO",IF(R378&gt;$F378,"EXCEDE",ROUND($E378*R378,2)))))</f>
        <v/>
      </c>
      <c r="AQ378" s="59" t="str">
        <f>IF($C378="","",IF(S$9="","",IF(S378="","NO",IF(S378&gt;$F378,"EXCEDE",ROUND($E378*S378,2)))))</f>
        <v/>
      </c>
      <c r="AR378" s="59" t="str">
        <f>IF($C378="","",IF(T$9="","",IF(T378="","NO",IF(T378&gt;$F378,"EXCEDE",ROUND($E378*T378,2)))))</f>
        <v/>
      </c>
      <c r="AS378" s="59" t="str">
        <f>IF($C378="","",IF(U$9="","",IF(U378="","NO",IF(U378&gt;$F378,"EXCEDE",ROUND($E378*U378,2)))))</f>
        <v/>
      </c>
      <c r="AT378" s="59" t="str">
        <f>IF($C378="","",IF(V$9="","",IF(V378="","NO",IF(V378&gt;$F378,"EXCEDE",ROUND($E378*V378,2)))))</f>
        <v/>
      </c>
      <c r="AU378" s="59" t="str">
        <f>IF($C378="","",IF(W$9="","",IF(W378="","NO",IF(W378&gt;$F378,"EXCEDE",ROUND($E378*W378,2)))))</f>
        <v/>
      </c>
      <c r="AV378" s="59" t="str">
        <f>IF($C378="","",IF(X$9="","",IF(X378="","NO",IF(X378&gt;$F378,"EXCEDE",ROUND($E378*X378,2)))))</f>
        <v/>
      </c>
      <c r="AW378" s="59" t="str">
        <f>IF($C378="","",IF(Y$9="","",IF(Y378="","NO",IF(Y378&gt;$F378,"EXCEDE",ROUND($E378*Y378,2)))))</f>
        <v/>
      </c>
      <c r="AX378" s="59" t="str">
        <f>IF($C378="","",IF(Z$9="","",IF(Z378="","NO",IF(Z378&gt;$F378,"EXCEDE",ROUND($E378*Z378,2)))))</f>
        <v/>
      </c>
      <c r="AY378" s="59" t="str">
        <f>IF($C378="","",IF(AA$9="","",IF(AA378="","NO",IF(AA378&gt;$F378,"EXCEDE",ROUND($E378*AA378,2)))))</f>
        <v/>
      </c>
      <c r="AZ378" s="59" t="str">
        <f>IF($C378="","",IF(AB$9="","",IF(AB378="","NO",IF(AB378&gt;$F378,"EXCEDE",ROUND($E378*AB378,2)))))</f>
        <v/>
      </c>
      <c r="BE378" s="65" t="str">
        <f>IF(I378="","",($D378-I378)/$D378)</f>
        <v/>
      </c>
      <c r="BF378" s="65" t="str">
        <f>IF(J378="","",($D378-J378)/$D378)</f>
        <v/>
      </c>
      <c r="BG378" s="65" t="str">
        <f>IF(K378="","",($D378-K378)/$D378)</f>
        <v/>
      </c>
      <c r="BH378" s="65" t="str">
        <f>IF(L378="","",($D378-L378)/$D378)</f>
        <v/>
      </c>
      <c r="BI378" s="68" t="str">
        <f>IF(M378="","",($D378-M378)/$D378)</f>
        <v/>
      </c>
      <c r="BJ378" s="68" t="str">
        <f>IF(N378="","",($D378-N378)/$D378)</f>
        <v/>
      </c>
      <c r="BK378" s="68" t="str">
        <f>IF(O378="","",($D378-O378)/$D378)</f>
        <v/>
      </c>
      <c r="BL378" s="68" t="str">
        <f>IF(P378="","",($D378-P378)/$D378)</f>
        <v/>
      </c>
      <c r="BM378" s="68" t="str">
        <f>IF(Q378="","",($D378-Q378)/$D378)</f>
        <v/>
      </c>
      <c r="BN378" s="68" t="str">
        <f>IF(R378="","",($D378-R378)/$D378)</f>
        <v/>
      </c>
      <c r="BO378" s="68" t="str">
        <f>IF(S378="","",($D378-S378)/$D378)</f>
        <v/>
      </c>
      <c r="BP378" s="68" t="str">
        <f>IF(T378="","",($D378-T378)/$D378)</f>
        <v/>
      </c>
      <c r="BQ378" s="68" t="str">
        <f>IF(U378="","",($D378-U378)/$D378)</f>
        <v/>
      </c>
      <c r="BR378" s="68" t="str">
        <f>IF(V378="","",($D378-V378)/$D378)</f>
        <v/>
      </c>
      <c r="BS378" s="68" t="str">
        <f>IF(W378="","",($D378-W378)/$D378)</f>
        <v/>
      </c>
      <c r="BT378" s="68" t="str">
        <f>IF(X378="","",($D378-X378)/$D378)</f>
        <v/>
      </c>
      <c r="BU378" s="68" t="str">
        <f>IF(Y378="","",($D378-Y378)/$D378)</f>
        <v/>
      </c>
      <c r="BV378" s="68" t="str">
        <f>IF(Z378="","",($D378-Z378)/$D378)</f>
        <v/>
      </c>
      <c r="BW378" s="68" t="str">
        <f>IF(AA378="","",($D378-AA378)/$D378)</f>
        <v/>
      </c>
      <c r="BX378" s="68" t="str">
        <f>IF(AB378="","",($D378-AB378)/$D378)</f>
        <v/>
      </c>
    </row>
    <row r="379" spans="1:76" x14ac:dyDescent="0.25">
      <c r="A379" s="100"/>
      <c r="B379" s="99"/>
      <c r="C379" s="98"/>
      <c r="D379" s="51"/>
      <c r="E379" s="97"/>
      <c r="F379" s="92" t="str">
        <f>IF(C379="","",IF(D379="",MAX(I379:AB379),D379))</f>
        <v/>
      </c>
      <c r="G379" s="46" t="str">
        <f>IF(OR(E379="",F379=""),"",ROUND(E379*F379,2))</f>
        <v/>
      </c>
      <c r="H379" s="14" t="str">
        <f>IF(C379&lt;&gt;"",IF(OR(D379="",E379=""),"ERROR",""),"")</f>
        <v/>
      </c>
      <c r="I379" s="54"/>
      <c r="J379" s="54"/>
      <c r="K379" s="54"/>
      <c r="L379" s="54"/>
      <c r="M379" s="54"/>
      <c r="N379" s="54"/>
      <c r="O379" s="54"/>
      <c r="P379" s="54"/>
      <c r="Q379" s="54"/>
      <c r="R379" s="54"/>
      <c r="S379" s="54"/>
      <c r="T379" s="54"/>
      <c r="U379" s="54"/>
      <c r="V379" s="54"/>
      <c r="W379" s="54"/>
      <c r="X379" s="54"/>
      <c r="Y379" s="54"/>
      <c r="Z379" s="54"/>
      <c r="AA379" s="54"/>
      <c r="AB379" s="54"/>
      <c r="AC379" s="3"/>
      <c r="AD379" s="3"/>
      <c r="AE379" s="3"/>
      <c r="AF379" s="42" t="str">
        <f>IF(MIN(AG379:AZ379)=0,"",MIN(AG379:AZ379))</f>
        <v/>
      </c>
      <c r="AG379" s="59" t="str">
        <f>IF($C379="","",IF(I$9="","",IF(I379="","NO",IF(I379&gt;$F379,"EXCEDE",ROUND($E379*I379,2)))))</f>
        <v/>
      </c>
      <c r="AH379" s="59" t="str">
        <f>IF($C379="","",IF(J$9="","",IF(J379="","NO",IF(J379&gt;$F379,"EXCEDE",ROUND($E379*J379,2)))))</f>
        <v/>
      </c>
      <c r="AI379" s="59" t="str">
        <f>IF($C379="","",IF(K$9="","",IF(K379="","NO",IF(K379&gt;$F379,"EXCEDE",ROUND($E379*K379,2)))))</f>
        <v/>
      </c>
      <c r="AJ379" s="59" t="str">
        <f>IF($C379="","",IF(L$9="","",IF(L379="","NO",IF(L379&gt;$F379,"EXCEDE",ROUND($E379*L379,2)))))</f>
        <v/>
      </c>
      <c r="AK379" s="59" t="str">
        <f>IF($C379="","",IF(M$9="","",IF(M379="","NO",IF(M379&gt;$F379,"EXCEDE",ROUND($E379*M379,2)))))</f>
        <v/>
      </c>
      <c r="AL379" s="59" t="str">
        <f>IF($C379="","",IF(N$9="","",IF(N379="","NO",IF(N379&gt;$F379,"EXCEDE",ROUND($E379*N379,2)))))</f>
        <v/>
      </c>
      <c r="AM379" s="59" t="str">
        <f>IF($C379="","",IF(O$9="","",IF(O379="","NO",IF(O379&gt;$F379,"EXCEDE",ROUND($E379*O379,2)))))</f>
        <v/>
      </c>
      <c r="AN379" s="59" t="str">
        <f>IF($C379="","",IF(P$9="","",IF(P379="","NO",IF(P379&gt;$F379,"EXCEDE",ROUND($E379*P379,2)))))</f>
        <v/>
      </c>
      <c r="AO379" s="59" t="str">
        <f>IF($C379="","",IF(Q$9="","",IF(Q379="","NO",IF(Q379&gt;$F379,"EXCEDE",ROUND($E379*Q379,2)))))</f>
        <v/>
      </c>
      <c r="AP379" s="59" t="str">
        <f>IF($C379="","",IF(R$9="","",IF(R379="","NO",IF(R379&gt;$F379,"EXCEDE",ROUND($E379*R379,2)))))</f>
        <v/>
      </c>
      <c r="AQ379" s="59" t="str">
        <f>IF($C379="","",IF(S$9="","",IF(S379="","NO",IF(S379&gt;$F379,"EXCEDE",ROUND($E379*S379,2)))))</f>
        <v/>
      </c>
      <c r="AR379" s="59" t="str">
        <f>IF($C379="","",IF(T$9="","",IF(T379="","NO",IF(T379&gt;$F379,"EXCEDE",ROUND($E379*T379,2)))))</f>
        <v/>
      </c>
      <c r="AS379" s="59" t="str">
        <f>IF($C379="","",IF(U$9="","",IF(U379="","NO",IF(U379&gt;$F379,"EXCEDE",ROUND($E379*U379,2)))))</f>
        <v/>
      </c>
      <c r="AT379" s="59" t="str">
        <f>IF($C379="","",IF(V$9="","",IF(V379="","NO",IF(V379&gt;$F379,"EXCEDE",ROUND($E379*V379,2)))))</f>
        <v/>
      </c>
      <c r="AU379" s="59" t="str">
        <f>IF($C379="","",IF(W$9="","",IF(W379="","NO",IF(W379&gt;$F379,"EXCEDE",ROUND($E379*W379,2)))))</f>
        <v/>
      </c>
      <c r="AV379" s="59" t="str">
        <f>IF($C379="","",IF(X$9="","",IF(X379="","NO",IF(X379&gt;$F379,"EXCEDE",ROUND($E379*X379,2)))))</f>
        <v/>
      </c>
      <c r="AW379" s="59" t="str">
        <f>IF($C379="","",IF(Y$9="","",IF(Y379="","NO",IF(Y379&gt;$F379,"EXCEDE",ROUND($E379*Y379,2)))))</f>
        <v/>
      </c>
      <c r="AX379" s="59" t="str">
        <f>IF($C379="","",IF(Z$9="","",IF(Z379="","NO",IF(Z379&gt;$F379,"EXCEDE",ROUND($E379*Z379,2)))))</f>
        <v/>
      </c>
      <c r="AY379" s="59" t="str">
        <f>IF($C379="","",IF(AA$9="","",IF(AA379="","NO",IF(AA379&gt;$F379,"EXCEDE",ROUND($E379*AA379,2)))))</f>
        <v/>
      </c>
      <c r="AZ379" s="59" t="str">
        <f>IF($C379="","",IF(AB$9="","",IF(AB379="","NO",IF(AB379&gt;$F379,"EXCEDE",ROUND($E379*AB379,2)))))</f>
        <v/>
      </c>
      <c r="BE379" s="65" t="str">
        <f>IF(I379="","",($D379-I379)/$D379)</f>
        <v/>
      </c>
      <c r="BF379" s="65" t="str">
        <f>IF(J379="","",($D379-J379)/$D379)</f>
        <v/>
      </c>
      <c r="BG379" s="65" t="str">
        <f>IF(K379="","",($D379-K379)/$D379)</f>
        <v/>
      </c>
      <c r="BH379" s="65" t="str">
        <f>IF(L379="","",($D379-L379)/$D379)</f>
        <v/>
      </c>
      <c r="BI379" s="68" t="str">
        <f>IF(M379="","",($D379-M379)/$D379)</f>
        <v/>
      </c>
      <c r="BJ379" s="68" t="str">
        <f>IF(N379="","",($D379-N379)/$D379)</f>
        <v/>
      </c>
      <c r="BK379" s="68" t="str">
        <f>IF(O379="","",($D379-O379)/$D379)</f>
        <v/>
      </c>
      <c r="BL379" s="68" t="str">
        <f>IF(P379="","",($D379-P379)/$D379)</f>
        <v/>
      </c>
      <c r="BM379" s="68" t="str">
        <f>IF(Q379="","",($D379-Q379)/$D379)</f>
        <v/>
      </c>
      <c r="BN379" s="68" t="str">
        <f>IF(R379="","",($D379-R379)/$D379)</f>
        <v/>
      </c>
      <c r="BO379" s="68" t="str">
        <f>IF(S379="","",($D379-S379)/$D379)</f>
        <v/>
      </c>
      <c r="BP379" s="68" t="str">
        <f>IF(T379="","",($D379-T379)/$D379)</f>
        <v/>
      </c>
      <c r="BQ379" s="68" t="str">
        <f>IF(U379="","",($D379-U379)/$D379)</f>
        <v/>
      </c>
      <c r="BR379" s="68" t="str">
        <f>IF(V379="","",($D379-V379)/$D379)</f>
        <v/>
      </c>
      <c r="BS379" s="68" t="str">
        <f>IF(W379="","",($D379-W379)/$D379)</f>
        <v/>
      </c>
      <c r="BT379" s="68" t="str">
        <f>IF(X379="","",($D379-X379)/$D379)</f>
        <v/>
      </c>
      <c r="BU379" s="68" t="str">
        <f>IF(Y379="","",($D379-Y379)/$D379)</f>
        <v/>
      </c>
      <c r="BV379" s="68" t="str">
        <f>IF(Z379="","",($D379-Z379)/$D379)</f>
        <v/>
      </c>
      <c r="BW379" s="68" t="str">
        <f>IF(AA379="","",($D379-AA379)/$D379)</f>
        <v/>
      </c>
      <c r="BX379" s="68" t="str">
        <f>IF(AB379="","",($D379-AB379)/$D379)</f>
        <v/>
      </c>
    </row>
    <row r="380" spans="1:76" x14ac:dyDescent="0.25">
      <c r="A380" s="100"/>
      <c r="B380" s="99"/>
      <c r="C380" s="98"/>
      <c r="D380" s="51"/>
      <c r="E380" s="97"/>
      <c r="F380" s="92" t="str">
        <f>IF(C380="","",IF(D380="",MAX(I380:AB380),D380))</f>
        <v/>
      </c>
      <c r="G380" s="46" t="str">
        <f>IF(OR(E380="",F380=""),"",ROUND(E380*F380,2))</f>
        <v/>
      </c>
      <c r="H380" s="14" t="str">
        <f>IF(C380&lt;&gt;"",IF(OR(D380="",E380=""),"ERROR",""),"")</f>
        <v/>
      </c>
      <c r="I380" s="54"/>
      <c r="J380" s="54"/>
      <c r="K380" s="54"/>
      <c r="L380" s="54"/>
      <c r="M380" s="54"/>
      <c r="N380" s="54"/>
      <c r="O380" s="54"/>
      <c r="P380" s="54"/>
      <c r="Q380" s="54"/>
      <c r="R380" s="54"/>
      <c r="S380" s="54"/>
      <c r="T380" s="54"/>
      <c r="U380" s="54"/>
      <c r="V380" s="54"/>
      <c r="W380" s="54"/>
      <c r="X380" s="54"/>
      <c r="Y380" s="54"/>
      <c r="Z380" s="54"/>
      <c r="AA380" s="54"/>
      <c r="AB380" s="54"/>
      <c r="AC380" s="3"/>
      <c r="AD380" s="3"/>
      <c r="AE380" s="3"/>
      <c r="AF380" s="42" t="str">
        <f>IF(MIN(AG380:AZ380)=0,"",MIN(AG380:AZ380))</f>
        <v/>
      </c>
      <c r="AG380" s="59" t="str">
        <f>IF($C380="","",IF(I$9="","",IF(I380="","NO",IF(I380&gt;$F380,"EXCEDE",ROUND($E380*I380,2)))))</f>
        <v/>
      </c>
      <c r="AH380" s="59" t="str">
        <f>IF($C380="","",IF(J$9="","",IF(J380="","NO",IF(J380&gt;$F380,"EXCEDE",ROUND($E380*J380,2)))))</f>
        <v/>
      </c>
      <c r="AI380" s="59" t="str">
        <f>IF($C380="","",IF(K$9="","",IF(K380="","NO",IF(K380&gt;$F380,"EXCEDE",ROUND($E380*K380,2)))))</f>
        <v/>
      </c>
      <c r="AJ380" s="59" t="str">
        <f>IF($C380="","",IF(L$9="","",IF(L380="","NO",IF(L380&gt;$F380,"EXCEDE",ROUND($E380*L380,2)))))</f>
        <v/>
      </c>
      <c r="AK380" s="59" t="str">
        <f>IF($C380="","",IF(M$9="","",IF(M380="","NO",IF(M380&gt;$F380,"EXCEDE",ROUND($E380*M380,2)))))</f>
        <v/>
      </c>
      <c r="AL380" s="59" t="str">
        <f>IF($C380="","",IF(N$9="","",IF(N380="","NO",IF(N380&gt;$F380,"EXCEDE",ROUND($E380*N380,2)))))</f>
        <v/>
      </c>
      <c r="AM380" s="59" t="str">
        <f>IF($C380="","",IF(O$9="","",IF(O380="","NO",IF(O380&gt;$F380,"EXCEDE",ROUND($E380*O380,2)))))</f>
        <v/>
      </c>
      <c r="AN380" s="59" t="str">
        <f>IF($C380="","",IF(P$9="","",IF(P380="","NO",IF(P380&gt;$F380,"EXCEDE",ROUND($E380*P380,2)))))</f>
        <v/>
      </c>
      <c r="AO380" s="59" t="str">
        <f>IF($C380="","",IF(Q$9="","",IF(Q380="","NO",IF(Q380&gt;$F380,"EXCEDE",ROUND($E380*Q380,2)))))</f>
        <v/>
      </c>
      <c r="AP380" s="59" t="str">
        <f>IF($C380="","",IF(R$9="","",IF(R380="","NO",IF(R380&gt;$F380,"EXCEDE",ROUND($E380*R380,2)))))</f>
        <v/>
      </c>
      <c r="AQ380" s="59" t="str">
        <f>IF($C380="","",IF(S$9="","",IF(S380="","NO",IF(S380&gt;$F380,"EXCEDE",ROUND($E380*S380,2)))))</f>
        <v/>
      </c>
      <c r="AR380" s="59" t="str">
        <f>IF($C380="","",IF(T$9="","",IF(T380="","NO",IF(T380&gt;$F380,"EXCEDE",ROUND($E380*T380,2)))))</f>
        <v/>
      </c>
      <c r="AS380" s="59" t="str">
        <f>IF($C380="","",IF(U$9="","",IF(U380="","NO",IF(U380&gt;$F380,"EXCEDE",ROUND($E380*U380,2)))))</f>
        <v/>
      </c>
      <c r="AT380" s="59" t="str">
        <f>IF($C380="","",IF(V$9="","",IF(V380="","NO",IF(V380&gt;$F380,"EXCEDE",ROUND($E380*V380,2)))))</f>
        <v/>
      </c>
      <c r="AU380" s="59" t="str">
        <f>IF($C380="","",IF(W$9="","",IF(W380="","NO",IF(W380&gt;$F380,"EXCEDE",ROUND($E380*W380,2)))))</f>
        <v/>
      </c>
      <c r="AV380" s="59" t="str">
        <f>IF($C380="","",IF(X$9="","",IF(X380="","NO",IF(X380&gt;$F380,"EXCEDE",ROUND($E380*X380,2)))))</f>
        <v/>
      </c>
      <c r="AW380" s="59" t="str">
        <f>IF($C380="","",IF(Y$9="","",IF(Y380="","NO",IF(Y380&gt;$F380,"EXCEDE",ROUND($E380*Y380,2)))))</f>
        <v/>
      </c>
      <c r="AX380" s="59" t="str">
        <f>IF($C380="","",IF(Z$9="","",IF(Z380="","NO",IF(Z380&gt;$F380,"EXCEDE",ROUND($E380*Z380,2)))))</f>
        <v/>
      </c>
      <c r="AY380" s="59" t="str">
        <f>IF($C380="","",IF(AA$9="","",IF(AA380="","NO",IF(AA380&gt;$F380,"EXCEDE",ROUND($E380*AA380,2)))))</f>
        <v/>
      </c>
      <c r="AZ380" s="59" t="str">
        <f>IF($C380="","",IF(AB$9="","",IF(AB380="","NO",IF(AB380&gt;$F380,"EXCEDE",ROUND($E380*AB380,2)))))</f>
        <v/>
      </c>
      <c r="BE380" s="65" t="str">
        <f>IF(I380="","",($D380-I380)/$D380)</f>
        <v/>
      </c>
      <c r="BF380" s="65" t="str">
        <f>IF(J380="","",($D380-J380)/$D380)</f>
        <v/>
      </c>
      <c r="BG380" s="65" t="str">
        <f>IF(K380="","",($D380-K380)/$D380)</f>
        <v/>
      </c>
      <c r="BH380" s="65" t="str">
        <f>IF(L380="","",($D380-L380)/$D380)</f>
        <v/>
      </c>
      <c r="BI380" s="68" t="str">
        <f>IF(M380="","",($D380-M380)/$D380)</f>
        <v/>
      </c>
      <c r="BJ380" s="68" t="str">
        <f>IF(N380="","",($D380-N380)/$D380)</f>
        <v/>
      </c>
      <c r="BK380" s="68" t="str">
        <f>IF(O380="","",($D380-O380)/$D380)</f>
        <v/>
      </c>
      <c r="BL380" s="68" t="str">
        <f>IF(P380="","",($D380-P380)/$D380)</f>
        <v/>
      </c>
      <c r="BM380" s="68" t="str">
        <f>IF(Q380="","",($D380-Q380)/$D380)</f>
        <v/>
      </c>
      <c r="BN380" s="68" t="str">
        <f>IF(R380="","",($D380-R380)/$D380)</f>
        <v/>
      </c>
      <c r="BO380" s="68" t="str">
        <f>IF(S380="","",($D380-S380)/$D380)</f>
        <v/>
      </c>
      <c r="BP380" s="68" t="str">
        <f>IF(T380="","",($D380-T380)/$D380)</f>
        <v/>
      </c>
      <c r="BQ380" s="68" t="str">
        <f>IF(U380="","",($D380-U380)/$D380)</f>
        <v/>
      </c>
      <c r="BR380" s="68" t="str">
        <f>IF(V380="","",($D380-V380)/$D380)</f>
        <v/>
      </c>
      <c r="BS380" s="68" t="str">
        <f>IF(W380="","",($D380-W380)/$D380)</f>
        <v/>
      </c>
      <c r="BT380" s="68" t="str">
        <f>IF(X380="","",($D380-X380)/$D380)</f>
        <v/>
      </c>
      <c r="BU380" s="68" t="str">
        <f>IF(Y380="","",($D380-Y380)/$D380)</f>
        <v/>
      </c>
      <c r="BV380" s="68" t="str">
        <f>IF(Z380="","",($D380-Z380)/$D380)</f>
        <v/>
      </c>
      <c r="BW380" s="68" t="str">
        <f>IF(AA380="","",($D380-AA380)/$D380)</f>
        <v/>
      </c>
      <c r="BX380" s="68" t="str">
        <f>IF(AB380="","",($D380-AB380)/$D380)</f>
        <v/>
      </c>
    </row>
    <row r="381" spans="1:76" x14ac:dyDescent="0.25">
      <c r="A381" s="100"/>
      <c r="B381" s="99"/>
      <c r="C381" s="98"/>
      <c r="D381" s="51"/>
      <c r="E381" s="97"/>
      <c r="F381" s="92" t="str">
        <f>IF(C381="","",IF(D381="",MAX(I381:AB381),D381))</f>
        <v/>
      </c>
      <c r="G381" s="46" t="str">
        <f>IF(OR(E381="",F381=""),"",ROUND(E381*F381,2))</f>
        <v/>
      </c>
      <c r="H381" s="14" t="str">
        <f>IF(C381&lt;&gt;"",IF(OR(D381="",E381=""),"ERROR",""),"")</f>
        <v/>
      </c>
      <c r="I381" s="54"/>
      <c r="J381" s="54"/>
      <c r="K381" s="54"/>
      <c r="L381" s="54"/>
      <c r="M381" s="54"/>
      <c r="N381" s="54"/>
      <c r="O381" s="54"/>
      <c r="P381" s="54"/>
      <c r="Q381" s="54"/>
      <c r="R381" s="54"/>
      <c r="S381" s="54"/>
      <c r="T381" s="54"/>
      <c r="U381" s="54"/>
      <c r="V381" s="54"/>
      <c r="W381" s="54"/>
      <c r="X381" s="54"/>
      <c r="Y381" s="54"/>
      <c r="Z381" s="54"/>
      <c r="AA381" s="54"/>
      <c r="AB381" s="54"/>
      <c r="AC381" s="3"/>
      <c r="AD381" s="3"/>
      <c r="AE381" s="3"/>
      <c r="AF381" s="42" t="str">
        <f>IF(MIN(AG381:AZ381)=0,"",MIN(AG381:AZ381))</f>
        <v/>
      </c>
      <c r="AG381" s="59" t="str">
        <f>IF($C381="","",IF(I$9="","",IF(I381="","NO",IF(I381&gt;$F381,"EXCEDE",ROUND($E381*I381,2)))))</f>
        <v/>
      </c>
      <c r="AH381" s="59" t="str">
        <f>IF($C381="","",IF(J$9="","",IF(J381="","NO",IF(J381&gt;$F381,"EXCEDE",ROUND($E381*J381,2)))))</f>
        <v/>
      </c>
      <c r="AI381" s="59" t="str">
        <f>IF($C381="","",IF(K$9="","",IF(K381="","NO",IF(K381&gt;$F381,"EXCEDE",ROUND($E381*K381,2)))))</f>
        <v/>
      </c>
      <c r="AJ381" s="59" t="str">
        <f>IF($C381="","",IF(L$9="","",IF(L381="","NO",IF(L381&gt;$F381,"EXCEDE",ROUND($E381*L381,2)))))</f>
        <v/>
      </c>
      <c r="AK381" s="59" t="str">
        <f>IF($C381="","",IF(M$9="","",IF(M381="","NO",IF(M381&gt;$F381,"EXCEDE",ROUND($E381*M381,2)))))</f>
        <v/>
      </c>
      <c r="AL381" s="59" t="str">
        <f>IF($C381="","",IF(N$9="","",IF(N381="","NO",IF(N381&gt;$F381,"EXCEDE",ROUND($E381*N381,2)))))</f>
        <v/>
      </c>
      <c r="AM381" s="59" t="str">
        <f>IF($C381="","",IF(O$9="","",IF(O381="","NO",IF(O381&gt;$F381,"EXCEDE",ROUND($E381*O381,2)))))</f>
        <v/>
      </c>
      <c r="AN381" s="59" t="str">
        <f>IF($C381="","",IF(P$9="","",IF(P381="","NO",IF(P381&gt;$F381,"EXCEDE",ROUND($E381*P381,2)))))</f>
        <v/>
      </c>
      <c r="AO381" s="59" t="str">
        <f>IF($C381="","",IF(Q$9="","",IF(Q381="","NO",IF(Q381&gt;$F381,"EXCEDE",ROUND($E381*Q381,2)))))</f>
        <v/>
      </c>
      <c r="AP381" s="59" t="str">
        <f>IF($C381="","",IF(R$9="","",IF(R381="","NO",IF(R381&gt;$F381,"EXCEDE",ROUND($E381*R381,2)))))</f>
        <v/>
      </c>
      <c r="AQ381" s="59" t="str">
        <f>IF($C381="","",IF(S$9="","",IF(S381="","NO",IF(S381&gt;$F381,"EXCEDE",ROUND($E381*S381,2)))))</f>
        <v/>
      </c>
      <c r="AR381" s="59" t="str">
        <f>IF($C381="","",IF(T$9="","",IF(T381="","NO",IF(T381&gt;$F381,"EXCEDE",ROUND($E381*T381,2)))))</f>
        <v/>
      </c>
      <c r="AS381" s="59" t="str">
        <f>IF($C381="","",IF(U$9="","",IF(U381="","NO",IF(U381&gt;$F381,"EXCEDE",ROUND($E381*U381,2)))))</f>
        <v/>
      </c>
      <c r="AT381" s="59" t="str">
        <f>IF($C381="","",IF(V$9="","",IF(V381="","NO",IF(V381&gt;$F381,"EXCEDE",ROUND($E381*V381,2)))))</f>
        <v/>
      </c>
      <c r="AU381" s="59" t="str">
        <f>IF($C381="","",IF(W$9="","",IF(W381="","NO",IF(W381&gt;$F381,"EXCEDE",ROUND($E381*W381,2)))))</f>
        <v/>
      </c>
      <c r="AV381" s="59" t="str">
        <f>IF($C381="","",IF(X$9="","",IF(X381="","NO",IF(X381&gt;$F381,"EXCEDE",ROUND($E381*X381,2)))))</f>
        <v/>
      </c>
      <c r="AW381" s="59" t="str">
        <f>IF($C381="","",IF(Y$9="","",IF(Y381="","NO",IF(Y381&gt;$F381,"EXCEDE",ROUND($E381*Y381,2)))))</f>
        <v/>
      </c>
      <c r="AX381" s="59" t="str">
        <f>IF($C381="","",IF(Z$9="","",IF(Z381="","NO",IF(Z381&gt;$F381,"EXCEDE",ROUND($E381*Z381,2)))))</f>
        <v/>
      </c>
      <c r="AY381" s="59" t="str">
        <f>IF($C381="","",IF(AA$9="","",IF(AA381="","NO",IF(AA381&gt;$F381,"EXCEDE",ROUND($E381*AA381,2)))))</f>
        <v/>
      </c>
      <c r="AZ381" s="59" t="str">
        <f>IF($C381="","",IF(AB$9="","",IF(AB381="","NO",IF(AB381&gt;$F381,"EXCEDE",ROUND($E381*AB381,2)))))</f>
        <v/>
      </c>
      <c r="BE381" s="65" t="str">
        <f>IF(I381="","",($D381-I381)/$D381)</f>
        <v/>
      </c>
      <c r="BF381" s="65" t="str">
        <f>IF(J381="","",($D381-J381)/$D381)</f>
        <v/>
      </c>
      <c r="BG381" s="65" t="str">
        <f>IF(K381="","",($D381-K381)/$D381)</f>
        <v/>
      </c>
      <c r="BH381" s="65" t="str">
        <f>IF(L381="","",($D381-L381)/$D381)</f>
        <v/>
      </c>
      <c r="BI381" s="68" t="str">
        <f>IF(M381="","",($D381-M381)/$D381)</f>
        <v/>
      </c>
      <c r="BJ381" s="68" t="str">
        <f>IF(N381="","",($D381-N381)/$D381)</f>
        <v/>
      </c>
      <c r="BK381" s="68" t="str">
        <f>IF(O381="","",($D381-O381)/$D381)</f>
        <v/>
      </c>
      <c r="BL381" s="68" t="str">
        <f>IF(P381="","",($D381-P381)/$D381)</f>
        <v/>
      </c>
      <c r="BM381" s="68" t="str">
        <f>IF(Q381="","",($D381-Q381)/$D381)</f>
        <v/>
      </c>
      <c r="BN381" s="68" t="str">
        <f>IF(R381="","",($D381-R381)/$D381)</f>
        <v/>
      </c>
      <c r="BO381" s="68" t="str">
        <f>IF(S381="","",($D381-S381)/$D381)</f>
        <v/>
      </c>
      <c r="BP381" s="68" t="str">
        <f>IF(T381="","",($D381-T381)/$D381)</f>
        <v/>
      </c>
      <c r="BQ381" s="68" t="str">
        <f>IF(U381="","",($D381-U381)/$D381)</f>
        <v/>
      </c>
      <c r="BR381" s="68" t="str">
        <f>IF(V381="","",($D381-V381)/$D381)</f>
        <v/>
      </c>
      <c r="BS381" s="68" t="str">
        <f>IF(W381="","",($D381-W381)/$D381)</f>
        <v/>
      </c>
      <c r="BT381" s="68" t="str">
        <f>IF(X381="","",($D381-X381)/$D381)</f>
        <v/>
      </c>
      <c r="BU381" s="68" t="str">
        <f>IF(Y381="","",($D381-Y381)/$D381)</f>
        <v/>
      </c>
      <c r="BV381" s="68" t="str">
        <f>IF(Z381="","",($D381-Z381)/$D381)</f>
        <v/>
      </c>
      <c r="BW381" s="68" t="str">
        <f>IF(AA381="","",($D381-AA381)/$D381)</f>
        <v/>
      </c>
      <c r="BX381" s="68" t="str">
        <f>IF(AB381="","",($D381-AB381)/$D381)</f>
        <v/>
      </c>
    </row>
    <row r="382" spans="1:76" x14ac:dyDescent="0.25">
      <c r="A382" s="100"/>
      <c r="B382" s="99"/>
      <c r="C382" s="98"/>
      <c r="D382" s="51"/>
      <c r="E382" s="97"/>
      <c r="F382" s="92" t="str">
        <f>IF(C382="","",IF(D382="",MAX(I382:AB382),D382))</f>
        <v/>
      </c>
      <c r="G382" s="46" t="str">
        <f>IF(OR(E382="",F382=""),"",ROUND(E382*F382,2))</f>
        <v/>
      </c>
      <c r="H382" s="14" t="str">
        <f>IF(C382&lt;&gt;"",IF(OR(D382="",E382=""),"ERROR",""),"")</f>
        <v/>
      </c>
      <c r="I382" s="54"/>
      <c r="J382" s="54"/>
      <c r="K382" s="54"/>
      <c r="L382" s="54"/>
      <c r="M382" s="54"/>
      <c r="N382" s="54"/>
      <c r="O382" s="54"/>
      <c r="P382" s="54"/>
      <c r="Q382" s="54"/>
      <c r="R382" s="54"/>
      <c r="S382" s="54"/>
      <c r="T382" s="54"/>
      <c r="U382" s="54"/>
      <c r="V382" s="54"/>
      <c r="W382" s="54"/>
      <c r="X382" s="54"/>
      <c r="Y382" s="54"/>
      <c r="Z382" s="54"/>
      <c r="AA382" s="54"/>
      <c r="AB382" s="54"/>
      <c r="AC382" s="3"/>
      <c r="AD382" s="3"/>
      <c r="AE382" s="3"/>
      <c r="AF382" s="42" t="str">
        <f>IF(MIN(AG382:AZ382)=0,"",MIN(AG382:AZ382))</f>
        <v/>
      </c>
      <c r="AG382" s="59" t="str">
        <f>IF($C382="","",IF(I$9="","",IF(I382="","NO",IF(I382&gt;$F382,"EXCEDE",ROUND($E382*I382,2)))))</f>
        <v/>
      </c>
      <c r="AH382" s="59" t="str">
        <f>IF($C382="","",IF(J$9="","",IF(J382="","NO",IF(J382&gt;$F382,"EXCEDE",ROUND($E382*J382,2)))))</f>
        <v/>
      </c>
      <c r="AI382" s="59" t="str">
        <f>IF($C382="","",IF(K$9="","",IF(K382="","NO",IF(K382&gt;$F382,"EXCEDE",ROUND($E382*K382,2)))))</f>
        <v/>
      </c>
      <c r="AJ382" s="59" t="str">
        <f>IF($C382="","",IF(L$9="","",IF(L382="","NO",IF(L382&gt;$F382,"EXCEDE",ROUND($E382*L382,2)))))</f>
        <v/>
      </c>
      <c r="AK382" s="59" t="str">
        <f>IF($C382="","",IF(M$9="","",IF(M382="","NO",IF(M382&gt;$F382,"EXCEDE",ROUND($E382*M382,2)))))</f>
        <v/>
      </c>
      <c r="AL382" s="59" t="str">
        <f>IF($C382="","",IF(N$9="","",IF(N382="","NO",IF(N382&gt;$F382,"EXCEDE",ROUND($E382*N382,2)))))</f>
        <v/>
      </c>
      <c r="AM382" s="59" t="str">
        <f>IF($C382="","",IF(O$9="","",IF(O382="","NO",IF(O382&gt;$F382,"EXCEDE",ROUND($E382*O382,2)))))</f>
        <v/>
      </c>
      <c r="AN382" s="59" t="str">
        <f>IF($C382="","",IF(P$9="","",IF(P382="","NO",IF(P382&gt;$F382,"EXCEDE",ROUND($E382*P382,2)))))</f>
        <v/>
      </c>
      <c r="AO382" s="59" t="str">
        <f>IF($C382="","",IF(Q$9="","",IF(Q382="","NO",IF(Q382&gt;$F382,"EXCEDE",ROUND($E382*Q382,2)))))</f>
        <v/>
      </c>
      <c r="AP382" s="59" t="str">
        <f>IF($C382="","",IF(R$9="","",IF(R382="","NO",IF(R382&gt;$F382,"EXCEDE",ROUND($E382*R382,2)))))</f>
        <v/>
      </c>
      <c r="AQ382" s="59" t="str">
        <f>IF($C382="","",IF(S$9="","",IF(S382="","NO",IF(S382&gt;$F382,"EXCEDE",ROUND($E382*S382,2)))))</f>
        <v/>
      </c>
      <c r="AR382" s="59" t="str">
        <f>IF($C382="","",IF(T$9="","",IF(T382="","NO",IF(T382&gt;$F382,"EXCEDE",ROUND($E382*T382,2)))))</f>
        <v/>
      </c>
      <c r="AS382" s="59" t="str">
        <f>IF($C382="","",IF(U$9="","",IF(U382="","NO",IF(U382&gt;$F382,"EXCEDE",ROUND($E382*U382,2)))))</f>
        <v/>
      </c>
      <c r="AT382" s="59" t="str">
        <f>IF($C382="","",IF(V$9="","",IF(V382="","NO",IF(V382&gt;$F382,"EXCEDE",ROUND($E382*V382,2)))))</f>
        <v/>
      </c>
      <c r="AU382" s="59" t="str">
        <f>IF($C382="","",IF(W$9="","",IF(W382="","NO",IF(W382&gt;$F382,"EXCEDE",ROUND($E382*W382,2)))))</f>
        <v/>
      </c>
      <c r="AV382" s="59" t="str">
        <f>IF($C382="","",IF(X$9="","",IF(X382="","NO",IF(X382&gt;$F382,"EXCEDE",ROUND($E382*X382,2)))))</f>
        <v/>
      </c>
      <c r="AW382" s="59" t="str">
        <f>IF($C382="","",IF(Y$9="","",IF(Y382="","NO",IF(Y382&gt;$F382,"EXCEDE",ROUND($E382*Y382,2)))))</f>
        <v/>
      </c>
      <c r="AX382" s="59" t="str">
        <f>IF($C382="","",IF(Z$9="","",IF(Z382="","NO",IF(Z382&gt;$F382,"EXCEDE",ROUND($E382*Z382,2)))))</f>
        <v/>
      </c>
      <c r="AY382" s="59" t="str">
        <f>IF($C382="","",IF(AA$9="","",IF(AA382="","NO",IF(AA382&gt;$F382,"EXCEDE",ROUND($E382*AA382,2)))))</f>
        <v/>
      </c>
      <c r="AZ382" s="59" t="str">
        <f>IF($C382="","",IF(AB$9="","",IF(AB382="","NO",IF(AB382&gt;$F382,"EXCEDE",ROUND($E382*AB382,2)))))</f>
        <v/>
      </c>
      <c r="BE382" s="65" t="str">
        <f>IF(I382="","",($D382-I382)/$D382)</f>
        <v/>
      </c>
      <c r="BF382" s="65" t="str">
        <f>IF(J382="","",($D382-J382)/$D382)</f>
        <v/>
      </c>
      <c r="BG382" s="65" t="str">
        <f>IF(K382="","",($D382-K382)/$D382)</f>
        <v/>
      </c>
      <c r="BH382" s="65" t="str">
        <f>IF(L382="","",($D382-L382)/$D382)</f>
        <v/>
      </c>
      <c r="BI382" s="68" t="str">
        <f>IF(M382="","",($D382-M382)/$D382)</f>
        <v/>
      </c>
      <c r="BJ382" s="68" t="str">
        <f>IF(N382="","",($D382-N382)/$D382)</f>
        <v/>
      </c>
      <c r="BK382" s="68" t="str">
        <f>IF(O382="","",($D382-O382)/$D382)</f>
        <v/>
      </c>
      <c r="BL382" s="68" t="str">
        <f>IF(P382="","",($D382-P382)/$D382)</f>
        <v/>
      </c>
      <c r="BM382" s="68" t="str">
        <f>IF(Q382="","",($D382-Q382)/$D382)</f>
        <v/>
      </c>
      <c r="BN382" s="68" t="str">
        <f>IF(R382="","",($D382-R382)/$D382)</f>
        <v/>
      </c>
      <c r="BO382" s="68" t="str">
        <f>IF(S382="","",($D382-S382)/$D382)</f>
        <v/>
      </c>
      <c r="BP382" s="68" t="str">
        <f>IF(T382="","",($D382-T382)/$D382)</f>
        <v/>
      </c>
      <c r="BQ382" s="68" t="str">
        <f>IF(U382="","",($D382-U382)/$D382)</f>
        <v/>
      </c>
      <c r="BR382" s="68" t="str">
        <f>IF(V382="","",($D382-V382)/$D382)</f>
        <v/>
      </c>
      <c r="BS382" s="68" t="str">
        <f>IF(W382="","",($D382-W382)/$D382)</f>
        <v/>
      </c>
      <c r="BT382" s="68" t="str">
        <f>IF(X382="","",($D382-X382)/$D382)</f>
        <v/>
      </c>
      <c r="BU382" s="68" t="str">
        <f>IF(Y382="","",($D382-Y382)/$D382)</f>
        <v/>
      </c>
      <c r="BV382" s="68" t="str">
        <f>IF(Z382="","",($D382-Z382)/$D382)</f>
        <v/>
      </c>
      <c r="BW382" s="68" t="str">
        <f>IF(AA382="","",($D382-AA382)/$D382)</f>
        <v/>
      </c>
      <c r="BX382" s="68" t="str">
        <f>IF(AB382="","",($D382-AB382)/$D382)</f>
        <v/>
      </c>
    </row>
    <row r="383" spans="1:76" x14ac:dyDescent="0.25">
      <c r="A383" s="100"/>
      <c r="B383" s="99"/>
      <c r="C383" s="98"/>
      <c r="D383" s="51"/>
      <c r="E383" s="97"/>
      <c r="F383" s="92" t="str">
        <f>IF(C383="","",IF(D383="",MAX(I383:AB383),D383))</f>
        <v/>
      </c>
      <c r="G383" s="46" t="str">
        <f>IF(OR(E383="",F383=""),"",ROUND(E383*F383,2))</f>
        <v/>
      </c>
      <c r="H383" s="14" t="str">
        <f>IF(C383&lt;&gt;"",IF(OR(D383="",E383=""),"ERROR",""),"")</f>
        <v/>
      </c>
      <c r="I383" s="54"/>
      <c r="J383" s="54"/>
      <c r="K383" s="54"/>
      <c r="L383" s="54"/>
      <c r="M383" s="54"/>
      <c r="N383" s="54"/>
      <c r="O383" s="54"/>
      <c r="P383" s="54"/>
      <c r="Q383" s="54"/>
      <c r="R383" s="54"/>
      <c r="S383" s="54"/>
      <c r="T383" s="54"/>
      <c r="U383" s="54"/>
      <c r="V383" s="54"/>
      <c r="W383" s="54"/>
      <c r="X383" s="54"/>
      <c r="Y383" s="54"/>
      <c r="Z383" s="54"/>
      <c r="AA383" s="54"/>
      <c r="AB383" s="54"/>
      <c r="AC383" s="3"/>
      <c r="AD383" s="3"/>
      <c r="AE383" s="3"/>
      <c r="AF383" s="42" t="str">
        <f>IF(MIN(AG383:AZ383)=0,"",MIN(AG383:AZ383))</f>
        <v/>
      </c>
      <c r="AG383" s="59" t="str">
        <f>IF($C383="","",IF(I$9="","",IF(I383="","NO",IF(I383&gt;$F383,"EXCEDE",ROUND($E383*I383,2)))))</f>
        <v/>
      </c>
      <c r="AH383" s="59" t="str">
        <f>IF($C383="","",IF(J$9="","",IF(J383="","NO",IF(J383&gt;$F383,"EXCEDE",ROUND($E383*J383,2)))))</f>
        <v/>
      </c>
      <c r="AI383" s="59" t="str">
        <f>IF($C383="","",IF(K$9="","",IF(K383="","NO",IF(K383&gt;$F383,"EXCEDE",ROUND($E383*K383,2)))))</f>
        <v/>
      </c>
      <c r="AJ383" s="59" t="str">
        <f>IF($C383="","",IF(L$9="","",IF(L383="","NO",IF(L383&gt;$F383,"EXCEDE",ROUND($E383*L383,2)))))</f>
        <v/>
      </c>
      <c r="AK383" s="59" t="str">
        <f>IF($C383="","",IF(M$9="","",IF(M383="","NO",IF(M383&gt;$F383,"EXCEDE",ROUND($E383*M383,2)))))</f>
        <v/>
      </c>
      <c r="AL383" s="59" t="str">
        <f>IF($C383="","",IF(N$9="","",IF(N383="","NO",IF(N383&gt;$F383,"EXCEDE",ROUND($E383*N383,2)))))</f>
        <v/>
      </c>
      <c r="AM383" s="59" t="str">
        <f>IF($C383="","",IF(O$9="","",IF(O383="","NO",IF(O383&gt;$F383,"EXCEDE",ROUND($E383*O383,2)))))</f>
        <v/>
      </c>
      <c r="AN383" s="59" t="str">
        <f>IF($C383="","",IF(P$9="","",IF(P383="","NO",IF(P383&gt;$F383,"EXCEDE",ROUND($E383*P383,2)))))</f>
        <v/>
      </c>
      <c r="AO383" s="59" t="str">
        <f>IF($C383="","",IF(Q$9="","",IF(Q383="","NO",IF(Q383&gt;$F383,"EXCEDE",ROUND($E383*Q383,2)))))</f>
        <v/>
      </c>
      <c r="AP383" s="59" t="str">
        <f>IF($C383="","",IF(R$9="","",IF(R383="","NO",IF(R383&gt;$F383,"EXCEDE",ROUND($E383*R383,2)))))</f>
        <v/>
      </c>
      <c r="AQ383" s="59" t="str">
        <f>IF($C383="","",IF(S$9="","",IF(S383="","NO",IF(S383&gt;$F383,"EXCEDE",ROUND($E383*S383,2)))))</f>
        <v/>
      </c>
      <c r="AR383" s="59" t="str">
        <f>IF($C383="","",IF(T$9="","",IF(T383="","NO",IF(T383&gt;$F383,"EXCEDE",ROUND($E383*T383,2)))))</f>
        <v/>
      </c>
      <c r="AS383" s="59" t="str">
        <f>IF($C383="","",IF(U$9="","",IF(U383="","NO",IF(U383&gt;$F383,"EXCEDE",ROUND($E383*U383,2)))))</f>
        <v/>
      </c>
      <c r="AT383" s="59" t="str">
        <f>IF($C383="","",IF(V$9="","",IF(V383="","NO",IF(V383&gt;$F383,"EXCEDE",ROUND($E383*V383,2)))))</f>
        <v/>
      </c>
      <c r="AU383" s="59" t="str">
        <f>IF($C383="","",IF(W$9="","",IF(W383="","NO",IF(W383&gt;$F383,"EXCEDE",ROUND($E383*W383,2)))))</f>
        <v/>
      </c>
      <c r="AV383" s="59" t="str">
        <f>IF($C383="","",IF(X$9="","",IF(X383="","NO",IF(X383&gt;$F383,"EXCEDE",ROUND($E383*X383,2)))))</f>
        <v/>
      </c>
      <c r="AW383" s="59" t="str">
        <f>IF($C383="","",IF(Y$9="","",IF(Y383="","NO",IF(Y383&gt;$F383,"EXCEDE",ROUND($E383*Y383,2)))))</f>
        <v/>
      </c>
      <c r="AX383" s="59" t="str">
        <f>IF($C383="","",IF(Z$9="","",IF(Z383="","NO",IF(Z383&gt;$F383,"EXCEDE",ROUND($E383*Z383,2)))))</f>
        <v/>
      </c>
      <c r="AY383" s="59" t="str">
        <f>IF($C383="","",IF(AA$9="","",IF(AA383="","NO",IF(AA383&gt;$F383,"EXCEDE",ROUND($E383*AA383,2)))))</f>
        <v/>
      </c>
      <c r="AZ383" s="59" t="str">
        <f>IF($C383="","",IF(AB$9="","",IF(AB383="","NO",IF(AB383&gt;$F383,"EXCEDE",ROUND($E383*AB383,2)))))</f>
        <v/>
      </c>
      <c r="BE383" s="65" t="str">
        <f>IF(I383="","",($D383-I383)/$D383)</f>
        <v/>
      </c>
      <c r="BF383" s="65" t="str">
        <f>IF(J383="","",($D383-J383)/$D383)</f>
        <v/>
      </c>
      <c r="BG383" s="65" t="str">
        <f>IF(K383="","",($D383-K383)/$D383)</f>
        <v/>
      </c>
      <c r="BH383" s="65" t="str">
        <f>IF(L383="","",($D383-L383)/$D383)</f>
        <v/>
      </c>
      <c r="BI383" s="68" t="str">
        <f>IF(M383="","",($D383-M383)/$D383)</f>
        <v/>
      </c>
      <c r="BJ383" s="68" t="str">
        <f>IF(N383="","",($D383-N383)/$D383)</f>
        <v/>
      </c>
      <c r="BK383" s="68" t="str">
        <f>IF(O383="","",($D383-O383)/$D383)</f>
        <v/>
      </c>
      <c r="BL383" s="68" t="str">
        <f>IF(P383="","",($D383-P383)/$D383)</f>
        <v/>
      </c>
      <c r="BM383" s="68" t="str">
        <f>IF(Q383="","",($D383-Q383)/$D383)</f>
        <v/>
      </c>
      <c r="BN383" s="68" t="str">
        <f>IF(R383="","",($D383-R383)/$D383)</f>
        <v/>
      </c>
      <c r="BO383" s="68" t="str">
        <f>IF(S383="","",($D383-S383)/$D383)</f>
        <v/>
      </c>
      <c r="BP383" s="68" t="str">
        <f>IF(T383="","",($D383-T383)/$D383)</f>
        <v/>
      </c>
      <c r="BQ383" s="68" t="str">
        <f>IF(U383="","",($D383-U383)/$D383)</f>
        <v/>
      </c>
      <c r="BR383" s="68" t="str">
        <f>IF(V383="","",($D383-V383)/$D383)</f>
        <v/>
      </c>
      <c r="BS383" s="68" t="str">
        <f>IF(W383="","",($D383-W383)/$D383)</f>
        <v/>
      </c>
      <c r="BT383" s="68" t="str">
        <f>IF(X383="","",($D383-X383)/$D383)</f>
        <v/>
      </c>
      <c r="BU383" s="68" t="str">
        <f>IF(Y383="","",($D383-Y383)/$D383)</f>
        <v/>
      </c>
      <c r="BV383" s="68" t="str">
        <f>IF(Z383="","",($D383-Z383)/$D383)</f>
        <v/>
      </c>
      <c r="BW383" s="68" t="str">
        <f>IF(AA383="","",($D383-AA383)/$D383)</f>
        <v/>
      </c>
      <c r="BX383" s="68" t="str">
        <f>IF(AB383="","",($D383-AB383)/$D383)</f>
        <v/>
      </c>
    </row>
    <row r="384" spans="1:76" x14ac:dyDescent="0.25">
      <c r="A384" s="100"/>
      <c r="B384" s="99"/>
      <c r="C384" s="98"/>
      <c r="D384" s="51"/>
      <c r="E384" s="97"/>
      <c r="F384" s="92" t="str">
        <f>IF(C384="","",IF(D384="",MAX(I384:AB384),D384))</f>
        <v/>
      </c>
      <c r="G384" s="46" t="str">
        <f>IF(OR(E384="",F384=""),"",ROUND(E384*F384,2))</f>
        <v/>
      </c>
      <c r="H384" s="14" t="str">
        <f>IF(C384&lt;&gt;"",IF(OR(D384="",E384=""),"ERROR",""),"")</f>
        <v/>
      </c>
      <c r="I384" s="54"/>
      <c r="J384" s="54"/>
      <c r="K384" s="54"/>
      <c r="L384" s="54"/>
      <c r="M384" s="54"/>
      <c r="N384" s="54"/>
      <c r="O384" s="54"/>
      <c r="P384" s="54"/>
      <c r="Q384" s="54"/>
      <c r="R384" s="54"/>
      <c r="S384" s="54"/>
      <c r="T384" s="54"/>
      <c r="U384" s="54"/>
      <c r="V384" s="54"/>
      <c r="W384" s="54"/>
      <c r="X384" s="54"/>
      <c r="Y384" s="54"/>
      <c r="Z384" s="54"/>
      <c r="AA384" s="54"/>
      <c r="AB384" s="54"/>
      <c r="AC384" s="3"/>
      <c r="AD384" s="3"/>
      <c r="AE384" s="3"/>
      <c r="AF384" s="42" t="str">
        <f>IF(MIN(AG384:AZ384)=0,"",MIN(AG384:AZ384))</f>
        <v/>
      </c>
      <c r="AG384" s="59" t="str">
        <f>IF($C384="","",IF(I$9="","",IF(I384="","NO",IF(I384&gt;$F384,"EXCEDE",ROUND($E384*I384,2)))))</f>
        <v/>
      </c>
      <c r="AH384" s="59" t="str">
        <f>IF($C384="","",IF(J$9="","",IF(J384="","NO",IF(J384&gt;$F384,"EXCEDE",ROUND($E384*J384,2)))))</f>
        <v/>
      </c>
      <c r="AI384" s="59" t="str">
        <f>IF($C384="","",IF(K$9="","",IF(K384="","NO",IF(K384&gt;$F384,"EXCEDE",ROUND($E384*K384,2)))))</f>
        <v/>
      </c>
      <c r="AJ384" s="59" t="str">
        <f>IF($C384="","",IF(L$9="","",IF(L384="","NO",IF(L384&gt;$F384,"EXCEDE",ROUND($E384*L384,2)))))</f>
        <v/>
      </c>
      <c r="AK384" s="59" t="str">
        <f>IF($C384="","",IF(M$9="","",IF(M384="","NO",IF(M384&gt;$F384,"EXCEDE",ROUND($E384*M384,2)))))</f>
        <v/>
      </c>
      <c r="AL384" s="59" t="str">
        <f>IF($C384="","",IF(N$9="","",IF(N384="","NO",IF(N384&gt;$F384,"EXCEDE",ROUND($E384*N384,2)))))</f>
        <v/>
      </c>
      <c r="AM384" s="59" t="str">
        <f>IF($C384="","",IF(O$9="","",IF(O384="","NO",IF(O384&gt;$F384,"EXCEDE",ROUND($E384*O384,2)))))</f>
        <v/>
      </c>
      <c r="AN384" s="59" t="str">
        <f>IF($C384="","",IF(P$9="","",IF(P384="","NO",IF(P384&gt;$F384,"EXCEDE",ROUND($E384*P384,2)))))</f>
        <v/>
      </c>
      <c r="AO384" s="59" t="str">
        <f>IF($C384="","",IF(Q$9="","",IF(Q384="","NO",IF(Q384&gt;$F384,"EXCEDE",ROUND($E384*Q384,2)))))</f>
        <v/>
      </c>
      <c r="AP384" s="59" t="str">
        <f>IF($C384="","",IF(R$9="","",IF(R384="","NO",IF(R384&gt;$F384,"EXCEDE",ROUND($E384*R384,2)))))</f>
        <v/>
      </c>
      <c r="AQ384" s="59" t="str">
        <f>IF($C384="","",IF(S$9="","",IF(S384="","NO",IF(S384&gt;$F384,"EXCEDE",ROUND($E384*S384,2)))))</f>
        <v/>
      </c>
      <c r="AR384" s="59" t="str">
        <f>IF($C384="","",IF(T$9="","",IF(T384="","NO",IF(T384&gt;$F384,"EXCEDE",ROUND($E384*T384,2)))))</f>
        <v/>
      </c>
      <c r="AS384" s="59" t="str">
        <f>IF($C384="","",IF(U$9="","",IF(U384="","NO",IF(U384&gt;$F384,"EXCEDE",ROUND($E384*U384,2)))))</f>
        <v/>
      </c>
      <c r="AT384" s="59" t="str">
        <f>IF($C384="","",IF(V$9="","",IF(V384="","NO",IF(V384&gt;$F384,"EXCEDE",ROUND($E384*V384,2)))))</f>
        <v/>
      </c>
      <c r="AU384" s="59" t="str">
        <f>IF($C384="","",IF(W$9="","",IF(W384="","NO",IF(W384&gt;$F384,"EXCEDE",ROUND($E384*W384,2)))))</f>
        <v/>
      </c>
      <c r="AV384" s="59" t="str">
        <f>IF($C384="","",IF(X$9="","",IF(X384="","NO",IF(X384&gt;$F384,"EXCEDE",ROUND($E384*X384,2)))))</f>
        <v/>
      </c>
      <c r="AW384" s="59" t="str">
        <f>IF($C384="","",IF(Y$9="","",IF(Y384="","NO",IF(Y384&gt;$F384,"EXCEDE",ROUND($E384*Y384,2)))))</f>
        <v/>
      </c>
      <c r="AX384" s="59" t="str">
        <f>IF($C384="","",IF(Z$9="","",IF(Z384="","NO",IF(Z384&gt;$F384,"EXCEDE",ROUND($E384*Z384,2)))))</f>
        <v/>
      </c>
      <c r="AY384" s="59" t="str">
        <f>IF($C384="","",IF(AA$9="","",IF(AA384="","NO",IF(AA384&gt;$F384,"EXCEDE",ROUND($E384*AA384,2)))))</f>
        <v/>
      </c>
      <c r="AZ384" s="59" t="str">
        <f>IF($C384="","",IF(AB$9="","",IF(AB384="","NO",IF(AB384&gt;$F384,"EXCEDE",ROUND($E384*AB384,2)))))</f>
        <v/>
      </c>
      <c r="BE384" s="65" t="str">
        <f>IF(I384="","",($D384-I384)/$D384)</f>
        <v/>
      </c>
      <c r="BF384" s="65" t="str">
        <f>IF(J384="","",($D384-J384)/$D384)</f>
        <v/>
      </c>
      <c r="BG384" s="65" t="str">
        <f>IF(K384="","",($D384-K384)/$D384)</f>
        <v/>
      </c>
      <c r="BH384" s="65" t="str">
        <f>IF(L384="","",($D384-L384)/$D384)</f>
        <v/>
      </c>
      <c r="BI384" s="68" t="str">
        <f>IF(M384="","",($D384-M384)/$D384)</f>
        <v/>
      </c>
      <c r="BJ384" s="68" t="str">
        <f>IF(N384="","",($D384-N384)/$D384)</f>
        <v/>
      </c>
      <c r="BK384" s="68" t="str">
        <f>IF(O384="","",($D384-O384)/$D384)</f>
        <v/>
      </c>
      <c r="BL384" s="68" t="str">
        <f>IF(P384="","",($D384-P384)/$D384)</f>
        <v/>
      </c>
      <c r="BM384" s="68" t="str">
        <f>IF(Q384="","",($D384-Q384)/$D384)</f>
        <v/>
      </c>
      <c r="BN384" s="68" t="str">
        <f>IF(R384="","",($D384-R384)/$D384)</f>
        <v/>
      </c>
      <c r="BO384" s="68" t="str">
        <f>IF(S384="","",($D384-S384)/$D384)</f>
        <v/>
      </c>
      <c r="BP384" s="68" t="str">
        <f>IF(T384="","",($D384-T384)/$D384)</f>
        <v/>
      </c>
      <c r="BQ384" s="68" t="str">
        <f>IF(U384="","",($D384-U384)/$D384)</f>
        <v/>
      </c>
      <c r="BR384" s="68" t="str">
        <f>IF(V384="","",($D384-V384)/$D384)</f>
        <v/>
      </c>
      <c r="BS384" s="68" t="str">
        <f>IF(W384="","",($D384-W384)/$D384)</f>
        <v/>
      </c>
      <c r="BT384" s="68" t="str">
        <f>IF(X384="","",($D384-X384)/$D384)</f>
        <v/>
      </c>
      <c r="BU384" s="68" t="str">
        <f>IF(Y384="","",($D384-Y384)/$D384)</f>
        <v/>
      </c>
      <c r="BV384" s="68" t="str">
        <f>IF(Z384="","",($D384-Z384)/$D384)</f>
        <v/>
      </c>
      <c r="BW384" s="68" t="str">
        <f>IF(AA384="","",($D384-AA384)/$D384)</f>
        <v/>
      </c>
      <c r="BX384" s="68" t="str">
        <f>IF(AB384="","",($D384-AB384)/$D384)</f>
        <v/>
      </c>
    </row>
    <row r="385" spans="1:76" x14ac:dyDescent="0.25">
      <c r="A385" s="100"/>
      <c r="B385" s="99"/>
      <c r="C385" s="98"/>
      <c r="D385" s="51"/>
      <c r="E385" s="97"/>
      <c r="F385" s="92" t="str">
        <f>IF(C385="","",IF(D385="",MAX(I385:AB385),D385))</f>
        <v/>
      </c>
      <c r="G385" s="46" t="str">
        <f>IF(OR(E385="",F385=""),"",ROUND(E385*F385,2))</f>
        <v/>
      </c>
      <c r="H385" s="14" t="str">
        <f>IF(C385&lt;&gt;"",IF(OR(D385="",E385=""),"ERROR",""),"")</f>
        <v/>
      </c>
      <c r="I385" s="54"/>
      <c r="J385" s="54"/>
      <c r="K385" s="54"/>
      <c r="L385" s="54"/>
      <c r="M385" s="54"/>
      <c r="N385" s="54"/>
      <c r="O385" s="54"/>
      <c r="P385" s="54"/>
      <c r="Q385" s="54"/>
      <c r="R385" s="54"/>
      <c r="S385" s="54"/>
      <c r="T385" s="54"/>
      <c r="U385" s="54"/>
      <c r="V385" s="54"/>
      <c r="W385" s="54"/>
      <c r="X385" s="54"/>
      <c r="Y385" s="54"/>
      <c r="Z385" s="54"/>
      <c r="AA385" s="54"/>
      <c r="AB385" s="54"/>
      <c r="AC385" s="3"/>
      <c r="AD385" s="3"/>
      <c r="AE385" s="3"/>
      <c r="AF385" s="42" t="str">
        <f>IF(MIN(AG385:AZ385)=0,"",MIN(AG385:AZ385))</f>
        <v/>
      </c>
      <c r="AG385" s="59" t="str">
        <f>IF($C385="","",IF(I$9="","",IF(I385="","NO",IF(I385&gt;$F385,"EXCEDE",ROUND($E385*I385,2)))))</f>
        <v/>
      </c>
      <c r="AH385" s="59" t="str">
        <f>IF($C385="","",IF(J$9="","",IF(J385="","NO",IF(J385&gt;$F385,"EXCEDE",ROUND($E385*J385,2)))))</f>
        <v/>
      </c>
      <c r="AI385" s="59" t="str">
        <f>IF($C385="","",IF(K$9="","",IF(K385="","NO",IF(K385&gt;$F385,"EXCEDE",ROUND($E385*K385,2)))))</f>
        <v/>
      </c>
      <c r="AJ385" s="59" t="str">
        <f>IF($C385="","",IF(L$9="","",IF(L385="","NO",IF(L385&gt;$F385,"EXCEDE",ROUND($E385*L385,2)))))</f>
        <v/>
      </c>
      <c r="AK385" s="59" t="str">
        <f>IF($C385="","",IF(M$9="","",IF(M385="","NO",IF(M385&gt;$F385,"EXCEDE",ROUND($E385*M385,2)))))</f>
        <v/>
      </c>
      <c r="AL385" s="59" t="str">
        <f>IF($C385="","",IF(N$9="","",IF(N385="","NO",IF(N385&gt;$F385,"EXCEDE",ROUND($E385*N385,2)))))</f>
        <v/>
      </c>
      <c r="AM385" s="59" t="str">
        <f>IF($C385="","",IF(O$9="","",IF(O385="","NO",IF(O385&gt;$F385,"EXCEDE",ROUND($E385*O385,2)))))</f>
        <v/>
      </c>
      <c r="AN385" s="59" t="str">
        <f>IF($C385="","",IF(P$9="","",IF(P385="","NO",IF(P385&gt;$F385,"EXCEDE",ROUND($E385*P385,2)))))</f>
        <v/>
      </c>
      <c r="AO385" s="59" t="str">
        <f>IF($C385="","",IF(Q$9="","",IF(Q385="","NO",IF(Q385&gt;$F385,"EXCEDE",ROUND($E385*Q385,2)))))</f>
        <v/>
      </c>
      <c r="AP385" s="59" t="str">
        <f>IF($C385="","",IF(R$9="","",IF(R385="","NO",IF(R385&gt;$F385,"EXCEDE",ROUND($E385*R385,2)))))</f>
        <v/>
      </c>
      <c r="AQ385" s="59" t="str">
        <f>IF($C385="","",IF(S$9="","",IF(S385="","NO",IF(S385&gt;$F385,"EXCEDE",ROUND($E385*S385,2)))))</f>
        <v/>
      </c>
      <c r="AR385" s="59" t="str">
        <f>IF($C385="","",IF(T$9="","",IF(T385="","NO",IF(T385&gt;$F385,"EXCEDE",ROUND($E385*T385,2)))))</f>
        <v/>
      </c>
      <c r="AS385" s="59" t="str">
        <f>IF($C385="","",IF(U$9="","",IF(U385="","NO",IF(U385&gt;$F385,"EXCEDE",ROUND($E385*U385,2)))))</f>
        <v/>
      </c>
      <c r="AT385" s="59" t="str">
        <f>IF($C385="","",IF(V$9="","",IF(V385="","NO",IF(V385&gt;$F385,"EXCEDE",ROUND($E385*V385,2)))))</f>
        <v/>
      </c>
      <c r="AU385" s="59" t="str">
        <f>IF($C385="","",IF(W$9="","",IF(W385="","NO",IF(W385&gt;$F385,"EXCEDE",ROUND($E385*W385,2)))))</f>
        <v/>
      </c>
      <c r="AV385" s="59" t="str">
        <f>IF($C385="","",IF(X$9="","",IF(X385="","NO",IF(X385&gt;$F385,"EXCEDE",ROUND($E385*X385,2)))))</f>
        <v/>
      </c>
      <c r="AW385" s="59" t="str">
        <f>IF($C385="","",IF(Y$9="","",IF(Y385="","NO",IF(Y385&gt;$F385,"EXCEDE",ROUND($E385*Y385,2)))))</f>
        <v/>
      </c>
      <c r="AX385" s="59" t="str">
        <f>IF($C385="","",IF(Z$9="","",IF(Z385="","NO",IF(Z385&gt;$F385,"EXCEDE",ROUND($E385*Z385,2)))))</f>
        <v/>
      </c>
      <c r="AY385" s="59" t="str">
        <f>IF($C385="","",IF(AA$9="","",IF(AA385="","NO",IF(AA385&gt;$F385,"EXCEDE",ROUND($E385*AA385,2)))))</f>
        <v/>
      </c>
      <c r="AZ385" s="59" t="str">
        <f>IF($C385="","",IF(AB$9="","",IF(AB385="","NO",IF(AB385&gt;$F385,"EXCEDE",ROUND($E385*AB385,2)))))</f>
        <v/>
      </c>
      <c r="BE385" s="65" t="str">
        <f>IF(I385="","",($D385-I385)/$D385)</f>
        <v/>
      </c>
      <c r="BF385" s="65" t="str">
        <f>IF(J385="","",($D385-J385)/$D385)</f>
        <v/>
      </c>
      <c r="BG385" s="65" t="str">
        <f>IF(K385="","",($D385-K385)/$D385)</f>
        <v/>
      </c>
      <c r="BH385" s="65" t="str">
        <f>IF(L385="","",($D385-L385)/$D385)</f>
        <v/>
      </c>
      <c r="BI385" s="68" t="str">
        <f>IF(M385="","",($D385-M385)/$D385)</f>
        <v/>
      </c>
      <c r="BJ385" s="68" t="str">
        <f>IF(N385="","",($D385-N385)/$D385)</f>
        <v/>
      </c>
      <c r="BK385" s="68" t="str">
        <f>IF(O385="","",($D385-O385)/$D385)</f>
        <v/>
      </c>
      <c r="BL385" s="68" t="str">
        <f>IF(P385="","",($D385-P385)/$D385)</f>
        <v/>
      </c>
      <c r="BM385" s="68" t="str">
        <f>IF(Q385="","",($D385-Q385)/$D385)</f>
        <v/>
      </c>
      <c r="BN385" s="68" t="str">
        <f>IF(R385="","",($D385-R385)/$D385)</f>
        <v/>
      </c>
      <c r="BO385" s="68" t="str">
        <f>IF(S385="","",($D385-S385)/$D385)</f>
        <v/>
      </c>
      <c r="BP385" s="68" t="str">
        <f>IF(T385="","",($D385-T385)/$D385)</f>
        <v/>
      </c>
      <c r="BQ385" s="68" t="str">
        <f>IF(U385="","",($D385-U385)/$D385)</f>
        <v/>
      </c>
      <c r="BR385" s="68" t="str">
        <f>IF(V385="","",($D385-V385)/$D385)</f>
        <v/>
      </c>
      <c r="BS385" s="68" t="str">
        <f>IF(W385="","",($D385-W385)/$D385)</f>
        <v/>
      </c>
      <c r="BT385" s="68" t="str">
        <f>IF(X385="","",($D385-X385)/$D385)</f>
        <v/>
      </c>
      <c r="BU385" s="68" t="str">
        <f>IF(Y385="","",($D385-Y385)/$D385)</f>
        <v/>
      </c>
      <c r="BV385" s="68" t="str">
        <f>IF(Z385="","",($D385-Z385)/$D385)</f>
        <v/>
      </c>
      <c r="BW385" s="68" t="str">
        <f>IF(AA385="","",($D385-AA385)/$D385)</f>
        <v/>
      </c>
      <c r="BX385" s="68" t="str">
        <f>IF(AB385="","",($D385-AB385)/$D385)</f>
        <v/>
      </c>
    </row>
    <row r="386" spans="1:76" x14ac:dyDescent="0.25">
      <c r="A386" s="100"/>
      <c r="B386" s="99"/>
      <c r="C386" s="98"/>
      <c r="D386" s="51"/>
      <c r="E386" s="97"/>
      <c r="F386" s="92" t="str">
        <f>IF(C386="","",IF(D386="",MAX(I386:AB386),D386))</f>
        <v/>
      </c>
      <c r="G386" s="46" t="str">
        <f>IF(OR(E386="",F386=""),"",ROUND(E386*F386,2))</f>
        <v/>
      </c>
      <c r="H386" s="14" t="str">
        <f>IF(C386&lt;&gt;"",IF(OR(D386="",E386=""),"ERROR",""),"")</f>
        <v/>
      </c>
      <c r="I386" s="54"/>
      <c r="J386" s="54"/>
      <c r="K386" s="54"/>
      <c r="L386" s="54"/>
      <c r="M386" s="54"/>
      <c r="N386" s="54"/>
      <c r="O386" s="54"/>
      <c r="P386" s="54"/>
      <c r="Q386" s="54"/>
      <c r="R386" s="54"/>
      <c r="S386" s="54"/>
      <c r="T386" s="54"/>
      <c r="U386" s="54"/>
      <c r="V386" s="54"/>
      <c r="W386" s="54"/>
      <c r="X386" s="54"/>
      <c r="Y386" s="54"/>
      <c r="Z386" s="54"/>
      <c r="AA386" s="54"/>
      <c r="AB386" s="54"/>
      <c r="AC386" s="3"/>
      <c r="AD386" s="3"/>
      <c r="AE386" s="3"/>
      <c r="AF386" s="42" t="str">
        <f>IF(MIN(AG386:AZ386)=0,"",MIN(AG386:AZ386))</f>
        <v/>
      </c>
      <c r="AG386" s="59" t="str">
        <f>IF($C386="","",IF(I$9="","",IF(I386="","NO",IF(I386&gt;$F386,"EXCEDE",ROUND($E386*I386,2)))))</f>
        <v/>
      </c>
      <c r="AH386" s="59" t="str">
        <f>IF($C386="","",IF(J$9="","",IF(J386="","NO",IF(J386&gt;$F386,"EXCEDE",ROUND($E386*J386,2)))))</f>
        <v/>
      </c>
      <c r="AI386" s="59" t="str">
        <f>IF($C386="","",IF(K$9="","",IF(K386="","NO",IF(K386&gt;$F386,"EXCEDE",ROUND($E386*K386,2)))))</f>
        <v/>
      </c>
      <c r="AJ386" s="59" t="str">
        <f>IF($C386="","",IF(L$9="","",IF(L386="","NO",IF(L386&gt;$F386,"EXCEDE",ROUND($E386*L386,2)))))</f>
        <v/>
      </c>
      <c r="AK386" s="59" t="str">
        <f>IF($C386="","",IF(M$9="","",IF(M386="","NO",IF(M386&gt;$F386,"EXCEDE",ROUND($E386*M386,2)))))</f>
        <v/>
      </c>
      <c r="AL386" s="59" t="str">
        <f>IF($C386="","",IF(N$9="","",IF(N386="","NO",IF(N386&gt;$F386,"EXCEDE",ROUND($E386*N386,2)))))</f>
        <v/>
      </c>
      <c r="AM386" s="59" t="str">
        <f>IF($C386="","",IF(O$9="","",IF(O386="","NO",IF(O386&gt;$F386,"EXCEDE",ROUND($E386*O386,2)))))</f>
        <v/>
      </c>
      <c r="AN386" s="59" t="str">
        <f>IF($C386="","",IF(P$9="","",IF(P386="","NO",IF(P386&gt;$F386,"EXCEDE",ROUND($E386*P386,2)))))</f>
        <v/>
      </c>
      <c r="AO386" s="59" t="str">
        <f>IF($C386="","",IF(Q$9="","",IF(Q386="","NO",IF(Q386&gt;$F386,"EXCEDE",ROUND($E386*Q386,2)))))</f>
        <v/>
      </c>
      <c r="AP386" s="59" t="str">
        <f>IF($C386="","",IF(R$9="","",IF(R386="","NO",IF(R386&gt;$F386,"EXCEDE",ROUND($E386*R386,2)))))</f>
        <v/>
      </c>
      <c r="AQ386" s="59" t="str">
        <f>IF($C386="","",IF(S$9="","",IF(S386="","NO",IF(S386&gt;$F386,"EXCEDE",ROUND($E386*S386,2)))))</f>
        <v/>
      </c>
      <c r="AR386" s="59" t="str">
        <f>IF($C386="","",IF(T$9="","",IF(T386="","NO",IF(T386&gt;$F386,"EXCEDE",ROUND($E386*T386,2)))))</f>
        <v/>
      </c>
      <c r="AS386" s="59" t="str">
        <f>IF($C386="","",IF(U$9="","",IF(U386="","NO",IF(U386&gt;$F386,"EXCEDE",ROUND($E386*U386,2)))))</f>
        <v/>
      </c>
      <c r="AT386" s="59" t="str">
        <f>IF($C386="","",IF(V$9="","",IF(V386="","NO",IF(V386&gt;$F386,"EXCEDE",ROUND($E386*V386,2)))))</f>
        <v/>
      </c>
      <c r="AU386" s="59" t="str">
        <f>IF($C386="","",IF(W$9="","",IF(W386="","NO",IF(W386&gt;$F386,"EXCEDE",ROUND($E386*W386,2)))))</f>
        <v/>
      </c>
      <c r="AV386" s="59" t="str">
        <f>IF($C386="","",IF(X$9="","",IF(X386="","NO",IF(X386&gt;$F386,"EXCEDE",ROUND($E386*X386,2)))))</f>
        <v/>
      </c>
      <c r="AW386" s="59" t="str">
        <f>IF($C386="","",IF(Y$9="","",IF(Y386="","NO",IF(Y386&gt;$F386,"EXCEDE",ROUND($E386*Y386,2)))))</f>
        <v/>
      </c>
      <c r="AX386" s="59" t="str">
        <f>IF($C386="","",IF(Z$9="","",IF(Z386="","NO",IF(Z386&gt;$F386,"EXCEDE",ROUND($E386*Z386,2)))))</f>
        <v/>
      </c>
      <c r="AY386" s="59" t="str">
        <f>IF($C386="","",IF(AA$9="","",IF(AA386="","NO",IF(AA386&gt;$F386,"EXCEDE",ROUND($E386*AA386,2)))))</f>
        <v/>
      </c>
      <c r="AZ386" s="59" t="str">
        <f>IF($C386="","",IF(AB$9="","",IF(AB386="","NO",IF(AB386&gt;$F386,"EXCEDE",ROUND($E386*AB386,2)))))</f>
        <v/>
      </c>
      <c r="BE386" s="65" t="str">
        <f>IF(I386="","",($D386-I386)/$D386)</f>
        <v/>
      </c>
      <c r="BF386" s="65" t="str">
        <f>IF(J386="","",($D386-J386)/$D386)</f>
        <v/>
      </c>
      <c r="BG386" s="65" t="str">
        <f>IF(K386="","",($D386-K386)/$D386)</f>
        <v/>
      </c>
      <c r="BH386" s="65" t="str">
        <f>IF(L386="","",($D386-L386)/$D386)</f>
        <v/>
      </c>
      <c r="BI386" s="68" t="str">
        <f>IF(M386="","",($D386-M386)/$D386)</f>
        <v/>
      </c>
      <c r="BJ386" s="68" t="str">
        <f>IF(N386="","",($D386-N386)/$D386)</f>
        <v/>
      </c>
      <c r="BK386" s="68" t="str">
        <f>IF(O386="","",($D386-O386)/$D386)</f>
        <v/>
      </c>
      <c r="BL386" s="68" t="str">
        <f>IF(P386="","",($D386-P386)/$D386)</f>
        <v/>
      </c>
      <c r="BM386" s="68" t="str">
        <f>IF(Q386="","",($D386-Q386)/$D386)</f>
        <v/>
      </c>
      <c r="BN386" s="68" t="str">
        <f>IF(R386="","",($D386-R386)/$D386)</f>
        <v/>
      </c>
      <c r="BO386" s="68" t="str">
        <f>IF(S386="","",($D386-S386)/$D386)</f>
        <v/>
      </c>
      <c r="BP386" s="68" t="str">
        <f>IF(T386="","",($D386-T386)/$D386)</f>
        <v/>
      </c>
      <c r="BQ386" s="68" t="str">
        <f>IF(U386="","",($D386-U386)/$D386)</f>
        <v/>
      </c>
      <c r="BR386" s="68" t="str">
        <f>IF(V386="","",($D386-V386)/$D386)</f>
        <v/>
      </c>
      <c r="BS386" s="68" t="str">
        <f>IF(W386="","",($D386-W386)/$D386)</f>
        <v/>
      </c>
      <c r="BT386" s="68" t="str">
        <f>IF(X386="","",($D386-X386)/$D386)</f>
        <v/>
      </c>
      <c r="BU386" s="68" t="str">
        <f>IF(Y386="","",($D386-Y386)/$D386)</f>
        <v/>
      </c>
      <c r="BV386" s="68" t="str">
        <f>IF(Z386="","",($D386-Z386)/$D386)</f>
        <v/>
      </c>
      <c r="BW386" s="68" t="str">
        <f>IF(AA386="","",($D386-AA386)/$D386)</f>
        <v/>
      </c>
      <c r="BX386" s="68" t="str">
        <f>IF(AB386="","",($D386-AB386)/$D386)</f>
        <v/>
      </c>
    </row>
    <row r="387" spans="1:76" x14ac:dyDescent="0.25">
      <c r="A387" s="100"/>
      <c r="B387" s="99"/>
      <c r="C387" s="98"/>
      <c r="D387" s="51"/>
      <c r="E387" s="97"/>
      <c r="F387" s="92" t="str">
        <f>IF(C387="","",IF(D387="",MAX(I387:AB387),D387))</f>
        <v/>
      </c>
      <c r="G387" s="46" t="str">
        <f>IF(OR(E387="",F387=""),"",ROUND(E387*F387,2))</f>
        <v/>
      </c>
      <c r="H387" s="14" t="str">
        <f>IF(C387&lt;&gt;"",IF(OR(D387="",E387=""),"ERROR",""),"")</f>
        <v/>
      </c>
      <c r="I387" s="54"/>
      <c r="J387" s="54"/>
      <c r="K387" s="54"/>
      <c r="L387" s="54"/>
      <c r="M387" s="54"/>
      <c r="N387" s="54"/>
      <c r="O387" s="54"/>
      <c r="P387" s="54"/>
      <c r="Q387" s="54"/>
      <c r="R387" s="54"/>
      <c r="S387" s="54"/>
      <c r="T387" s="54"/>
      <c r="U387" s="54"/>
      <c r="V387" s="54"/>
      <c r="W387" s="54"/>
      <c r="X387" s="54"/>
      <c r="Y387" s="54"/>
      <c r="Z387" s="54"/>
      <c r="AA387" s="54"/>
      <c r="AB387" s="54"/>
      <c r="AC387" s="3"/>
      <c r="AD387" s="3"/>
      <c r="AE387" s="3"/>
      <c r="AF387" s="42" t="str">
        <f>IF(MIN(AG387:AZ387)=0,"",MIN(AG387:AZ387))</f>
        <v/>
      </c>
      <c r="AG387" s="59" t="str">
        <f>IF($C387="","",IF(I$9="","",IF(I387="","NO",IF(I387&gt;$F387,"EXCEDE",ROUND($E387*I387,2)))))</f>
        <v/>
      </c>
      <c r="AH387" s="59" t="str">
        <f>IF($C387="","",IF(J$9="","",IF(J387="","NO",IF(J387&gt;$F387,"EXCEDE",ROUND($E387*J387,2)))))</f>
        <v/>
      </c>
      <c r="AI387" s="59" t="str">
        <f>IF($C387="","",IF(K$9="","",IF(K387="","NO",IF(K387&gt;$F387,"EXCEDE",ROUND($E387*K387,2)))))</f>
        <v/>
      </c>
      <c r="AJ387" s="59" t="str">
        <f>IF($C387="","",IF(L$9="","",IF(L387="","NO",IF(L387&gt;$F387,"EXCEDE",ROUND($E387*L387,2)))))</f>
        <v/>
      </c>
      <c r="AK387" s="59" t="str">
        <f>IF($C387="","",IF(M$9="","",IF(M387="","NO",IF(M387&gt;$F387,"EXCEDE",ROUND($E387*M387,2)))))</f>
        <v/>
      </c>
      <c r="AL387" s="59" t="str">
        <f>IF($C387="","",IF(N$9="","",IF(N387="","NO",IF(N387&gt;$F387,"EXCEDE",ROUND($E387*N387,2)))))</f>
        <v/>
      </c>
      <c r="AM387" s="59" t="str">
        <f>IF($C387="","",IF(O$9="","",IF(O387="","NO",IF(O387&gt;$F387,"EXCEDE",ROUND($E387*O387,2)))))</f>
        <v/>
      </c>
      <c r="AN387" s="59" t="str">
        <f>IF($C387="","",IF(P$9="","",IF(P387="","NO",IF(P387&gt;$F387,"EXCEDE",ROUND($E387*P387,2)))))</f>
        <v/>
      </c>
      <c r="AO387" s="59" t="str">
        <f>IF($C387="","",IF(Q$9="","",IF(Q387="","NO",IF(Q387&gt;$F387,"EXCEDE",ROUND($E387*Q387,2)))))</f>
        <v/>
      </c>
      <c r="AP387" s="59" t="str">
        <f>IF($C387="","",IF(R$9="","",IF(R387="","NO",IF(R387&gt;$F387,"EXCEDE",ROUND($E387*R387,2)))))</f>
        <v/>
      </c>
      <c r="AQ387" s="59" t="str">
        <f>IF($C387="","",IF(S$9="","",IF(S387="","NO",IF(S387&gt;$F387,"EXCEDE",ROUND($E387*S387,2)))))</f>
        <v/>
      </c>
      <c r="AR387" s="59" t="str">
        <f>IF($C387="","",IF(T$9="","",IF(T387="","NO",IF(T387&gt;$F387,"EXCEDE",ROUND($E387*T387,2)))))</f>
        <v/>
      </c>
      <c r="AS387" s="59" t="str">
        <f>IF($C387="","",IF(U$9="","",IF(U387="","NO",IF(U387&gt;$F387,"EXCEDE",ROUND($E387*U387,2)))))</f>
        <v/>
      </c>
      <c r="AT387" s="59" t="str">
        <f>IF($C387="","",IF(V$9="","",IF(V387="","NO",IF(V387&gt;$F387,"EXCEDE",ROUND($E387*V387,2)))))</f>
        <v/>
      </c>
      <c r="AU387" s="59" t="str">
        <f>IF($C387="","",IF(W$9="","",IF(W387="","NO",IF(W387&gt;$F387,"EXCEDE",ROUND($E387*W387,2)))))</f>
        <v/>
      </c>
      <c r="AV387" s="59" t="str">
        <f>IF($C387="","",IF(X$9="","",IF(X387="","NO",IF(X387&gt;$F387,"EXCEDE",ROUND($E387*X387,2)))))</f>
        <v/>
      </c>
      <c r="AW387" s="59" t="str">
        <f>IF($C387="","",IF(Y$9="","",IF(Y387="","NO",IF(Y387&gt;$F387,"EXCEDE",ROUND($E387*Y387,2)))))</f>
        <v/>
      </c>
      <c r="AX387" s="59" t="str">
        <f>IF($C387="","",IF(Z$9="","",IF(Z387="","NO",IF(Z387&gt;$F387,"EXCEDE",ROUND($E387*Z387,2)))))</f>
        <v/>
      </c>
      <c r="AY387" s="59" t="str">
        <f>IF($C387="","",IF(AA$9="","",IF(AA387="","NO",IF(AA387&gt;$F387,"EXCEDE",ROUND($E387*AA387,2)))))</f>
        <v/>
      </c>
      <c r="AZ387" s="59" t="str">
        <f>IF($C387="","",IF(AB$9="","",IF(AB387="","NO",IF(AB387&gt;$F387,"EXCEDE",ROUND($E387*AB387,2)))))</f>
        <v/>
      </c>
      <c r="BE387" s="65" t="str">
        <f>IF(I387="","",($D387-I387)/$D387)</f>
        <v/>
      </c>
      <c r="BF387" s="65" t="str">
        <f>IF(J387="","",($D387-J387)/$D387)</f>
        <v/>
      </c>
      <c r="BG387" s="65" t="str">
        <f>IF(K387="","",($D387-K387)/$D387)</f>
        <v/>
      </c>
      <c r="BH387" s="65" t="str">
        <f>IF(L387="","",($D387-L387)/$D387)</f>
        <v/>
      </c>
      <c r="BI387" s="68" t="str">
        <f>IF(M387="","",($D387-M387)/$D387)</f>
        <v/>
      </c>
      <c r="BJ387" s="68" t="str">
        <f>IF(N387="","",($D387-N387)/$D387)</f>
        <v/>
      </c>
      <c r="BK387" s="68" t="str">
        <f>IF(O387="","",($D387-O387)/$D387)</f>
        <v/>
      </c>
      <c r="BL387" s="68" t="str">
        <f>IF(P387="","",($D387-P387)/$D387)</f>
        <v/>
      </c>
      <c r="BM387" s="68" t="str">
        <f>IF(Q387="","",($D387-Q387)/$D387)</f>
        <v/>
      </c>
      <c r="BN387" s="68" t="str">
        <f>IF(R387="","",($D387-R387)/$D387)</f>
        <v/>
      </c>
      <c r="BO387" s="68" t="str">
        <f>IF(S387="","",($D387-S387)/$D387)</f>
        <v/>
      </c>
      <c r="BP387" s="68" t="str">
        <f>IF(T387="","",($D387-T387)/$D387)</f>
        <v/>
      </c>
      <c r="BQ387" s="68" t="str">
        <f>IF(U387="","",($D387-U387)/$D387)</f>
        <v/>
      </c>
      <c r="BR387" s="68" t="str">
        <f>IF(V387="","",($D387-V387)/$D387)</f>
        <v/>
      </c>
      <c r="BS387" s="68" t="str">
        <f>IF(W387="","",($D387-W387)/$D387)</f>
        <v/>
      </c>
      <c r="BT387" s="68" t="str">
        <f>IF(X387="","",($D387-X387)/$D387)</f>
        <v/>
      </c>
      <c r="BU387" s="68" t="str">
        <f>IF(Y387="","",($D387-Y387)/$D387)</f>
        <v/>
      </c>
      <c r="BV387" s="68" t="str">
        <f>IF(Z387="","",($D387-Z387)/$D387)</f>
        <v/>
      </c>
      <c r="BW387" s="68" t="str">
        <f>IF(AA387="","",($D387-AA387)/$D387)</f>
        <v/>
      </c>
      <c r="BX387" s="68" t="str">
        <f>IF(AB387="","",($D387-AB387)/$D387)</f>
        <v/>
      </c>
    </row>
    <row r="388" spans="1:76" x14ac:dyDescent="0.25">
      <c r="A388" s="100"/>
      <c r="B388" s="99"/>
      <c r="C388" s="98"/>
      <c r="D388" s="51"/>
      <c r="E388" s="97"/>
      <c r="F388" s="92" t="str">
        <f>IF(C388="","",IF(D388="",MAX(I388:AB388),D388))</f>
        <v/>
      </c>
      <c r="G388" s="46" t="str">
        <f>IF(OR(E388="",F388=""),"",ROUND(E388*F388,2))</f>
        <v/>
      </c>
      <c r="H388" s="14" t="str">
        <f>IF(C388&lt;&gt;"",IF(OR(D388="",E388=""),"ERROR",""),"")</f>
        <v/>
      </c>
      <c r="I388" s="54"/>
      <c r="J388" s="54"/>
      <c r="K388" s="54"/>
      <c r="L388" s="54"/>
      <c r="M388" s="54"/>
      <c r="N388" s="54"/>
      <c r="O388" s="54"/>
      <c r="P388" s="54"/>
      <c r="Q388" s="54"/>
      <c r="R388" s="54"/>
      <c r="S388" s="54"/>
      <c r="T388" s="54"/>
      <c r="U388" s="54"/>
      <c r="V388" s="54"/>
      <c r="W388" s="54"/>
      <c r="X388" s="54"/>
      <c r="Y388" s="54"/>
      <c r="Z388" s="54"/>
      <c r="AA388" s="54"/>
      <c r="AB388" s="54"/>
      <c r="AC388" s="3"/>
      <c r="AD388" s="3"/>
      <c r="AE388" s="3"/>
      <c r="AF388" s="42" t="str">
        <f>IF(MIN(AG388:AZ388)=0,"",MIN(AG388:AZ388))</f>
        <v/>
      </c>
      <c r="AG388" s="59" t="str">
        <f>IF($C388="","",IF(I$9="","",IF(I388="","NO",IF(I388&gt;$F388,"EXCEDE",ROUND($E388*I388,2)))))</f>
        <v/>
      </c>
      <c r="AH388" s="59" t="str">
        <f>IF($C388="","",IF(J$9="","",IF(J388="","NO",IF(J388&gt;$F388,"EXCEDE",ROUND($E388*J388,2)))))</f>
        <v/>
      </c>
      <c r="AI388" s="59" t="str">
        <f>IF($C388="","",IF(K$9="","",IF(K388="","NO",IF(K388&gt;$F388,"EXCEDE",ROUND($E388*K388,2)))))</f>
        <v/>
      </c>
      <c r="AJ388" s="59" t="str">
        <f>IF($C388="","",IF(L$9="","",IF(L388="","NO",IF(L388&gt;$F388,"EXCEDE",ROUND($E388*L388,2)))))</f>
        <v/>
      </c>
      <c r="AK388" s="59" t="str">
        <f>IF($C388="","",IF(M$9="","",IF(M388="","NO",IF(M388&gt;$F388,"EXCEDE",ROUND($E388*M388,2)))))</f>
        <v/>
      </c>
      <c r="AL388" s="59" t="str">
        <f>IF($C388="","",IF(N$9="","",IF(N388="","NO",IF(N388&gt;$F388,"EXCEDE",ROUND($E388*N388,2)))))</f>
        <v/>
      </c>
      <c r="AM388" s="59" t="str">
        <f>IF($C388="","",IF(O$9="","",IF(O388="","NO",IF(O388&gt;$F388,"EXCEDE",ROUND($E388*O388,2)))))</f>
        <v/>
      </c>
      <c r="AN388" s="59" t="str">
        <f>IF($C388="","",IF(P$9="","",IF(P388="","NO",IF(P388&gt;$F388,"EXCEDE",ROUND($E388*P388,2)))))</f>
        <v/>
      </c>
      <c r="AO388" s="59" t="str">
        <f>IF($C388="","",IF(Q$9="","",IF(Q388="","NO",IF(Q388&gt;$F388,"EXCEDE",ROUND($E388*Q388,2)))))</f>
        <v/>
      </c>
      <c r="AP388" s="59" t="str">
        <f>IF($C388="","",IF(R$9="","",IF(R388="","NO",IF(R388&gt;$F388,"EXCEDE",ROUND($E388*R388,2)))))</f>
        <v/>
      </c>
      <c r="AQ388" s="59" t="str">
        <f>IF($C388="","",IF(S$9="","",IF(S388="","NO",IF(S388&gt;$F388,"EXCEDE",ROUND($E388*S388,2)))))</f>
        <v/>
      </c>
      <c r="AR388" s="59" t="str">
        <f>IF($C388="","",IF(T$9="","",IF(T388="","NO",IF(T388&gt;$F388,"EXCEDE",ROUND($E388*T388,2)))))</f>
        <v/>
      </c>
      <c r="AS388" s="59" t="str">
        <f>IF($C388="","",IF(U$9="","",IF(U388="","NO",IF(U388&gt;$F388,"EXCEDE",ROUND($E388*U388,2)))))</f>
        <v/>
      </c>
      <c r="AT388" s="59" t="str">
        <f>IF($C388="","",IF(V$9="","",IF(V388="","NO",IF(V388&gt;$F388,"EXCEDE",ROUND($E388*V388,2)))))</f>
        <v/>
      </c>
      <c r="AU388" s="59" t="str">
        <f>IF($C388="","",IF(W$9="","",IF(W388="","NO",IF(W388&gt;$F388,"EXCEDE",ROUND($E388*W388,2)))))</f>
        <v/>
      </c>
      <c r="AV388" s="59" t="str">
        <f>IF($C388="","",IF(X$9="","",IF(X388="","NO",IF(X388&gt;$F388,"EXCEDE",ROUND($E388*X388,2)))))</f>
        <v/>
      </c>
      <c r="AW388" s="59" t="str">
        <f>IF($C388="","",IF(Y$9="","",IF(Y388="","NO",IF(Y388&gt;$F388,"EXCEDE",ROUND($E388*Y388,2)))))</f>
        <v/>
      </c>
      <c r="AX388" s="59" t="str">
        <f>IF($C388="","",IF(Z$9="","",IF(Z388="","NO",IF(Z388&gt;$F388,"EXCEDE",ROUND($E388*Z388,2)))))</f>
        <v/>
      </c>
      <c r="AY388" s="59" t="str">
        <f>IF($C388="","",IF(AA$9="","",IF(AA388="","NO",IF(AA388&gt;$F388,"EXCEDE",ROUND($E388*AA388,2)))))</f>
        <v/>
      </c>
      <c r="AZ388" s="59" t="str">
        <f>IF($C388="","",IF(AB$9="","",IF(AB388="","NO",IF(AB388&gt;$F388,"EXCEDE",ROUND($E388*AB388,2)))))</f>
        <v/>
      </c>
      <c r="BE388" s="65" t="str">
        <f>IF(I388="","",($D388-I388)/$D388)</f>
        <v/>
      </c>
      <c r="BF388" s="65" t="str">
        <f>IF(J388="","",($D388-J388)/$D388)</f>
        <v/>
      </c>
      <c r="BG388" s="65" t="str">
        <f>IF(K388="","",($D388-K388)/$D388)</f>
        <v/>
      </c>
      <c r="BH388" s="65" t="str">
        <f>IF(L388="","",($D388-L388)/$D388)</f>
        <v/>
      </c>
      <c r="BI388" s="68" t="str">
        <f>IF(M388="","",($D388-M388)/$D388)</f>
        <v/>
      </c>
      <c r="BJ388" s="68" t="str">
        <f>IF(N388="","",($D388-N388)/$D388)</f>
        <v/>
      </c>
      <c r="BK388" s="68" t="str">
        <f>IF(O388="","",($D388-O388)/$D388)</f>
        <v/>
      </c>
      <c r="BL388" s="68" t="str">
        <f>IF(P388="","",($D388-P388)/$D388)</f>
        <v/>
      </c>
      <c r="BM388" s="68" t="str">
        <f>IF(Q388="","",($D388-Q388)/$D388)</f>
        <v/>
      </c>
      <c r="BN388" s="68" t="str">
        <f>IF(R388="","",($D388-R388)/$D388)</f>
        <v/>
      </c>
      <c r="BO388" s="68" t="str">
        <f>IF(S388="","",($D388-S388)/$D388)</f>
        <v/>
      </c>
      <c r="BP388" s="68" t="str">
        <f>IF(T388="","",($D388-T388)/$D388)</f>
        <v/>
      </c>
      <c r="BQ388" s="68" t="str">
        <f>IF(U388="","",($D388-U388)/$D388)</f>
        <v/>
      </c>
      <c r="BR388" s="68" t="str">
        <f>IF(V388="","",($D388-V388)/$D388)</f>
        <v/>
      </c>
      <c r="BS388" s="68" t="str">
        <f>IF(W388="","",($D388-W388)/$D388)</f>
        <v/>
      </c>
      <c r="BT388" s="68" t="str">
        <f>IF(X388="","",($D388-X388)/$D388)</f>
        <v/>
      </c>
      <c r="BU388" s="68" t="str">
        <f>IF(Y388="","",($D388-Y388)/$D388)</f>
        <v/>
      </c>
      <c r="BV388" s="68" t="str">
        <f>IF(Z388="","",($D388-Z388)/$D388)</f>
        <v/>
      </c>
      <c r="BW388" s="68" t="str">
        <f>IF(AA388="","",($D388-AA388)/$D388)</f>
        <v/>
      </c>
      <c r="BX388" s="68" t="str">
        <f>IF(AB388="","",($D388-AB388)/$D388)</f>
        <v/>
      </c>
    </row>
    <row r="389" spans="1:76" x14ac:dyDescent="0.25">
      <c r="A389" s="100"/>
      <c r="B389" s="99"/>
      <c r="C389" s="98"/>
      <c r="D389" s="51"/>
      <c r="E389" s="97"/>
      <c r="F389" s="92" t="str">
        <f>IF(C389="","",IF(D389="",MAX(I389:AB389),D389))</f>
        <v/>
      </c>
      <c r="G389" s="46" t="str">
        <f>IF(OR(E389="",F389=""),"",ROUND(E389*F389,2))</f>
        <v/>
      </c>
      <c r="H389" s="14" t="str">
        <f>IF(C389&lt;&gt;"",IF(OR(D389="",E389=""),"ERROR",""),"")</f>
        <v/>
      </c>
      <c r="I389" s="54"/>
      <c r="J389" s="54"/>
      <c r="K389" s="54"/>
      <c r="L389" s="54"/>
      <c r="M389" s="54"/>
      <c r="N389" s="54"/>
      <c r="O389" s="54"/>
      <c r="P389" s="54"/>
      <c r="Q389" s="54"/>
      <c r="R389" s="54"/>
      <c r="S389" s="54"/>
      <c r="T389" s="54"/>
      <c r="U389" s="54"/>
      <c r="V389" s="54"/>
      <c r="W389" s="54"/>
      <c r="X389" s="54"/>
      <c r="Y389" s="54"/>
      <c r="Z389" s="54"/>
      <c r="AA389" s="54"/>
      <c r="AB389" s="54"/>
      <c r="AC389" s="3"/>
      <c r="AD389" s="3"/>
      <c r="AE389" s="3"/>
      <c r="AF389" s="42" t="str">
        <f>IF(MIN(AG389:AZ389)=0,"",MIN(AG389:AZ389))</f>
        <v/>
      </c>
      <c r="AG389" s="59" t="str">
        <f>IF($C389="","",IF(I$9="","",IF(I389="","NO",IF(I389&gt;$F389,"EXCEDE",ROUND($E389*I389,2)))))</f>
        <v/>
      </c>
      <c r="AH389" s="59" t="str">
        <f>IF($C389="","",IF(J$9="","",IF(J389="","NO",IF(J389&gt;$F389,"EXCEDE",ROUND($E389*J389,2)))))</f>
        <v/>
      </c>
      <c r="AI389" s="59" t="str">
        <f>IF($C389="","",IF(K$9="","",IF(K389="","NO",IF(K389&gt;$F389,"EXCEDE",ROUND($E389*K389,2)))))</f>
        <v/>
      </c>
      <c r="AJ389" s="59" t="str">
        <f>IF($C389="","",IF(L$9="","",IF(L389="","NO",IF(L389&gt;$F389,"EXCEDE",ROUND($E389*L389,2)))))</f>
        <v/>
      </c>
      <c r="AK389" s="59" t="str">
        <f>IF($C389="","",IF(M$9="","",IF(M389="","NO",IF(M389&gt;$F389,"EXCEDE",ROUND($E389*M389,2)))))</f>
        <v/>
      </c>
      <c r="AL389" s="59" t="str">
        <f>IF($C389="","",IF(N$9="","",IF(N389="","NO",IF(N389&gt;$F389,"EXCEDE",ROUND($E389*N389,2)))))</f>
        <v/>
      </c>
      <c r="AM389" s="59" t="str">
        <f>IF($C389="","",IF(O$9="","",IF(O389="","NO",IF(O389&gt;$F389,"EXCEDE",ROUND($E389*O389,2)))))</f>
        <v/>
      </c>
      <c r="AN389" s="59" t="str">
        <f>IF($C389="","",IF(P$9="","",IF(P389="","NO",IF(P389&gt;$F389,"EXCEDE",ROUND($E389*P389,2)))))</f>
        <v/>
      </c>
      <c r="AO389" s="59" t="str">
        <f>IF($C389="","",IF(Q$9="","",IF(Q389="","NO",IF(Q389&gt;$F389,"EXCEDE",ROUND($E389*Q389,2)))))</f>
        <v/>
      </c>
      <c r="AP389" s="59" t="str">
        <f>IF($C389="","",IF(R$9="","",IF(R389="","NO",IF(R389&gt;$F389,"EXCEDE",ROUND($E389*R389,2)))))</f>
        <v/>
      </c>
      <c r="AQ389" s="59" t="str">
        <f>IF($C389="","",IF(S$9="","",IF(S389="","NO",IF(S389&gt;$F389,"EXCEDE",ROUND($E389*S389,2)))))</f>
        <v/>
      </c>
      <c r="AR389" s="59" t="str">
        <f>IF($C389="","",IF(T$9="","",IF(T389="","NO",IF(T389&gt;$F389,"EXCEDE",ROUND($E389*T389,2)))))</f>
        <v/>
      </c>
      <c r="AS389" s="59" t="str">
        <f>IF($C389="","",IF(U$9="","",IF(U389="","NO",IF(U389&gt;$F389,"EXCEDE",ROUND($E389*U389,2)))))</f>
        <v/>
      </c>
      <c r="AT389" s="59" t="str">
        <f>IF($C389="","",IF(V$9="","",IF(V389="","NO",IF(V389&gt;$F389,"EXCEDE",ROUND($E389*V389,2)))))</f>
        <v/>
      </c>
      <c r="AU389" s="59" t="str">
        <f>IF($C389="","",IF(W$9="","",IF(W389="","NO",IF(W389&gt;$F389,"EXCEDE",ROUND($E389*W389,2)))))</f>
        <v/>
      </c>
      <c r="AV389" s="59" t="str">
        <f>IF($C389="","",IF(X$9="","",IF(X389="","NO",IF(X389&gt;$F389,"EXCEDE",ROUND($E389*X389,2)))))</f>
        <v/>
      </c>
      <c r="AW389" s="59" t="str">
        <f>IF($C389="","",IF(Y$9="","",IF(Y389="","NO",IF(Y389&gt;$F389,"EXCEDE",ROUND($E389*Y389,2)))))</f>
        <v/>
      </c>
      <c r="AX389" s="59" t="str">
        <f>IF($C389="","",IF(Z$9="","",IF(Z389="","NO",IF(Z389&gt;$F389,"EXCEDE",ROUND($E389*Z389,2)))))</f>
        <v/>
      </c>
      <c r="AY389" s="59" t="str">
        <f>IF($C389="","",IF(AA$9="","",IF(AA389="","NO",IF(AA389&gt;$F389,"EXCEDE",ROUND($E389*AA389,2)))))</f>
        <v/>
      </c>
      <c r="AZ389" s="59" t="str">
        <f>IF($C389="","",IF(AB$9="","",IF(AB389="","NO",IF(AB389&gt;$F389,"EXCEDE",ROUND($E389*AB389,2)))))</f>
        <v/>
      </c>
      <c r="BE389" s="65" t="str">
        <f>IF(I389="","",($D389-I389)/$D389)</f>
        <v/>
      </c>
      <c r="BF389" s="65" t="str">
        <f>IF(J389="","",($D389-J389)/$D389)</f>
        <v/>
      </c>
      <c r="BG389" s="65" t="str">
        <f>IF(K389="","",($D389-K389)/$D389)</f>
        <v/>
      </c>
      <c r="BH389" s="65" t="str">
        <f>IF(L389="","",($D389-L389)/$D389)</f>
        <v/>
      </c>
      <c r="BI389" s="68" t="str">
        <f>IF(M389="","",($D389-M389)/$D389)</f>
        <v/>
      </c>
      <c r="BJ389" s="68" t="str">
        <f>IF(N389="","",($D389-N389)/$D389)</f>
        <v/>
      </c>
      <c r="BK389" s="68" t="str">
        <f>IF(O389="","",($D389-O389)/$D389)</f>
        <v/>
      </c>
      <c r="BL389" s="68" t="str">
        <f>IF(P389="","",($D389-P389)/$D389)</f>
        <v/>
      </c>
      <c r="BM389" s="68" t="str">
        <f>IF(Q389="","",($D389-Q389)/$D389)</f>
        <v/>
      </c>
      <c r="BN389" s="68" t="str">
        <f>IF(R389="","",($D389-R389)/$D389)</f>
        <v/>
      </c>
      <c r="BO389" s="68" t="str">
        <f>IF(S389="","",($D389-S389)/$D389)</f>
        <v/>
      </c>
      <c r="BP389" s="68" t="str">
        <f>IF(T389="","",($D389-T389)/$D389)</f>
        <v/>
      </c>
      <c r="BQ389" s="68" t="str">
        <f>IF(U389="","",($D389-U389)/$D389)</f>
        <v/>
      </c>
      <c r="BR389" s="68" t="str">
        <f>IF(V389="","",($D389-V389)/$D389)</f>
        <v/>
      </c>
      <c r="BS389" s="68" t="str">
        <f>IF(W389="","",($D389-W389)/$D389)</f>
        <v/>
      </c>
      <c r="BT389" s="68" t="str">
        <f>IF(X389="","",($D389-X389)/$D389)</f>
        <v/>
      </c>
      <c r="BU389" s="68" t="str">
        <f>IF(Y389="","",($D389-Y389)/$D389)</f>
        <v/>
      </c>
      <c r="BV389" s="68" t="str">
        <f>IF(Z389="","",($D389-Z389)/$D389)</f>
        <v/>
      </c>
      <c r="BW389" s="68" t="str">
        <f>IF(AA389="","",($D389-AA389)/$D389)</f>
        <v/>
      </c>
      <c r="BX389" s="68" t="str">
        <f>IF(AB389="","",($D389-AB389)/$D389)</f>
        <v/>
      </c>
    </row>
    <row r="390" spans="1:76" x14ac:dyDescent="0.25">
      <c r="A390" s="100"/>
      <c r="B390" s="99"/>
      <c r="C390" s="98"/>
      <c r="D390" s="51"/>
      <c r="E390" s="97"/>
      <c r="F390" s="92" t="str">
        <f>IF(C390="","",IF(D390="",MAX(I390:AB390),D390))</f>
        <v/>
      </c>
      <c r="G390" s="46" t="str">
        <f>IF(OR(E390="",F390=""),"",ROUND(E390*F390,2))</f>
        <v/>
      </c>
      <c r="H390" s="14" t="str">
        <f>IF(C390&lt;&gt;"",IF(OR(D390="",E390=""),"ERROR",""),"")</f>
        <v/>
      </c>
      <c r="I390" s="54"/>
      <c r="J390" s="54"/>
      <c r="K390" s="54"/>
      <c r="L390" s="54"/>
      <c r="M390" s="54"/>
      <c r="N390" s="54"/>
      <c r="O390" s="54"/>
      <c r="P390" s="54"/>
      <c r="Q390" s="54"/>
      <c r="R390" s="54"/>
      <c r="S390" s="54"/>
      <c r="T390" s="54"/>
      <c r="U390" s="54"/>
      <c r="V390" s="54"/>
      <c r="W390" s="54"/>
      <c r="X390" s="54"/>
      <c r="Y390" s="54"/>
      <c r="Z390" s="54"/>
      <c r="AA390" s="54"/>
      <c r="AB390" s="54"/>
      <c r="AC390" s="3"/>
      <c r="AD390" s="3"/>
      <c r="AE390" s="3"/>
      <c r="AF390" s="42" t="str">
        <f>IF(MIN(AG390:AZ390)=0,"",MIN(AG390:AZ390))</f>
        <v/>
      </c>
      <c r="AG390" s="59" t="str">
        <f>IF($C390="","",IF(I$9="","",IF(I390="","NO",IF(I390&gt;$F390,"EXCEDE",ROUND($E390*I390,2)))))</f>
        <v/>
      </c>
      <c r="AH390" s="59" t="str">
        <f>IF($C390="","",IF(J$9="","",IF(J390="","NO",IF(J390&gt;$F390,"EXCEDE",ROUND($E390*J390,2)))))</f>
        <v/>
      </c>
      <c r="AI390" s="59" t="str">
        <f>IF($C390="","",IF(K$9="","",IF(K390="","NO",IF(K390&gt;$F390,"EXCEDE",ROUND($E390*K390,2)))))</f>
        <v/>
      </c>
      <c r="AJ390" s="59" t="str">
        <f>IF($C390="","",IF(L$9="","",IF(L390="","NO",IF(L390&gt;$F390,"EXCEDE",ROUND($E390*L390,2)))))</f>
        <v/>
      </c>
      <c r="AK390" s="59" t="str">
        <f>IF($C390="","",IF(M$9="","",IF(M390="","NO",IF(M390&gt;$F390,"EXCEDE",ROUND($E390*M390,2)))))</f>
        <v/>
      </c>
      <c r="AL390" s="59" t="str">
        <f>IF($C390="","",IF(N$9="","",IF(N390="","NO",IF(N390&gt;$F390,"EXCEDE",ROUND($E390*N390,2)))))</f>
        <v/>
      </c>
      <c r="AM390" s="59" t="str">
        <f>IF($C390="","",IF(O$9="","",IF(O390="","NO",IF(O390&gt;$F390,"EXCEDE",ROUND($E390*O390,2)))))</f>
        <v/>
      </c>
      <c r="AN390" s="59" t="str">
        <f>IF($C390="","",IF(P$9="","",IF(P390="","NO",IF(P390&gt;$F390,"EXCEDE",ROUND($E390*P390,2)))))</f>
        <v/>
      </c>
      <c r="AO390" s="59" t="str">
        <f>IF($C390="","",IF(Q$9="","",IF(Q390="","NO",IF(Q390&gt;$F390,"EXCEDE",ROUND($E390*Q390,2)))))</f>
        <v/>
      </c>
      <c r="AP390" s="59" t="str">
        <f>IF($C390="","",IF(R$9="","",IF(R390="","NO",IF(R390&gt;$F390,"EXCEDE",ROUND($E390*R390,2)))))</f>
        <v/>
      </c>
      <c r="AQ390" s="59" t="str">
        <f>IF($C390="","",IF(S$9="","",IF(S390="","NO",IF(S390&gt;$F390,"EXCEDE",ROUND($E390*S390,2)))))</f>
        <v/>
      </c>
      <c r="AR390" s="59" t="str">
        <f>IF($C390="","",IF(T$9="","",IF(T390="","NO",IF(T390&gt;$F390,"EXCEDE",ROUND($E390*T390,2)))))</f>
        <v/>
      </c>
      <c r="AS390" s="59" t="str">
        <f>IF($C390="","",IF(U$9="","",IF(U390="","NO",IF(U390&gt;$F390,"EXCEDE",ROUND($E390*U390,2)))))</f>
        <v/>
      </c>
      <c r="AT390" s="59" t="str">
        <f>IF($C390="","",IF(V$9="","",IF(V390="","NO",IF(V390&gt;$F390,"EXCEDE",ROUND($E390*V390,2)))))</f>
        <v/>
      </c>
      <c r="AU390" s="59" t="str">
        <f>IF($C390="","",IF(W$9="","",IF(W390="","NO",IF(W390&gt;$F390,"EXCEDE",ROUND($E390*W390,2)))))</f>
        <v/>
      </c>
      <c r="AV390" s="59" t="str">
        <f>IF($C390="","",IF(X$9="","",IF(X390="","NO",IF(X390&gt;$F390,"EXCEDE",ROUND($E390*X390,2)))))</f>
        <v/>
      </c>
      <c r="AW390" s="59" t="str">
        <f>IF($C390="","",IF(Y$9="","",IF(Y390="","NO",IF(Y390&gt;$F390,"EXCEDE",ROUND($E390*Y390,2)))))</f>
        <v/>
      </c>
      <c r="AX390" s="59" t="str">
        <f>IF($C390="","",IF(Z$9="","",IF(Z390="","NO",IF(Z390&gt;$F390,"EXCEDE",ROUND($E390*Z390,2)))))</f>
        <v/>
      </c>
      <c r="AY390" s="59" t="str">
        <f>IF($C390="","",IF(AA$9="","",IF(AA390="","NO",IF(AA390&gt;$F390,"EXCEDE",ROUND($E390*AA390,2)))))</f>
        <v/>
      </c>
      <c r="AZ390" s="59" t="str">
        <f>IF($C390="","",IF(AB$9="","",IF(AB390="","NO",IF(AB390&gt;$F390,"EXCEDE",ROUND($E390*AB390,2)))))</f>
        <v/>
      </c>
      <c r="BE390" s="65" t="str">
        <f>IF(I390="","",($D390-I390)/$D390)</f>
        <v/>
      </c>
      <c r="BF390" s="65" t="str">
        <f>IF(J390="","",($D390-J390)/$D390)</f>
        <v/>
      </c>
      <c r="BG390" s="65" t="str">
        <f>IF(K390="","",($D390-K390)/$D390)</f>
        <v/>
      </c>
      <c r="BH390" s="65" t="str">
        <f>IF(L390="","",($D390-L390)/$D390)</f>
        <v/>
      </c>
      <c r="BI390" s="68" t="str">
        <f>IF(M390="","",($D390-M390)/$D390)</f>
        <v/>
      </c>
      <c r="BJ390" s="68" t="str">
        <f>IF(N390="","",($D390-N390)/$D390)</f>
        <v/>
      </c>
      <c r="BK390" s="68" t="str">
        <f>IF(O390="","",($D390-O390)/$D390)</f>
        <v/>
      </c>
      <c r="BL390" s="68" t="str">
        <f>IF(P390="","",($D390-P390)/$D390)</f>
        <v/>
      </c>
      <c r="BM390" s="68" t="str">
        <f>IF(Q390="","",($D390-Q390)/$D390)</f>
        <v/>
      </c>
      <c r="BN390" s="68" t="str">
        <f>IF(R390="","",($D390-R390)/$D390)</f>
        <v/>
      </c>
      <c r="BO390" s="68" t="str">
        <f>IF(S390="","",($D390-S390)/$D390)</f>
        <v/>
      </c>
      <c r="BP390" s="68" t="str">
        <f>IF(T390="","",($D390-T390)/$D390)</f>
        <v/>
      </c>
      <c r="BQ390" s="68" t="str">
        <f>IF(U390="","",($D390-U390)/$D390)</f>
        <v/>
      </c>
      <c r="BR390" s="68" t="str">
        <f>IF(V390="","",($D390-V390)/$D390)</f>
        <v/>
      </c>
      <c r="BS390" s="68" t="str">
        <f>IF(W390="","",($D390-W390)/$D390)</f>
        <v/>
      </c>
      <c r="BT390" s="68" t="str">
        <f>IF(X390="","",($D390-X390)/$D390)</f>
        <v/>
      </c>
      <c r="BU390" s="68" t="str">
        <f>IF(Y390="","",($D390-Y390)/$D390)</f>
        <v/>
      </c>
      <c r="BV390" s="68" t="str">
        <f>IF(Z390="","",($D390-Z390)/$D390)</f>
        <v/>
      </c>
      <c r="BW390" s="68" t="str">
        <f>IF(AA390="","",($D390-AA390)/$D390)</f>
        <v/>
      </c>
      <c r="BX390" s="68" t="str">
        <f>IF(AB390="","",($D390-AB390)/$D390)</f>
        <v/>
      </c>
    </row>
    <row r="391" spans="1:76" x14ac:dyDescent="0.25">
      <c r="A391" s="100"/>
      <c r="B391" s="99"/>
      <c r="C391" s="98"/>
      <c r="D391" s="51"/>
      <c r="E391" s="97"/>
      <c r="F391" s="92" t="str">
        <f>IF(C391="","",IF(D391="",MAX(I391:AB391),D391))</f>
        <v/>
      </c>
      <c r="G391" s="46" t="str">
        <f>IF(OR(E391="",F391=""),"",ROUND(E391*F391,2))</f>
        <v/>
      </c>
      <c r="H391" s="14" t="str">
        <f>IF(C391&lt;&gt;"",IF(OR(D391="",E391=""),"ERROR",""),"")</f>
        <v/>
      </c>
      <c r="I391" s="54"/>
      <c r="J391" s="54"/>
      <c r="K391" s="54"/>
      <c r="L391" s="54"/>
      <c r="M391" s="54"/>
      <c r="N391" s="54"/>
      <c r="O391" s="54"/>
      <c r="P391" s="54"/>
      <c r="Q391" s="54"/>
      <c r="R391" s="54"/>
      <c r="S391" s="54"/>
      <c r="T391" s="54"/>
      <c r="U391" s="54"/>
      <c r="V391" s="54"/>
      <c r="W391" s="54"/>
      <c r="X391" s="54"/>
      <c r="Y391" s="54"/>
      <c r="Z391" s="54"/>
      <c r="AA391" s="54"/>
      <c r="AB391" s="54"/>
      <c r="AC391" s="3"/>
      <c r="AD391" s="3"/>
      <c r="AE391" s="3"/>
      <c r="AF391" s="42" t="str">
        <f>IF(MIN(AG391:AZ391)=0,"",MIN(AG391:AZ391))</f>
        <v/>
      </c>
      <c r="AG391" s="59" t="str">
        <f>IF($C391="","",IF(I$9="","",IF(I391="","NO",IF(I391&gt;$F391,"EXCEDE",ROUND($E391*I391,2)))))</f>
        <v/>
      </c>
      <c r="AH391" s="59" t="str">
        <f>IF($C391="","",IF(J$9="","",IF(J391="","NO",IF(J391&gt;$F391,"EXCEDE",ROUND($E391*J391,2)))))</f>
        <v/>
      </c>
      <c r="AI391" s="59" t="str">
        <f>IF($C391="","",IF(K$9="","",IF(K391="","NO",IF(K391&gt;$F391,"EXCEDE",ROUND($E391*K391,2)))))</f>
        <v/>
      </c>
      <c r="AJ391" s="59" t="str">
        <f>IF($C391="","",IF(L$9="","",IF(L391="","NO",IF(L391&gt;$F391,"EXCEDE",ROUND($E391*L391,2)))))</f>
        <v/>
      </c>
      <c r="AK391" s="59" t="str">
        <f>IF($C391="","",IF(M$9="","",IF(M391="","NO",IF(M391&gt;$F391,"EXCEDE",ROUND($E391*M391,2)))))</f>
        <v/>
      </c>
      <c r="AL391" s="59" t="str">
        <f>IF($C391="","",IF(N$9="","",IF(N391="","NO",IF(N391&gt;$F391,"EXCEDE",ROUND($E391*N391,2)))))</f>
        <v/>
      </c>
      <c r="AM391" s="59" t="str">
        <f>IF($C391="","",IF(O$9="","",IF(O391="","NO",IF(O391&gt;$F391,"EXCEDE",ROUND($E391*O391,2)))))</f>
        <v/>
      </c>
      <c r="AN391" s="59" t="str">
        <f>IF($C391="","",IF(P$9="","",IF(P391="","NO",IF(P391&gt;$F391,"EXCEDE",ROUND($E391*P391,2)))))</f>
        <v/>
      </c>
      <c r="AO391" s="59" t="str">
        <f>IF($C391="","",IF(Q$9="","",IF(Q391="","NO",IF(Q391&gt;$F391,"EXCEDE",ROUND($E391*Q391,2)))))</f>
        <v/>
      </c>
      <c r="AP391" s="59" t="str">
        <f>IF($C391="","",IF(R$9="","",IF(R391="","NO",IF(R391&gt;$F391,"EXCEDE",ROUND($E391*R391,2)))))</f>
        <v/>
      </c>
      <c r="AQ391" s="59" t="str">
        <f>IF($C391="","",IF(S$9="","",IF(S391="","NO",IF(S391&gt;$F391,"EXCEDE",ROUND($E391*S391,2)))))</f>
        <v/>
      </c>
      <c r="AR391" s="59" t="str">
        <f>IF($C391="","",IF(T$9="","",IF(T391="","NO",IF(T391&gt;$F391,"EXCEDE",ROUND($E391*T391,2)))))</f>
        <v/>
      </c>
      <c r="AS391" s="59" t="str">
        <f>IF($C391="","",IF(U$9="","",IF(U391="","NO",IF(U391&gt;$F391,"EXCEDE",ROUND($E391*U391,2)))))</f>
        <v/>
      </c>
      <c r="AT391" s="59" t="str">
        <f>IF($C391="","",IF(V$9="","",IF(V391="","NO",IF(V391&gt;$F391,"EXCEDE",ROUND($E391*V391,2)))))</f>
        <v/>
      </c>
      <c r="AU391" s="59" t="str">
        <f>IF($C391="","",IF(W$9="","",IF(W391="","NO",IF(W391&gt;$F391,"EXCEDE",ROUND($E391*W391,2)))))</f>
        <v/>
      </c>
      <c r="AV391" s="59" t="str">
        <f>IF($C391="","",IF(X$9="","",IF(X391="","NO",IF(X391&gt;$F391,"EXCEDE",ROUND($E391*X391,2)))))</f>
        <v/>
      </c>
      <c r="AW391" s="59" t="str">
        <f>IF($C391="","",IF(Y$9="","",IF(Y391="","NO",IF(Y391&gt;$F391,"EXCEDE",ROUND($E391*Y391,2)))))</f>
        <v/>
      </c>
      <c r="AX391" s="59" t="str">
        <f>IF($C391="","",IF(Z$9="","",IF(Z391="","NO",IF(Z391&gt;$F391,"EXCEDE",ROUND($E391*Z391,2)))))</f>
        <v/>
      </c>
      <c r="AY391" s="59" t="str">
        <f>IF($C391="","",IF(AA$9="","",IF(AA391="","NO",IF(AA391&gt;$F391,"EXCEDE",ROUND($E391*AA391,2)))))</f>
        <v/>
      </c>
      <c r="AZ391" s="59" t="str">
        <f>IF($C391="","",IF(AB$9="","",IF(AB391="","NO",IF(AB391&gt;$F391,"EXCEDE",ROUND($E391*AB391,2)))))</f>
        <v/>
      </c>
      <c r="BE391" s="65" t="str">
        <f>IF(I391="","",($D391-I391)/$D391)</f>
        <v/>
      </c>
      <c r="BF391" s="65" t="str">
        <f>IF(J391="","",($D391-J391)/$D391)</f>
        <v/>
      </c>
      <c r="BG391" s="65" t="str">
        <f>IF(K391="","",($D391-K391)/$D391)</f>
        <v/>
      </c>
      <c r="BH391" s="65" t="str">
        <f>IF(L391="","",($D391-L391)/$D391)</f>
        <v/>
      </c>
      <c r="BI391" s="68" t="str">
        <f>IF(M391="","",($D391-M391)/$D391)</f>
        <v/>
      </c>
      <c r="BJ391" s="68" t="str">
        <f>IF(N391="","",($D391-N391)/$D391)</f>
        <v/>
      </c>
      <c r="BK391" s="68" t="str">
        <f>IF(O391="","",($D391-O391)/$D391)</f>
        <v/>
      </c>
      <c r="BL391" s="68" t="str">
        <f>IF(P391="","",($D391-P391)/$D391)</f>
        <v/>
      </c>
      <c r="BM391" s="68" t="str">
        <f>IF(Q391="","",($D391-Q391)/$D391)</f>
        <v/>
      </c>
      <c r="BN391" s="68" t="str">
        <f>IF(R391="","",($D391-R391)/$D391)</f>
        <v/>
      </c>
      <c r="BO391" s="68" t="str">
        <f>IF(S391="","",($D391-S391)/$D391)</f>
        <v/>
      </c>
      <c r="BP391" s="68" t="str">
        <f>IF(T391="","",($D391-T391)/$D391)</f>
        <v/>
      </c>
      <c r="BQ391" s="68" t="str">
        <f>IF(U391="","",($D391-U391)/$D391)</f>
        <v/>
      </c>
      <c r="BR391" s="68" t="str">
        <f>IF(V391="","",($D391-V391)/$D391)</f>
        <v/>
      </c>
      <c r="BS391" s="68" t="str">
        <f>IF(W391="","",($D391-W391)/$D391)</f>
        <v/>
      </c>
      <c r="BT391" s="68" t="str">
        <f>IF(X391="","",($D391-X391)/$D391)</f>
        <v/>
      </c>
      <c r="BU391" s="68" t="str">
        <f>IF(Y391="","",($D391-Y391)/$D391)</f>
        <v/>
      </c>
      <c r="BV391" s="68" t="str">
        <f>IF(Z391="","",($D391-Z391)/$D391)</f>
        <v/>
      </c>
      <c r="BW391" s="68" t="str">
        <f>IF(AA391="","",($D391-AA391)/$D391)</f>
        <v/>
      </c>
      <c r="BX391" s="68" t="str">
        <f>IF(AB391="","",($D391-AB391)/$D391)</f>
        <v/>
      </c>
    </row>
    <row r="392" spans="1:76" x14ac:dyDescent="0.25">
      <c r="A392" s="100"/>
      <c r="B392" s="99"/>
      <c r="C392" s="98"/>
      <c r="D392" s="51"/>
      <c r="E392" s="97"/>
      <c r="F392" s="92" t="str">
        <f>IF(C392="","",IF(D392="",MAX(I392:AB392),D392))</f>
        <v/>
      </c>
      <c r="G392" s="46" t="str">
        <f>IF(OR(E392="",F392=""),"",ROUND(E392*F392,2))</f>
        <v/>
      </c>
      <c r="H392" s="14" t="str">
        <f>IF(C392&lt;&gt;"",IF(OR(D392="",E392=""),"ERROR",""),"")</f>
        <v/>
      </c>
      <c r="I392" s="54"/>
      <c r="J392" s="54"/>
      <c r="K392" s="54"/>
      <c r="L392" s="54"/>
      <c r="M392" s="54"/>
      <c r="N392" s="54"/>
      <c r="O392" s="54"/>
      <c r="P392" s="54"/>
      <c r="Q392" s="54"/>
      <c r="R392" s="54"/>
      <c r="S392" s="54"/>
      <c r="T392" s="54"/>
      <c r="U392" s="54"/>
      <c r="V392" s="54"/>
      <c r="W392" s="54"/>
      <c r="X392" s="54"/>
      <c r="Y392" s="54"/>
      <c r="Z392" s="54"/>
      <c r="AA392" s="54"/>
      <c r="AB392" s="54"/>
      <c r="AC392" s="3"/>
      <c r="AD392" s="3"/>
      <c r="AE392" s="3"/>
      <c r="AF392" s="42" t="str">
        <f>IF(MIN(AG392:AZ392)=0,"",MIN(AG392:AZ392))</f>
        <v/>
      </c>
      <c r="AG392" s="59" t="str">
        <f>IF($C392="","",IF(I$9="","",IF(I392="","NO",IF(I392&gt;$F392,"EXCEDE",ROUND($E392*I392,2)))))</f>
        <v/>
      </c>
      <c r="AH392" s="59" t="str">
        <f>IF($C392="","",IF(J$9="","",IF(J392="","NO",IF(J392&gt;$F392,"EXCEDE",ROUND($E392*J392,2)))))</f>
        <v/>
      </c>
      <c r="AI392" s="59" t="str">
        <f>IF($C392="","",IF(K$9="","",IF(K392="","NO",IF(K392&gt;$F392,"EXCEDE",ROUND($E392*K392,2)))))</f>
        <v/>
      </c>
      <c r="AJ392" s="59" t="str">
        <f>IF($C392="","",IF(L$9="","",IF(L392="","NO",IF(L392&gt;$F392,"EXCEDE",ROUND($E392*L392,2)))))</f>
        <v/>
      </c>
      <c r="AK392" s="59" t="str">
        <f>IF($C392="","",IF(M$9="","",IF(M392="","NO",IF(M392&gt;$F392,"EXCEDE",ROUND($E392*M392,2)))))</f>
        <v/>
      </c>
      <c r="AL392" s="59" t="str">
        <f>IF($C392="","",IF(N$9="","",IF(N392="","NO",IF(N392&gt;$F392,"EXCEDE",ROUND($E392*N392,2)))))</f>
        <v/>
      </c>
      <c r="AM392" s="59" t="str">
        <f>IF($C392="","",IF(O$9="","",IF(O392="","NO",IF(O392&gt;$F392,"EXCEDE",ROUND($E392*O392,2)))))</f>
        <v/>
      </c>
      <c r="AN392" s="59" t="str">
        <f>IF($C392="","",IF(P$9="","",IF(P392="","NO",IF(P392&gt;$F392,"EXCEDE",ROUND($E392*P392,2)))))</f>
        <v/>
      </c>
      <c r="AO392" s="59" t="str">
        <f>IF($C392="","",IF(Q$9="","",IF(Q392="","NO",IF(Q392&gt;$F392,"EXCEDE",ROUND($E392*Q392,2)))))</f>
        <v/>
      </c>
      <c r="AP392" s="59" t="str">
        <f>IF($C392="","",IF(R$9="","",IF(R392="","NO",IF(R392&gt;$F392,"EXCEDE",ROUND($E392*R392,2)))))</f>
        <v/>
      </c>
      <c r="AQ392" s="59" t="str">
        <f>IF($C392="","",IF(S$9="","",IF(S392="","NO",IF(S392&gt;$F392,"EXCEDE",ROUND($E392*S392,2)))))</f>
        <v/>
      </c>
      <c r="AR392" s="59" t="str">
        <f>IF($C392="","",IF(T$9="","",IF(T392="","NO",IF(T392&gt;$F392,"EXCEDE",ROUND($E392*T392,2)))))</f>
        <v/>
      </c>
      <c r="AS392" s="59" t="str">
        <f>IF($C392="","",IF(U$9="","",IF(U392="","NO",IF(U392&gt;$F392,"EXCEDE",ROUND($E392*U392,2)))))</f>
        <v/>
      </c>
      <c r="AT392" s="59" t="str">
        <f>IF($C392="","",IF(V$9="","",IF(V392="","NO",IF(V392&gt;$F392,"EXCEDE",ROUND($E392*V392,2)))))</f>
        <v/>
      </c>
      <c r="AU392" s="59" t="str">
        <f>IF($C392="","",IF(W$9="","",IF(W392="","NO",IF(W392&gt;$F392,"EXCEDE",ROUND($E392*W392,2)))))</f>
        <v/>
      </c>
      <c r="AV392" s="59" t="str">
        <f>IF($C392="","",IF(X$9="","",IF(X392="","NO",IF(X392&gt;$F392,"EXCEDE",ROUND($E392*X392,2)))))</f>
        <v/>
      </c>
      <c r="AW392" s="59" t="str">
        <f>IF($C392="","",IF(Y$9="","",IF(Y392="","NO",IF(Y392&gt;$F392,"EXCEDE",ROUND($E392*Y392,2)))))</f>
        <v/>
      </c>
      <c r="AX392" s="59" t="str">
        <f>IF($C392="","",IF(Z$9="","",IF(Z392="","NO",IF(Z392&gt;$F392,"EXCEDE",ROUND($E392*Z392,2)))))</f>
        <v/>
      </c>
      <c r="AY392" s="59" t="str">
        <f>IF($C392="","",IF(AA$9="","",IF(AA392="","NO",IF(AA392&gt;$F392,"EXCEDE",ROUND($E392*AA392,2)))))</f>
        <v/>
      </c>
      <c r="AZ392" s="59" t="str">
        <f>IF($C392="","",IF(AB$9="","",IF(AB392="","NO",IF(AB392&gt;$F392,"EXCEDE",ROUND($E392*AB392,2)))))</f>
        <v/>
      </c>
      <c r="BE392" s="65" t="str">
        <f>IF(I392="","",($D392-I392)/$D392)</f>
        <v/>
      </c>
      <c r="BF392" s="65" t="str">
        <f>IF(J392="","",($D392-J392)/$D392)</f>
        <v/>
      </c>
      <c r="BG392" s="65" t="str">
        <f>IF(K392="","",($D392-K392)/$D392)</f>
        <v/>
      </c>
      <c r="BH392" s="65" t="str">
        <f>IF(L392="","",($D392-L392)/$D392)</f>
        <v/>
      </c>
      <c r="BI392" s="68" t="str">
        <f>IF(M392="","",($D392-M392)/$D392)</f>
        <v/>
      </c>
      <c r="BJ392" s="68" t="str">
        <f>IF(N392="","",($D392-N392)/$D392)</f>
        <v/>
      </c>
      <c r="BK392" s="68" t="str">
        <f>IF(O392="","",($D392-O392)/$D392)</f>
        <v/>
      </c>
      <c r="BL392" s="68" t="str">
        <f>IF(P392="","",($D392-P392)/$D392)</f>
        <v/>
      </c>
      <c r="BM392" s="68" t="str">
        <f>IF(Q392="","",($D392-Q392)/$D392)</f>
        <v/>
      </c>
      <c r="BN392" s="68" t="str">
        <f>IF(R392="","",($D392-R392)/$D392)</f>
        <v/>
      </c>
      <c r="BO392" s="68" t="str">
        <f>IF(S392="","",($D392-S392)/$D392)</f>
        <v/>
      </c>
      <c r="BP392" s="68" t="str">
        <f>IF(T392="","",($D392-T392)/$D392)</f>
        <v/>
      </c>
      <c r="BQ392" s="68" t="str">
        <f>IF(U392="","",($D392-U392)/$D392)</f>
        <v/>
      </c>
      <c r="BR392" s="68" t="str">
        <f>IF(V392="","",($D392-V392)/$D392)</f>
        <v/>
      </c>
      <c r="BS392" s="68" t="str">
        <f>IF(W392="","",($D392-W392)/$D392)</f>
        <v/>
      </c>
      <c r="BT392" s="68" t="str">
        <f>IF(X392="","",($D392-X392)/$D392)</f>
        <v/>
      </c>
      <c r="BU392" s="68" t="str">
        <f>IF(Y392="","",($D392-Y392)/$D392)</f>
        <v/>
      </c>
      <c r="BV392" s="68" t="str">
        <f>IF(Z392="","",($D392-Z392)/$D392)</f>
        <v/>
      </c>
      <c r="BW392" s="68" t="str">
        <f>IF(AA392="","",($D392-AA392)/$D392)</f>
        <v/>
      </c>
      <c r="BX392" s="68" t="str">
        <f>IF(AB392="","",($D392-AB392)/$D392)</f>
        <v/>
      </c>
    </row>
    <row r="393" spans="1:76" x14ac:dyDescent="0.25">
      <c r="A393" s="100"/>
      <c r="B393" s="99"/>
      <c r="C393" s="98"/>
      <c r="D393" s="51"/>
      <c r="E393" s="97"/>
      <c r="F393" s="92" t="str">
        <f>IF(C393="","",IF(D393="",MAX(I393:AB393),D393))</f>
        <v/>
      </c>
      <c r="G393" s="46" t="str">
        <f>IF(OR(E393="",F393=""),"",ROUND(E393*F393,2))</f>
        <v/>
      </c>
      <c r="H393" s="14" t="str">
        <f>IF(C393&lt;&gt;"",IF(OR(D393="",E393=""),"ERROR",""),"")</f>
        <v/>
      </c>
      <c r="I393" s="54"/>
      <c r="J393" s="54"/>
      <c r="K393" s="54"/>
      <c r="L393" s="54"/>
      <c r="M393" s="54"/>
      <c r="N393" s="54"/>
      <c r="O393" s="54"/>
      <c r="P393" s="54"/>
      <c r="Q393" s="54"/>
      <c r="R393" s="54"/>
      <c r="S393" s="54"/>
      <c r="T393" s="54"/>
      <c r="U393" s="54"/>
      <c r="V393" s="54"/>
      <c r="W393" s="54"/>
      <c r="X393" s="54"/>
      <c r="Y393" s="54"/>
      <c r="Z393" s="54"/>
      <c r="AA393" s="54"/>
      <c r="AB393" s="54"/>
      <c r="AC393" s="3"/>
      <c r="AD393" s="3"/>
      <c r="AE393" s="3"/>
      <c r="AF393" s="42" t="str">
        <f>IF(MIN(AG393:AZ393)=0,"",MIN(AG393:AZ393))</f>
        <v/>
      </c>
      <c r="AG393" s="59" t="str">
        <f>IF($C393="","",IF(I$9="","",IF(I393="","NO",IF(I393&gt;$F393,"EXCEDE",ROUND($E393*I393,2)))))</f>
        <v/>
      </c>
      <c r="AH393" s="59" t="str">
        <f>IF($C393="","",IF(J$9="","",IF(J393="","NO",IF(J393&gt;$F393,"EXCEDE",ROUND($E393*J393,2)))))</f>
        <v/>
      </c>
      <c r="AI393" s="59" t="str">
        <f>IF($C393="","",IF(K$9="","",IF(K393="","NO",IF(K393&gt;$F393,"EXCEDE",ROUND($E393*K393,2)))))</f>
        <v/>
      </c>
      <c r="AJ393" s="59" t="str">
        <f>IF($C393="","",IF(L$9="","",IF(L393="","NO",IF(L393&gt;$F393,"EXCEDE",ROUND($E393*L393,2)))))</f>
        <v/>
      </c>
      <c r="AK393" s="59" t="str">
        <f>IF($C393="","",IF(M$9="","",IF(M393="","NO",IF(M393&gt;$F393,"EXCEDE",ROUND($E393*M393,2)))))</f>
        <v/>
      </c>
      <c r="AL393" s="59" t="str">
        <f>IF($C393="","",IF(N$9="","",IF(N393="","NO",IF(N393&gt;$F393,"EXCEDE",ROUND($E393*N393,2)))))</f>
        <v/>
      </c>
      <c r="AM393" s="59" t="str">
        <f>IF($C393="","",IF(O$9="","",IF(O393="","NO",IF(O393&gt;$F393,"EXCEDE",ROUND($E393*O393,2)))))</f>
        <v/>
      </c>
      <c r="AN393" s="59" t="str">
        <f>IF($C393="","",IF(P$9="","",IF(P393="","NO",IF(P393&gt;$F393,"EXCEDE",ROUND($E393*P393,2)))))</f>
        <v/>
      </c>
      <c r="AO393" s="59" t="str">
        <f>IF($C393="","",IF(Q$9="","",IF(Q393="","NO",IF(Q393&gt;$F393,"EXCEDE",ROUND($E393*Q393,2)))))</f>
        <v/>
      </c>
      <c r="AP393" s="59" t="str">
        <f>IF($C393="","",IF(R$9="","",IF(R393="","NO",IF(R393&gt;$F393,"EXCEDE",ROUND($E393*R393,2)))))</f>
        <v/>
      </c>
      <c r="AQ393" s="59" t="str">
        <f>IF($C393="","",IF(S$9="","",IF(S393="","NO",IF(S393&gt;$F393,"EXCEDE",ROUND($E393*S393,2)))))</f>
        <v/>
      </c>
      <c r="AR393" s="59" t="str">
        <f>IF($C393="","",IF(T$9="","",IF(T393="","NO",IF(T393&gt;$F393,"EXCEDE",ROUND($E393*T393,2)))))</f>
        <v/>
      </c>
      <c r="AS393" s="59" t="str">
        <f>IF($C393="","",IF(U$9="","",IF(U393="","NO",IF(U393&gt;$F393,"EXCEDE",ROUND($E393*U393,2)))))</f>
        <v/>
      </c>
      <c r="AT393" s="59" t="str">
        <f>IF($C393="","",IF(V$9="","",IF(V393="","NO",IF(V393&gt;$F393,"EXCEDE",ROUND($E393*V393,2)))))</f>
        <v/>
      </c>
      <c r="AU393" s="59" t="str">
        <f>IF($C393="","",IF(W$9="","",IF(W393="","NO",IF(W393&gt;$F393,"EXCEDE",ROUND($E393*W393,2)))))</f>
        <v/>
      </c>
      <c r="AV393" s="59" t="str">
        <f>IF($C393="","",IF(X$9="","",IF(X393="","NO",IF(X393&gt;$F393,"EXCEDE",ROUND($E393*X393,2)))))</f>
        <v/>
      </c>
      <c r="AW393" s="59" t="str">
        <f>IF($C393="","",IF(Y$9="","",IF(Y393="","NO",IF(Y393&gt;$F393,"EXCEDE",ROUND($E393*Y393,2)))))</f>
        <v/>
      </c>
      <c r="AX393" s="59" t="str">
        <f>IF($C393="","",IF(Z$9="","",IF(Z393="","NO",IF(Z393&gt;$F393,"EXCEDE",ROUND($E393*Z393,2)))))</f>
        <v/>
      </c>
      <c r="AY393" s="59" t="str">
        <f>IF($C393="","",IF(AA$9="","",IF(AA393="","NO",IF(AA393&gt;$F393,"EXCEDE",ROUND($E393*AA393,2)))))</f>
        <v/>
      </c>
      <c r="AZ393" s="59" t="str">
        <f>IF($C393="","",IF(AB$9="","",IF(AB393="","NO",IF(AB393&gt;$F393,"EXCEDE",ROUND($E393*AB393,2)))))</f>
        <v/>
      </c>
      <c r="BE393" s="65" t="str">
        <f>IF(I393="","",($D393-I393)/$D393)</f>
        <v/>
      </c>
      <c r="BF393" s="65" t="str">
        <f>IF(J393="","",($D393-J393)/$D393)</f>
        <v/>
      </c>
      <c r="BG393" s="65" t="str">
        <f>IF(K393="","",($D393-K393)/$D393)</f>
        <v/>
      </c>
      <c r="BH393" s="65" t="str">
        <f>IF(L393="","",($D393-L393)/$D393)</f>
        <v/>
      </c>
      <c r="BI393" s="68" t="str">
        <f>IF(M393="","",($D393-M393)/$D393)</f>
        <v/>
      </c>
      <c r="BJ393" s="68" t="str">
        <f>IF(N393="","",($D393-N393)/$D393)</f>
        <v/>
      </c>
      <c r="BK393" s="68" t="str">
        <f>IF(O393="","",($D393-O393)/$D393)</f>
        <v/>
      </c>
      <c r="BL393" s="68" t="str">
        <f>IF(P393="","",($D393-P393)/$D393)</f>
        <v/>
      </c>
      <c r="BM393" s="68" t="str">
        <f>IF(Q393="","",($D393-Q393)/$D393)</f>
        <v/>
      </c>
      <c r="BN393" s="68" t="str">
        <f>IF(R393="","",($D393-R393)/$D393)</f>
        <v/>
      </c>
      <c r="BO393" s="68" t="str">
        <f>IF(S393="","",($D393-S393)/$D393)</f>
        <v/>
      </c>
      <c r="BP393" s="68" t="str">
        <f>IF(T393="","",($D393-T393)/$D393)</f>
        <v/>
      </c>
      <c r="BQ393" s="68" t="str">
        <f>IF(U393="","",($D393-U393)/$D393)</f>
        <v/>
      </c>
      <c r="BR393" s="68" t="str">
        <f>IF(V393="","",($D393-V393)/$D393)</f>
        <v/>
      </c>
      <c r="BS393" s="68" t="str">
        <f>IF(W393="","",($D393-W393)/$D393)</f>
        <v/>
      </c>
      <c r="BT393" s="68" t="str">
        <f>IF(X393="","",($D393-X393)/$D393)</f>
        <v/>
      </c>
      <c r="BU393" s="68" t="str">
        <f>IF(Y393="","",($D393-Y393)/$D393)</f>
        <v/>
      </c>
      <c r="BV393" s="68" t="str">
        <f>IF(Z393="","",($D393-Z393)/$D393)</f>
        <v/>
      </c>
      <c r="BW393" s="68" t="str">
        <f>IF(AA393="","",($D393-AA393)/$D393)</f>
        <v/>
      </c>
      <c r="BX393" s="68" t="str">
        <f>IF(AB393="","",($D393-AB393)/$D393)</f>
        <v/>
      </c>
    </row>
    <row r="394" spans="1:76" x14ac:dyDescent="0.25">
      <c r="A394" s="100"/>
      <c r="B394" s="99"/>
      <c r="C394" s="98"/>
      <c r="D394" s="51"/>
      <c r="E394" s="97"/>
      <c r="F394" s="92" t="str">
        <f>IF(C394="","",IF(D394="",MAX(I394:AB394),D394))</f>
        <v/>
      </c>
      <c r="G394" s="46" t="str">
        <f>IF(OR(E394="",F394=""),"",ROUND(E394*F394,2))</f>
        <v/>
      </c>
      <c r="H394" s="14" t="str">
        <f>IF(C394&lt;&gt;"",IF(OR(D394="",E394=""),"ERROR",""),"")</f>
        <v/>
      </c>
      <c r="I394" s="54"/>
      <c r="J394" s="54"/>
      <c r="K394" s="54"/>
      <c r="L394" s="54"/>
      <c r="M394" s="54"/>
      <c r="N394" s="54"/>
      <c r="O394" s="54"/>
      <c r="P394" s="54"/>
      <c r="Q394" s="54"/>
      <c r="R394" s="54"/>
      <c r="S394" s="54"/>
      <c r="T394" s="54"/>
      <c r="U394" s="54"/>
      <c r="V394" s="54"/>
      <c r="W394" s="54"/>
      <c r="X394" s="54"/>
      <c r="Y394" s="54"/>
      <c r="Z394" s="54"/>
      <c r="AA394" s="54"/>
      <c r="AB394" s="54"/>
      <c r="AC394" s="3"/>
      <c r="AD394" s="3"/>
      <c r="AE394" s="3"/>
      <c r="AF394" s="42" t="str">
        <f>IF(MIN(AG394:AZ394)=0,"",MIN(AG394:AZ394))</f>
        <v/>
      </c>
      <c r="AG394" s="59" t="str">
        <f>IF($C394="","",IF(I$9="","",IF(I394="","NO",IF(I394&gt;$F394,"EXCEDE",ROUND($E394*I394,2)))))</f>
        <v/>
      </c>
      <c r="AH394" s="59" t="str">
        <f>IF($C394="","",IF(J$9="","",IF(J394="","NO",IF(J394&gt;$F394,"EXCEDE",ROUND($E394*J394,2)))))</f>
        <v/>
      </c>
      <c r="AI394" s="59" t="str">
        <f>IF($C394="","",IF(K$9="","",IF(K394="","NO",IF(K394&gt;$F394,"EXCEDE",ROUND($E394*K394,2)))))</f>
        <v/>
      </c>
      <c r="AJ394" s="59" t="str">
        <f>IF($C394="","",IF(L$9="","",IF(L394="","NO",IF(L394&gt;$F394,"EXCEDE",ROUND($E394*L394,2)))))</f>
        <v/>
      </c>
      <c r="AK394" s="59" t="str">
        <f>IF($C394="","",IF(M$9="","",IF(M394="","NO",IF(M394&gt;$F394,"EXCEDE",ROUND($E394*M394,2)))))</f>
        <v/>
      </c>
      <c r="AL394" s="59" t="str">
        <f>IF($C394="","",IF(N$9="","",IF(N394="","NO",IF(N394&gt;$F394,"EXCEDE",ROUND($E394*N394,2)))))</f>
        <v/>
      </c>
      <c r="AM394" s="59" t="str">
        <f>IF($C394="","",IF(O$9="","",IF(O394="","NO",IF(O394&gt;$F394,"EXCEDE",ROUND($E394*O394,2)))))</f>
        <v/>
      </c>
      <c r="AN394" s="59" t="str">
        <f>IF($C394="","",IF(P$9="","",IF(P394="","NO",IF(P394&gt;$F394,"EXCEDE",ROUND($E394*P394,2)))))</f>
        <v/>
      </c>
      <c r="AO394" s="59" t="str">
        <f>IF($C394="","",IF(Q$9="","",IF(Q394="","NO",IF(Q394&gt;$F394,"EXCEDE",ROUND($E394*Q394,2)))))</f>
        <v/>
      </c>
      <c r="AP394" s="59" t="str">
        <f>IF($C394="","",IF(R$9="","",IF(R394="","NO",IF(R394&gt;$F394,"EXCEDE",ROUND($E394*R394,2)))))</f>
        <v/>
      </c>
      <c r="AQ394" s="59" t="str">
        <f>IF($C394="","",IF(S$9="","",IF(S394="","NO",IF(S394&gt;$F394,"EXCEDE",ROUND($E394*S394,2)))))</f>
        <v/>
      </c>
      <c r="AR394" s="59" t="str">
        <f>IF($C394="","",IF(T$9="","",IF(T394="","NO",IF(T394&gt;$F394,"EXCEDE",ROUND($E394*T394,2)))))</f>
        <v/>
      </c>
      <c r="AS394" s="59" t="str">
        <f>IF($C394="","",IF(U$9="","",IF(U394="","NO",IF(U394&gt;$F394,"EXCEDE",ROUND($E394*U394,2)))))</f>
        <v/>
      </c>
      <c r="AT394" s="59" t="str">
        <f>IF($C394="","",IF(V$9="","",IF(V394="","NO",IF(V394&gt;$F394,"EXCEDE",ROUND($E394*V394,2)))))</f>
        <v/>
      </c>
      <c r="AU394" s="59" t="str">
        <f>IF($C394="","",IF(W$9="","",IF(W394="","NO",IF(W394&gt;$F394,"EXCEDE",ROUND($E394*W394,2)))))</f>
        <v/>
      </c>
      <c r="AV394" s="59" t="str">
        <f>IF($C394="","",IF(X$9="","",IF(X394="","NO",IF(X394&gt;$F394,"EXCEDE",ROUND($E394*X394,2)))))</f>
        <v/>
      </c>
      <c r="AW394" s="59" t="str">
        <f>IF($C394="","",IF(Y$9="","",IF(Y394="","NO",IF(Y394&gt;$F394,"EXCEDE",ROUND($E394*Y394,2)))))</f>
        <v/>
      </c>
      <c r="AX394" s="59" t="str">
        <f>IF($C394="","",IF(Z$9="","",IF(Z394="","NO",IF(Z394&gt;$F394,"EXCEDE",ROUND($E394*Z394,2)))))</f>
        <v/>
      </c>
      <c r="AY394" s="59" t="str">
        <f>IF($C394="","",IF(AA$9="","",IF(AA394="","NO",IF(AA394&gt;$F394,"EXCEDE",ROUND($E394*AA394,2)))))</f>
        <v/>
      </c>
      <c r="AZ394" s="59" t="str">
        <f>IF($C394="","",IF(AB$9="","",IF(AB394="","NO",IF(AB394&gt;$F394,"EXCEDE",ROUND($E394*AB394,2)))))</f>
        <v/>
      </c>
      <c r="BE394" s="65" t="str">
        <f>IF(I394="","",($D394-I394)/$D394)</f>
        <v/>
      </c>
      <c r="BF394" s="65" t="str">
        <f>IF(J394="","",($D394-J394)/$D394)</f>
        <v/>
      </c>
      <c r="BG394" s="65" t="str">
        <f>IF(K394="","",($D394-K394)/$D394)</f>
        <v/>
      </c>
      <c r="BH394" s="65" t="str">
        <f>IF(L394="","",($D394-L394)/$D394)</f>
        <v/>
      </c>
      <c r="BI394" s="68" t="str">
        <f>IF(M394="","",($D394-M394)/$D394)</f>
        <v/>
      </c>
      <c r="BJ394" s="68" t="str">
        <f>IF(N394="","",($D394-N394)/$D394)</f>
        <v/>
      </c>
      <c r="BK394" s="68" t="str">
        <f>IF(O394="","",($D394-O394)/$D394)</f>
        <v/>
      </c>
      <c r="BL394" s="68" t="str">
        <f>IF(P394="","",($D394-P394)/$D394)</f>
        <v/>
      </c>
      <c r="BM394" s="68" t="str">
        <f>IF(Q394="","",($D394-Q394)/$D394)</f>
        <v/>
      </c>
      <c r="BN394" s="68" t="str">
        <f>IF(R394="","",($D394-R394)/$D394)</f>
        <v/>
      </c>
      <c r="BO394" s="68" t="str">
        <f>IF(S394="","",($D394-S394)/$D394)</f>
        <v/>
      </c>
      <c r="BP394" s="68" t="str">
        <f>IF(T394="","",($D394-T394)/$D394)</f>
        <v/>
      </c>
      <c r="BQ394" s="68" t="str">
        <f>IF(U394="","",($D394-U394)/$D394)</f>
        <v/>
      </c>
      <c r="BR394" s="68" t="str">
        <f>IF(V394="","",($D394-V394)/$D394)</f>
        <v/>
      </c>
      <c r="BS394" s="68" t="str">
        <f>IF(W394="","",($D394-W394)/$D394)</f>
        <v/>
      </c>
      <c r="BT394" s="68" t="str">
        <f>IF(X394="","",($D394-X394)/$D394)</f>
        <v/>
      </c>
      <c r="BU394" s="68" t="str">
        <f>IF(Y394="","",($D394-Y394)/$D394)</f>
        <v/>
      </c>
      <c r="BV394" s="68" t="str">
        <f>IF(Z394="","",($D394-Z394)/$D394)</f>
        <v/>
      </c>
      <c r="BW394" s="68" t="str">
        <f>IF(AA394="","",($D394-AA394)/$D394)</f>
        <v/>
      </c>
      <c r="BX394" s="68" t="str">
        <f>IF(AB394="","",($D394-AB394)/$D394)</f>
        <v/>
      </c>
    </row>
    <row r="395" spans="1:76" x14ac:dyDescent="0.25">
      <c r="A395" s="100"/>
      <c r="B395" s="99"/>
      <c r="C395" s="98"/>
      <c r="D395" s="51"/>
      <c r="E395" s="97"/>
      <c r="F395" s="92" t="str">
        <f>IF(C395="","",IF(D395="",MAX(I395:AB395),D395))</f>
        <v/>
      </c>
      <c r="G395" s="46" t="str">
        <f>IF(OR(E395="",F395=""),"",ROUND(E395*F395,2))</f>
        <v/>
      </c>
      <c r="H395" s="14" t="str">
        <f>IF(C395&lt;&gt;"",IF(OR(D395="",E395=""),"ERROR",""),"")</f>
        <v/>
      </c>
      <c r="I395" s="54"/>
      <c r="J395" s="54"/>
      <c r="K395" s="54"/>
      <c r="L395" s="54"/>
      <c r="M395" s="54"/>
      <c r="N395" s="54"/>
      <c r="O395" s="54"/>
      <c r="P395" s="54"/>
      <c r="Q395" s="54"/>
      <c r="R395" s="54"/>
      <c r="S395" s="54"/>
      <c r="T395" s="54"/>
      <c r="U395" s="54"/>
      <c r="V395" s="54"/>
      <c r="W395" s="54"/>
      <c r="X395" s="54"/>
      <c r="Y395" s="54"/>
      <c r="Z395" s="54"/>
      <c r="AA395" s="54"/>
      <c r="AB395" s="54"/>
      <c r="AC395" s="3"/>
      <c r="AD395" s="3"/>
      <c r="AE395" s="3"/>
      <c r="AF395" s="42" t="str">
        <f>IF(MIN(AG395:AZ395)=0,"",MIN(AG395:AZ395))</f>
        <v/>
      </c>
      <c r="AG395" s="59" t="str">
        <f>IF($C395="","",IF(I$9="","",IF(I395="","NO",IF(I395&gt;$F395,"EXCEDE",ROUND($E395*I395,2)))))</f>
        <v/>
      </c>
      <c r="AH395" s="59" t="str">
        <f>IF($C395="","",IF(J$9="","",IF(J395="","NO",IF(J395&gt;$F395,"EXCEDE",ROUND($E395*J395,2)))))</f>
        <v/>
      </c>
      <c r="AI395" s="59" t="str">
        <f>IF($C395="","",IF(K$9="","",IF(K395="","NO",IF(K395&gt;$F395,"EXCEDE",ROUND($E395*K395,2)))))</f>
        <v/>
      </c>
      <c r="AJ395" s="59" t="str">
        <f>IF($C395="","",IF(L$9="","",IF(L395="","NO",IF(L395&gt;$F395,"EXCEDE",ROUND($E395*L395,2)))))</f>
        <v/>
      </c>
      <c r="AK395" s="59" t="str">
        <f>IF($C395="","",IF(M$9="","",IF(M395="","NO",IF(M395&gt;$F395,"EXCEDE",ROUND($E395*M395,2)))))</f>
        <v/>
      </c>
      <c r="AL395" s="59" t="str">
        <f>IF($C395="","",IF(N$9="","",IF(N395="","NO",IF(N395&gt;$F395,"EXCEDE",ROUND($E395*N395,2)))))</f>
        <v/>
      </c>
      <c r="AM395" s="59" t="str">
        <f>IF($C395="","",IF(O$9="","",IF(O395="","NO",IF(O395&gt;$F395,"EXCEDE",ROUND($E395*O395,2)))))</f>
        <v/>
      </c>
      <c r="AN395" s="59" t="str">
        <f>IF($C395="","",IF(P$9="","",IF(P395="","NO",IF(P395&gt;$F395,"EXCEDE",ROUND($E395*P395,2)))))</f>
        <v/>
      </c>
      <c r="AO395" s="59" t="str">
        <f>IF($C395="","",IF(Q$9="","",IF(Q395="","NO",IF(Q395&gt;$F395,"EXCEDE",ROUND($E395*Q395,2)))))</f>
        <v/>
      </c>
      <c r="AP395" s="59" t="str">
        <f>IF($C395="","",IF(R$9="","",IF(R395="","NO",IF(R395&gt;$F395,"EXCEDE",ROUND($E395*R395,2)))))</f>
        <v/>
      </c>
      <c r="AQ395" s="59" t="str">
        <f>IF($C395="","",IF(S$9="","",IF(S395="","NO",IF(S395&gt;$F395,"EXCEDE",ROUND($E395*S395,2)))))</f>
        <v/>
      </c>
      <c r="AR395" s="59" t="str">
        <f>IF($C395="","",IF(T$9="","",IF(T395="","NO",IF(T395&gt;$F395,"EXCEDE",ROUND($E395*T395,2)))))</f>
        <v/>
      </c>
      <c r="AS395" s="59" t="str">
        <f>IF($C395="","",IF(U$9="","",IF(U395="","NO",IF(U395&gt;$F395,"EXCEDE",ROUND($E395*U395,2)))))</f>
        <v/>
      </c>
      <c r="AT395" s="59" t="str">
        <f>IF($C395="","",IF(V$9="","",IF(V395="","NO",IF(V395&gt;$F395,"EXCEDE",ROUND($E395*V395,2)))))</f>
        <v/>
      </c>
      <c r="AU395" s="59" t="str">
        <f>IF($C395="","",IF(W$9="","",IF(W395="","NO",IF(W395&gt;$F395,"EXCEDE",ROUND($E395*W395,2)))))</f>
        <v/>
      </c>
      <c r="AV395" s="59" t="str">
        <f>IF($C395="","",IF(X$9="","",IF(X395="","NO",IF(X395&gt;$F395,"EXCEDE",ROUND($E395*X395,2)))))</f>
        <v/>
      </c>
      <c r="AW395" s="59" t="str">
        <f>IF($C395="","",IF(Y$9="","",IF(Y395="","NO",IF(Y395&gt;$F395,"EXCEDE",ROUND($E395*Y395,2)))))</f>
        <v/>
      </c>
      <c r="AX395" s="59" t="str">
        <f>IF($C395="","",IF(Z$9="","",IF(Z395="","NO",IF(Z395&gt;$F395,"EXCEDE",ROUND($E395*Z395,2)))))</f>
        <v/>
      </c>
      <c r="AY395" s="59" t="str">
        <f>IF($C395="","",IF(AA$9="","",IF(AA395="","NO",IF(AA395&gt;$F395,"EXCEDE",ROUND($E395*AA395,2)))))</f>
        <v/>
      </c>
      <c r="AZ395" s="59" t="str">
        <f>IF($C395="","",IF(AB$9="","",IF(AB395="","NO",IF(AB395&gt;$F395,"EXCEDE",ROUND($E395*AB395,2)))))</f>
        <v/>
      </c>
      <c r="BE395" s="65" t="str">
        <f>IF(I395="","",($D395-I395)/$D395)</f>
        <v/>
      </c>
      <c r="BF395" s="65" t="str">
        <f>IF(J395="","",($D395-J395)/$D395)</f>
        <v/>
      </c>
      <c r="BG395" s="65" t="str">
        <f>IF(K395="","",($D395-K395)/$D395)</f>
        <v/>
      </c>
      <c r="BH395" s="65" t="str">
        <f>IF(L395="","",($D395-L395)/$D395)</f>
        <v/>
      </c>
      <c r="BI395" s="68" t="str">
        <f>IF(M395="","",($D395-M395)/$D395)</f>
        <v/>
      </c>
      <c r="BJ395" s="68" t="str">
        <f>IF(N395="","",($D395-N395)/$D395)</f>
        <v/>
      </c>
      <c r="BK395" s="68" t="str">
        <f>IF(O395="","",($D395-O395)/$D395)</f>
        <v/>
      </c>
      <c r="BL395" s="68" t="str">
        <f>IF(P395="","",($D395-P395)/$D395)</f>
        <v/>
      </c>
      <c r="BM395" s="68" t="str">
        <f>IF(Q395="","",($D395-Q395)/$D395)</f>
        <v/>
      </c>
      <c r="BN395" s="68" t="str">
        <f>IF(R395="","",($D395-R395)/$D395)</f>
        <v/>
      </c>
      <c r="BO395" s="68" t="str">
        <f>IF(S395="","",($D395-S395)/$D395)</f>
        <v/>
      </c>
      <c r="BP395" s="68" t="str">
        <f>IF(T395="","",($D395-T395)/$D395)</f>
        <v/>
      </c>
      <c r="BQ395" s="68" t="str">
        <f>IF(U395="","",($D395-U395)/$D395)</f>
        <v/>
      </c>
      <c r="BR395" s="68" t="str">
        <f>IF(V395="","",($D395-V395)/$D395)</f>
        <v/>
      </c>
      <c r="BS395" s="68" t="str">
        <f>IF(W395="","",($D395-W395)/$D395)</f>
        <v/>
      </c>
      <c r="BT395" s="68" t="str">
        <f>IF(X395="","",($D395-X395)/$D395)</f>
        <v/>
      </c>
      <c r="BU395" s="68" t="str">
        <f>IF(Y395="","",($D395-Y395)/$D395)</f>
        <v/>
      </c>
      <c r="BV395" s="68" t="str">
        <f>IF(Z395="","",($D395-Z395)/$D395)</f>
        <v/>
      </c>
      <c r="BW395" s="68" t="str">
        <f>IF(AA395="","",($D395-AA395)/$D395)</f>
        <v/>
      </c>
      <c r="BX395" s="68" t="str">
        <f>IF(AB395="","",($D395-AB395)/$D395)</f>
        <v/>
      </c>
    </row>
    <row r="396" spans="1:76" x14ac:dyDescent="0.25">
      <c r="A396" s="100"/>
      <c r="B396" s="99"/>
      <c r="C396" s="98"/>
      <c r="D396" s="51"/>
      <c r="E396" s="97"/>
      <c r="F396" s="92" t="str">
        <f>IF(C396="","",IF(D396="",MAX(I396:AB396),D396))</f>
        <v/>
      </c>
      <c r="G396" s="46" t="str">
        <f>IF(OR(E396="",F396=""),"",ROUND(E396*F396,2))</f>
        <v/>
      </c>
      <c r="H396" s="14" t="str">
        <f>IF(C396&lt;&gt;"",IF(OR(D396="",E396=""),"ERROR",""),"")</f>
        <v/>
      </c>
      <c r="I396" s="54"/>
      <c r="J396" s="54"/>
      <c r="K396" s="54"/>
      <c r="L396" s="54"/>
      <c r="M396" s="54"/>
      <c r="N396" s="54"/>
      <c r="O396" s="54"/>
      <c r="P396" s="54"/>
      <c r="Q396" s="54"/>
      <c r="R396" s="54"/>
      <c r="S396" s="54"/>
      <c r="T396" s="54"/>
      <c r="U396" s="54"/>
      <c r="V396" s="54"/>
      <c r="W396" s="54"/>
      <c r="X396" s="54"/>
      <c r="Y396" s="54"/>
      <c r="Z396" s="54"/>
      <c r="AA396" s="54"/>
      <c r="AB396" s="54"/>
      <c r="AC396" s="3"/>
      <c r="AD396" s="3"/>
      <c r="AE396" s="3"/>
      <c r="AF396" s="42" t="str">
        <f>IF(MIN(AG396:AZ396)=0,"",MIN(AG396:AZ396))</f>
        <v/>
      </c>
      <c r="AG396" s="59" t="str">
        <f>IF($C396="","",IF(I$9="","",IF(I396="","NO",IF(I396&gt;$F396,"EXCEDE",ROUND($E396*I396,2)))))</f>
        <v/>
      </c>
      <c r="AH396" s="59" t="str">
        <f>IF($C396="","",IF(J$9="","",IF(J396="","NO",IF(J396&gt;$F396,"EXCEDE",ROUND($E396*J396,2)))))</f>
        <v/>
      </c>
      <c r="AI396" s="59" t="str">
        <f>IF($C396="","",IF(K$9="","",IF(K396="","NO",IF(K396&gt;$F396,"EXCEDE",ROUND($E396*K396,2)))))</f>
        <v/>
      </c>
      <c r="AJ396" s="59" t="str">
        <f>IF($C396="","",IF(L$9="","",IF(L396="","NO",IF(L396&gt;$F396,"EXCEDE",ROUND($E396*L396,2)))))</f>
        <v/>
      </c>
      <c r="AK396" s="59" t="str">
        <f>IF($C396="","",IF(M$9="","",IF(M396="","NO",IF(M396&gt;$F396,"EXCEDE",ROUND($E396*M396,2)))))</f>
        <v/>
      </c>
      <c r="AL396" s="59" t="str">
        <f>IF($C396="","",IF(N$9="","",IF(N396="","NO",IF(N396&gt;$F396,"EXCEDE",ROUND($E396*N396,2)))))</f>
        <v/>
      </c>
      <c r="AM396" s="59" t="str">
        <f>IF($C396="","",IF(O$9="","",IF(O396="","NO",IF(O396&gt;$F396,"EXCEDE",ROUND($E396*O396,2)))))</f>
        <v/>
      </c>
      <c r="AN396" s="59" t="str">
        <f>IF($C396="","",IF(P$9="","",IF(P396="","NO",IF(P396&gt;$F396,"EXCEDE",ROUND($E396*P396,2)))))</f>
        <v/>
      </c>
      <c r="AO396" s="59" t="str">
        <f>IF($C396="","",IF(Q$9="","",IF(Q396="","NO",IF(Q396&gt;$F396,"EXCEDE",ROUND($E396*Q396,2)))))</f>
        <v/>
      </c>
      <c r="AP396" s="59" t="str">
        <f>IF($C396="","",IF(R$9="","",IF(R396="","NO",IF(R396&gt;$F396,"EXCEDE",ROUND($E396*R396,2)))))</f>
        <v/>
      </c>
      <c r="AQ396" s="59" t="str">
        <f>IF($C396="","",IF(S$9="","",IF(S396="","NO",IF(S396&gt;$F396,"EXCEDE",ROUND($E396*S396,2)))))</f>
        <v/>
      </c>
      <c r="AR396" s="59" t="str">
        <f>IF($C396="","",IF(T$9="","",IF(T396="","NO",IF(T396&gt;$F396,"EXCEDE",ROUND($E396*T396,2)))))</f>
        <v/>
      </c>
      <c r="AS396" s="59" t="str">
        <f>IF($C396="","",IF(U$9="","",IF(U396="","NO",IF(U396&gt;$F396,"EXCEDE",ROUND($E396*U396,2)))))</f>
        <v/>
      </c>
      <c r="AT396" s="59" t="str">
        <f>IF($C396="","",IF(V$9="","",IF(V396="","NO",IF(V396&gt;$F396,"EXCEDE",ROUND($E396*V396,2)))))</f>
        <v/>
      </c>
      <c r="AU396" s="59" t="str">
        <f>IF($C396="","",IF(W$9="","",IF(W396="","NO",IF(W396&gt;$F396,"EXCEDE",ROUND($E396*W396,2)))))</f>
        <v/>
      </c>
      <c r="AV396" s="59" t="str">
        <f>IF($C396="","",IF(X$9="","",IF(X396="","NO",IF(X396&gt;$F396,"EXCEDE",ROUND($E396*X396,2)))))</f>
        <v/>
      </c>
      <c r="AW396" s="59" t="str">
        <f>IF($C396="","",IF(Y$9="","",IF(Y396="","NO",IF(Y396&gt;$F396,"EXCEDE",ROUND($E396*Y396,2)))))</f>
        <v/>
      </c>
      <c r="AX396" s="59" t="str">
        <f>IF($C396="","",IF(Z$9="","",IF(Z396="","NO",IF(Z396&gt;$F396,"EXCEDE",ROUND($E396*Z396,2)))))</f>
        <v/>
      </c>
      <c r="AY396" s="59" t="str">
        <f>IF($C396="","",IF(AA$9="","",IF(AA396="","NO",IF(AA396&gt;$F396,"EXCEDE",ROUND($E396*AA396,2)))))</f>
        <v/>
      </c>
      <c r="AZ396" s="59" t="str">
        <f>IF($C396="","",IF(AB$9="","",IF(AB396="","NO",IF(AB396&gt;$F396,"EXCEDE",ROUND($E396*AB396,2)))))</f>
        <v/>
      </c>
      <c r="BE396" s="65" t="str">
        <f>IF(I396="","",($D396-I396)/$D396)</f>
        <v/>
      </c>
      <c r="BF396" s="65" t="str">
        <f>IF(J396="","",($D396-J396)/$D396)</f>
        <v/>
      </c>
      <c r="BG396" s="65" t="str">
        <f>IF(K396="","",($D396-K396)/$D396)</f>
        <v/>
      </c>
      <c r="BH396" s="65" t="str">
        <f>IF(L396="","",($D396-L396)/$D396)</f>
        <v/>
      </c>
      <c r="BI396" s="68" t="str">
        <f>IF(M396="","",($D396-M396)/$D396)</f>
        <v/>
      </c>
      <c r="BJ396" s="68" t="str">
        <f>IF(N396="","",($D396-N396)/$D396)</f>
        <v/>
      </c>
      <c r="BK396" s="68" t="str">
        <f>IF(O396="","",($D396-O396)/$D396)</f>
        <v/>
      </c>
      <c r="BL396" s="68" t="str">
        <f>IF(P396="","",($D396-P396)/$D396)</f>
        <v/>
      </c>
      <c r="BM396" s="68" t="str">
        <f>IF(Q396="","",($D396-Q396)/$D396)</f>
        <v/>
      </c>
      <c r="BN396" s="68" t="str">
        <f>IF(R396="","",($D396-R396)/$D396)</f>
        <v/>
      </c>
      <c r="BO396" s="68" t="str">
        <f>IF(S396="","",($D396-S396)/$D396)</f>
        <v/>
      </c>
      <c r="BP396" s="68" t="str">
        <f>IF(T396="","",($D396-T396)/$D396)</f>
        <v/>
      </c>
      <c r="BQ396" s="68" t="str">
        <f>IF(U396="","",($D396-U396)/$D396)</f>
        <v/>
      </c>
      <c r="BR396" s="68" t="str">
        <f>IF(V396="","",($D396-V396)/$D396)</f>
        <v/>
      </c>
      <c r="BS396" s="68" t="str">
        <f>IF(W396="","",($D396-W396)/$D396)</f>
        <v/>
      </c>
      <c r="BT396" s="68" t="str">
        <f>IF(X396="","",($D396-X396)/$D396)</f>
        <v/>
      </c>
      <c r="BU396" s="68" t="str">
        <f>IF(Y396="","",($D396-Y396)/$D396)</f>
        <v/>
      </c>
      <c r="BV396" s="68" t="str">
        <f>IF(Z396="","",($D396-Z396)/$D396)</f>
        <v/>
      </c>
      <c r="BW396" s="68" t="str">
        <f>IF(AA396="","",($D396-AA396)/$D396)</f>
        <v/>
      </c>
      <c r="BX396" s="68" t="str">
        <f>IF(AB396="","",($D396-AB396)/$D396)</f>
        <v/>
      </c>
    </row>
    <row r="397" spans="1:76" x14ac:dyDescent="0.25">
      <c r="A397" s="100"/>
      <c r="B397" s="99"/>
      <c r="C397" s="98"/>
      <c r="D397" s="51"/>
      <c r="E397" s="97"/>
      <c r="F397" s="92" t="str">
        <f>IF(C397="","",IF(D397="",MAX(I397:AB397),D397))</f>
        <v/>
      </c>
      <c r="G397" s="46" t="str">
        <f>IF(OR(E397="",F397=""),"",ROUND(E397*F397,2))</f>
        <v/>
      </c>
      <c r="H397" s="14" t="str">
        <f>IF(C397&lt;&gt;"",IF(OR(D397="",E397=""),"ERROR",""),"")</f>
        <v/>
      </c>
      <c r="I397" s="54"/>
      <c r="J397" s="54"/>
      <c r="K397" s="54"/>
      <c r="L397" s="54"/>
      <c r="M397" s="54"/>
      <c r="N397" s="54"/>
      <c r="O397" s="54"/>
      <c r="P397" s="54"/>
      <c r="Q397" s="54"/>
      <c r="R397" s="54"/>
      <c r="S397" s="54"/>
      <c r="T397" s="54"/>
      <c r="U397" s="54"/>
      <c r="V397" s="54"/>
      <c r="W397" s="54"/>
      <c r="X397" s="54"/>
      <c r="Y397" s="54"/>
      <c r="Z397" s="54"/>
      <c r="AA397" s="54"/>
      <c r="AB397" s="54"/>
      <c r="AC397" s="3"/>
      <c r="AD397" s="3"/>
      <c r="AE397" s="3"/>
      <c r="AF397" s="42" t="str">
        <f>IF(MIN(AG397:AZ397)=0,"",MIN(AG397:AZ397))</f>
        <v/>
      </c>
      <c r="AG397" s="59" t="str">
        <f>IF($C397="","",IF(I$9="","",IF(I397="","NO",IF(I397&gt;$F397,"EXCEDE",ROUND($E397*I397,2)))))</f>
        <v/>
      </c>
      <c r="AH397" s="59" t="str">
        <f>IF($C397="","",IF(J$9="","",IF(J397="","NO",IF(J397&gt;$F397,"EXCEDE",ROUND($E397*J397,2)))))</f>
        <v/>
      </c>
      <c r="AI397" s="59" t="str">
        <f>IF($C397="","",IF(K$9="","",IF(K397="","NO",IF(K397&gt;$F397,"EXCEDE",ROUND($E397*K397,2)))))</f>
        <v/>
      </c>
      <c r="AJ397" s="59" t="str">
        <f>IF($C397="","",IF(L$9="","",IF(L397="","NO",IF(L397&gt;$F397,"EXCEDE",ROUND($E397*L397,2)))))</f>
        <v/>
      </c>
      <c r="AK397" s="59" t="str">
        <f>IF($C397="","",IF(M$9="","",IF(M397="","NO",IF(M397&gt;$F397,"EXCEDE",ROUND($E397*M397,2)))))</f>
        <v/>
      </c>
      <c r="AL397" s="59" t="str">
        <f>IF($C397="","",IF(N$9="","",IF(N397="","NO",IF(N397&gt;$F397,"EXCEDE",ROUND($E397*N397,2)))))</f>
        <v/>
      </c>
      <c r="AM397" s="59" t="str">
        <f>IF($C397="","",IF(O$9="","",IF(O397="","NO",IF(O397&gt;$F397,"EXCEDE",ROUND($E397*O397,2)))))</f>
        <v/>
      </c>
      <c r="AN397" s="59" t="str">
        <f>IF($C397="","",IF(P$9="","",IF(P397="","NO",IF(P397&gt;$F397,"EXCEDE",ROUND($E397*P397,2)))))</f>
        <v/>
      </c>
      <c r="AO397" s="59" t="str">
        <f>IF($C397="","",IF(Q$9="","",IF(Q397="","NO",IF(Q397&gt;$F397,"EXCEDE",ROUND($E397*Q397,2)))))</f>
        <v/>
      </c>
      <c r="AP397" s="59" t="str">
        <f>IF($C397="","",IF(R$9="","",IF(R397="","NO",IF(R397&gt;$F397,"EXCEDE",ROUND($E397*R397,2)))))</f>
        <v/>
      </c>
      <c r="AQ397" s="59" t="str">
        <f>IF($C397="","",IF(S$9="","",IF(S397="","NO",IF(S397&gt;$F397,"EXCEDE",ROUND($E397*S397,2)))))</f>
        <v/>
      </c>
      <c r="AR397" s="59" t="str">
        <f>IF($C397="","",IF(T$9="","",IF(T397="","NO",IF(T397&gt;$F397,"EXCEDE",ROUND($E397*T397,2)))))</f>
        <v/>
      </c>
      <c r="AS397" s="59" t="str">
        <f>IF($C397="","",IF(U$9="","",IF(U397="","NO",IF(U397&gt;$F397,"EXCEDE",ROUND($E397*U397,2)))))</f>
        <v/>
      </c>
      <c r="AT397" s="59" t="str">
        <f>IF($C397="","",IF(V$9="","",IF(V397="","NO",IF(V397&gt;$F397,"EXCEDE",ROUND($E397*V397,2)))))</f>
        <v/>
      </c>
      <c r="AU397" s="59" t="str">
        <f>IF($C397="","",IF(W$9="","",IF(W397="","NO",IF(W397&gt;$F397,"EXCEDE",ROUND($E397*W397,2)))))</f>
        <v/>
      </c>
      <c r="AV397" s="59" t="str">
        <f>IF($C397="","",IF(X$9="","",IF(X397="","NO",IF(X397&gt;$F397,"EXCEDE",ROUND($E397*X397,2)))))</f>
        <v/>
      </c>
      <c r="AW397" s="59" t="str">
        <f>IF($C397="","",IF(Y$9="","",IF(Y397="","NO",IF(Y397&gt;$F397,"EXCEDE",ROUND($E397*Y397,2)))))</f>
        <v/>
      </c>
      <c r="AX397" s="59" t="str">
        <f>IF($C397="","",IF(Z$9="","",IF(Z397="","NO",IF(Z397&gt;$F397,"EXCEDE",ROUND($E397*Z397,2)))))</f>
        <v/>
      </c>
      <c r="AY397" s="59" t="str">
        <f>IF($C397="","",IF(AA$9="","",IF(AA397="","NO",IF(AA397&gt;$F397,"EXCEDE",ROUND($E397*AA397,2)))))</f>
        <v/>
      </c>
      <c r="AZ397" s="59" t="str">
        <f>IF($C397="","",IF(AB$9="","",IF(AB397="","NO",IF(AB397&gt;$F397,"EXCEDE",ROUND($E397*AB397,2)))))</f>
        <v/>
      </c>
      <c r="BE397" s="65" t="str">
        <f>IF(I397="","",($D397-I397)/$D397)</f>
        <v/>
      </c>
      <c r="BF397" s="65" t="str">
        <f>IF(J397="","",($D397-J397)/$D397)</f>
        <v/>
      </c>
      <c r="BG397" s="65" t="str">
        <f>IF(K397="","",($D397-K397)/$D397)</f>
        <v/>
      </c>
      <c r="BH397" s="65" t="str">
        <f>IF(L397="","",($D397-L397)/$D397)</f>
        <v/>
      </c>
      <c r="BI397" s="68" t="str">
        <f>IF(M397="","",($D397-M397)/$D397)</f>
        <v/>
      </c>
      <c r="BJ397" s="68" t="str">
        <f>IF(N397="","",($D397-N397)/$D397)</f>
        <v/>
      </c>
      <c r="BK397" s="68" t="str">
        <f>IF(O397="","",($D397-O397)/$D397)</f>
        <v/>
      </c>
      <c r="BL397" s="68" t="str">
        <f>IF(P397="","",($D397-P397)/$D397)</f>
        <v/>
      </c>
      <c r="BM397" s="68" t="str">
        <f>IF(Q397="","",($D397-Q397)/$D397)</f>
        <v/>
      </c>
      <c r="BN397" s="68" t="str">
        <f>IF(R397="","",($D397-R397)/$D397)</f>
        <v/>
      </c>
      <c r="BO397" s="68" t="str">
        <f>IF(S397="","",($D397-S397)/$D397)</f>
        <v/>
      </c>
      <c r="BP397" s="68" t="str">
        <f>IF(T397="","",($D397-T397)/$D397)</f>
        <v/>
      </c>
      <c r="BQ397" s="68" t="str">
        <f>IF(U397="","",($D397-U397)/$D397)</f>
        <v/>
      </c>
      <c r="BR397" s="68" t="str">
        <f>IF(V397="","",($D397-V397)/$D397)</f>
        <v/>
      </c>
      <c r="BS397" s="68" t="str">
        <f>IF(W397="","",($D397-W397)/$D397)</f>
        <v/>
      </c>
      <c r="BT397" s="68" t="str">
        <f>IF(X397="","",($D397-X397)/$D397)</f>
        <v/>
      </c>
      <c r="BU397" s="68" t="str">
        <f>IF(Y397="","",($D397-Y397)/$D397)</f>
        <v/>
      </c>
      <c r="BV397" s="68" t="str">
        <f>IF(Z397="","",($D397-Z397)/$D397)</f>
        <v/>
      </c>
      <c r="BW397" s="68" t="str">
        <f>IF(AA397="","",($D397-AA397)/$D397)</f>
        <v/>
      </c>
      <c r="BX397" s="68" t="str">
        <f>IF(AB397="","",($D397-AB397)/$D397)</f>
        <v/>
      </c>
    </row>
    <row r="398" spans="1:76" x14ac:dyDescent="0.25">
      <c r="A398" s="100"/>
      <c r="B398" s="99"/>
      <c r="C398" s="98"/>
      <c r="D398" s="51"/>
      <c r="E398" s="97"/>
      <c r="F398" s="92" t="str">
        <f>IF(C398="","",IF(D398="",MAX(I398:AB398),D398))</f>
        <v/>
      </c>
      <c r="G398" s="46" t="str">
        <f>IF(OR(E398="",F398=""),"",ROUND(E398*F398,2))</f>
        <v/>
      </c>
      <c r="H398" s="14" t="str">
        <f>IF(C398&lt;&gt;"",IF(OR(D398="",E398=""),"ERROR",""),"")</f>
        <v/>
      </c>
      <c r="I398" s="54"/>
      <c r="J398" s="54"/>
      <c r="K398" s="54"/>
      <c r="L398" s="54"/>
      <c r="M398" s="54"/>
      <c r="N398" s="54"/>
      <c r="O398" s="54"/>
      <c r="P398" s="54"/>
      <c r="Q398" s="54"/>
      <c r="R398" s="54"/>
      <c r="S398" s="54"/>
      <c r="T398" s="54"/>
      <c r="U398" s="54"/>
      <c r="V398" s="54"/>
      <c r="W398" s="54"/>
      <c r="X398" s="54"/>
      <c r="Y398" s="54"/>
      <c r="Z398" s="54"/>
      <c r="AA398" s="54"/>
      <c r="AB398" s="54"/>
      <c r="AC398" s="3"/>
      <c r="AD398" s="3"/>
      <c r="AE398" s="3"/>
      <c r="AF398" s="42" t="str">
        <f>IF(MIN(AG398:AZ398)=0,"",MIN(AG398:AZ398))</f>
        <v/>
      </c>
      <c r="AG398" s="59" t="str">
        <f>IF($C398="","",IF(I$9="","",IF(I398="","NO",IF(I398&gt;$F398,"EXCEDE",ROUND($E398*I398,2)))))</f>
        <v/>
      </c>
      <c r="AH398" s="59" t="str">
        <f>IF($C398="","",IF(J$9="","",IF(J398="","NO",IF(J398&gt;$F398,"EXCEDE",ROUND($E398*J398,2)))))</f>
        <v/>
      </c>
      <c r="AI398" s="59" t="str">
        <f>IF($C398="","",IF(K$9="","",IF(K398="","NO",IF(K398&gt;$F398,"EXCEDE",ROUND($E398*K398,2)))))</f>
        <v/>
      </c>
      <c r="AJ398" s="59" t="str">
        <f>IF($C398="","",IF(L$9="","",IF(L398="","NO",IF(L398&gt;$F398,"EXCEDE",ROUND($E398*L398,2)))))</f>
        <v/>
      </c>
      <c r="AK398" s="59" t="str">
        <f>IF($C398="","",IF(M$9="","",IF(M398="","NO",IF(M398&gt;$F398,"EXCEDE",ROUND($E398*M398,2)))))</f>
        <v/>
      </c>
      <c r="AL398" s="59" t="str">
        <f>IF($C398="","",IF(N$9="","",IF(N398="","NO",IF(N398&gt;$F398,"EXCEDE",ROUND($E398*N398,2)))))</f>
        <v/>
      </c>
      <c r="AM398" s="59" t="str">
        <f>IF($C398="","",IF(O$9="","",IF(O398="","NO",IF(O398&gt;$F398,"EXCEDE",ROUND($E398*O398,2)))))</f>
        <v/>
      </c>
      <c r="AN398" s="59" t="str">
        <f>IF($C398="","",IF(P$9="","",IF(P398="","NO",IF(P398&gt;$F398,"EXCEDE",ROUND($E398*P398,2)))))</f>
        <v/>
      </c>
      <c r="AO398" s="59" t="str">
        <f>IF($C398="","",IF(Q$9="","",IF(Q398="","NO",IF(Q398&gt;$F398,"EXCEDE",ROUND($E398*Q398,2)))))</f>
        <v/>
      </c>
      <c r="AP398" s="59" t="str">
        <f>IF($C398="","",IF(R$9="","",IF(R398="","NO",IF(R398&gt;$F398,"EXCEDE",ROUND($E398*R398,2)))))</f>
        <v/>
      </c>
      <c r="AQ398" s="59" t="str">
        <f>IF($C398="","",IF(S$9="","",IF(S398="","NO",IF(S398&gt;$F398,"EXCEDE",ROUND($E398*S398,2)))))</f>
        <v/>
      </c>
      <c r="AR398" s="59" t="str">
        <f>IF($C398="","",IF(T$9="","",IF(T398="","NO",IF(T398&gt;$F398,"EXCEDE",ROUND($E398*T398,2)))))</f>
        <v/>
      </c>
      <c r="AS398" s="59" t="str">
        <f>IF($C398="","",IF(U$9="","",IF(U398="","NO",IF(U398&gt;$F398,"EXCEDE",ROUND($E398*U398,2)))))</f>
        <v/>
      </c>
      <c r="AT398" s="59" t="str">
        <f>IF($C398="","",IF(V$9="","",IF(V398="","NO",IF(V398&gt;$F398,"EXCEDE",ROUND($E398*V398,2)))))</f>
        <v/>
      </c>
      <c r="AU398" s="59" t="str">
        <f>IF($C398="","",IF(W$9="","",IF(W398="","NO",IF(W398&gt;$F398,"EXCEDE",ROUND($E398*W398,2)))))</f>
        <v/>
      </c>
      <c r="AV398" s="59" t="str">
        <f>IF($C398="","",IF(X$9="","",IF(X398="","NO",IF(X398&gt;$F398,"EXCEDE",ROUND($E398*X398,2)))))</f>
        <v/>
      </c>
      <c r="AW398" s="59" t="str">
        <f>IF($C398="","",IF(Y$9="","",IF(Y398="","NO",IF(Y398&gt;$F398,"EXCEDE",ROUND($E398*Y398,2)))))</f>
        <v/>
      </c>
      <c r="AX398" s="59" t="str">
        <f>IF($C398="","",IF(Z$9="","",IF(Z398="","NO",IF(Z398&gt;$F398,"EXCEDE",ROUND($E398*Z398,2)))))</f>
        <v/>
      </c>
      <c r="AY398" s="59" t="str">
        <f>IF($C398="","",IF(AA$9="","",IF(AA398="","NO",IF(AA398&gt;$F398,"EXCEDE",ROUND($E398*AA398,2)))))</f>
        <v/>
      </c>
      <c r="AZ398" s="59" t="str">
        <f>IF($C398="","",IF(AB$9="","",IF(AB398="","NO",IF(AB398&gt;$F398,"EXCEDE",ROUND($E398*AB398,2)))))</f>
        <v/>
      </c>
      <c r="BE398" s="65" t="str">
        <f>IF(I398="","",($D398-I398)/$D398)</f>
        <v/>
      </c>
      <c r="BF398" s="65" t="str">
        <f>IF(J398="","",($D398-J398)/$D398)</f>
        <v/>
      </c>
      <c r="BG398" s="65" t="str">
        <f>IF(K398="","",($D398-K398)/$D398)</f>
        <v/>
      </c>
      <c r="BH398" s="65" t="str">
        <f>IF(L398="","",($D398-L398)/$D398)</f>
        <v/>
      </c>
      <c r="BI398" s="68" t="str">
        <f>IF(M398="","",($D398-M398)/$D398)</f>
        <v/>
      </c>
      <c r="BJ398" s="68" t="str">
        <f>IF(N398="","",($D398-N398)/$D398)</f>
        <v/>
      </c>
      <c r="BK398" s="68" t="str">
        <f>IF(O398="","",($D398-O398)/$D398)</f>
        <v/>
      </c>
      <c r="BL398" s="68" t="str">
        <f>IF(P398="","",($D398-P398)/$D398)</f>
        <v/>
      </c>
      <c r="BM398" s="68" t="str">
        <f>IF(Q398="","",($D398-Q398)/$D398)</f>
        <v/>
      </c>
      <c r="BN398" s="68" t="str">
        <f>IF(R398="","",($D398-R398)/$D398)</f>
        <v/>
      </c>
      <c r="BO398" s="68" t="str">
        <f>IF(S398="","",($D398-S398)/$D398)</f>
        <v/>
      </c>
      <c r="BP398" s="68" t="str">
        <f>IF(T398="","",($D398-T398)/$D398)</f>
        <v/>
      </c>
      <c r="BQ398" s="68" t="str">
        <f>IF(U398="","",($D398-U398)/$D398)</f>
        <v/>
      </c>
      <c r="BR398" s="68" t="str">
        <f>IF(V398="","",($D398-V398)/$D398)</f>
        <v/>
      </c>
      <c r="BS398" s="68" t="str">
        <f>IF(W398="","",($D398-W398)/$D398)</f>
        <v/>
      </c>
      <c r="BT398" s="68" t="str">
        <f>IF(X398="","",($D398-X398)/$D398)</f>
        <v/>
      </c>
      <c r="BU398" s="68" t="str">
        <f>IF(Y398="","",($D398-Y398)/$D398)</f>
        <v/>
      </c>
      <c r="BV398" s="68" t="str">
        <f>IF(Z398="","",($D398-Z398)/$D398)</f>
        <v/>
      </c>
      <c r="BW398" s="68" t="str">
        <f>IF(AA398="","",($D398-AA398)/$D398)</f>
        <v/>
      </c>
      <c r="BX398" s="68" t="str">
        <f>IF(AB398="","",($D398-AB398)/$D398)</f>
        <v/>
      </c>
    </row>
    <row r="399" spans="1:76" x14ac:dyDescent="0.25">
      <c r="A399" s="100"/>
      <c r="B399" s="99"/>
      <c r="C399" s="98"/>
      <c r="D399" s="51"/>
      <c r="E399" s="97"/>
      <c r="F399" s="92" t="str">
        <f>IF(C399="","",IF(D399="",MAX(I399:AB399),D399))</f>
        <v/>
      </c>
      <c r="G399" s="46" t="str">
        <f>IF(OR(E399="",F399=""),"",ROUND(E399*F399,2))</f>
        <v/>
      </c>
      <c r="H399" s="14" t="str">
        <f>IF(C399&lt;&gt;"",IF(OR(D399="",E399=""),"ERROR",""),"")</f>
        <v/>
      </c>
      <c r="I399" s="54"/>
      <c r="J399" s="54"/>
      <c r="K399" s="54"/>
      <c r="L399" s="54"/>
      <c r="M399" s="54"/>
      <c r="N399" s="54"/>
      <c r="O399" s="54"/>
      <c r="P399" s="54"/>
      <c r="Q399" s="54"/>
      <c r="R399" s="54"/>
      <c r="S399" s="54"/>
      <c r="T399" s="54"/>
      <c r="U399" s="54"/>
      <c r="V399" s="54"/>
      <c r="W399" s="54"/>
      <c r="X399" s="54"/>
      <c r="Y399" s="54"/>
      <c r="Z399" s="54"/>
      <c r="AA399" s="54"/>
      <c r="AB399" s="54"/>
      <c r="AC399" s="3"/>
      <c r="AD399" s="3"/>
      <c r="AE399" s="3"/>
      <c r="AF399" s="42" t="str">
        <f>IF(MIN(AG399:AZ399)=0,"",MIN(AG399:AZ399))</f>
        <v/>
      </c>
      <c r="AG399" s="59" t="str">
        <f>IF($C399="","",IF(I$9="","",IF(I399="","NO",IF(I399&gt;$F399,"EXCEDE",ROUND($E399*I399,2)))))</f>
        <v/>
      </c>
      <c r="AH399" s="59" t="str">
        <f>IF($C399="","",IF(J$9="","",IF(J399="","NO",IF(J399&gt;$F399,"EXCEDE",ROUND($E399*J399,2)))))</f>
        <v/>
      </c>
      <c r="AI399" s="59" t="str">
        <f>IF($C399="","",IF(K$9="","",IF(K399="","NO",IF(K399&gt;$F399,"EXCEDE",ROUND($E399*K399,2)))))</f>
        <v/>
      </c>
      <c r="AJ399" s="59" t="str">
        <f>IF($C399="","",IF(L$9="","",IF(L399="","NO",IF(L399&gt;$F399,"EXCEDE",ROUND($E399*L399,2)))))</f>
        <v/>
      </c>
      <c r="AK399" s="59" t="str">
        <f>IF($C399="","",IF(M$9="","",IF(M399="","NO",IF(M399&gt;$F399,"EXCEDE",ROUND($E399*M399,2)))))</f>
        <v/>
      </c>
      <c r="AL399" s="59" t="str">
        <f>IF($C399="","",IF(N$9="","",IF(N399="","NO",IF(N399&gt;$F399,"EXCEDE",ROUND($E399*N399,2)))))</f>
        <v/>
      </c>
      <c r="AM399" s="59" t="str">
        <f>IF($C399="","",IF(O$9="","",IF(O399="","NO",IF(O399&gt;$F399,"EXCEDE",ROUND($E399*O399,2)))))</f>
        <v/>
      </c>
      <c r="AN399" s="59" t="str">
        <f>IF($C399="","",IF(P$9="","",IF(P399="","NO",IF(P399&gt;$F399,"EXCEDE",ROUND($E399*P399,2)))))</f>
        <v/>
      </c>
      <c r="AO399" s="59" t="str">
        <f>IF($C399="","",IF(Q$9="","",IF(Q399="","NO",IF(Q399&gt;$F399,"EXCEDE",ROUND($E399*Q399,2)))))</f>
        <v/>
      </c>
      <c r="AP399" s="59" t="str">
        <f>IF($C399="","",IF(R$9="","",IF(R399="","NO",IF(R399&gt;$F399,"EXCEDE",ROUND($E399*R399,2)))))</f>
        <v/>
      </c>
      <c r="AQ399" s="59" t="str">
        <f>IF($C399="","",IF(S$9="","",IF(S399="","NO",IF(S399&gt;$F399,"EXCEDE",ROUND($E399*S399,2)))))</f>
        <v/>
      </c>
      <c r="AR399" s="59" t="str">
        <f>IF($C399="","",IF(T$9="","",IF(T399="","NO",IF(T399&gt;$F399,"EXCEDE",ROUND($E399*T399,2)))))</f>
        <v/>
      </c>
      <c r="AS399" s="59" t="str">
        <f>IF($C399="","",IF(U$9="","",IF(U399="","NO",IF(U399&gt;$F399,"EXCEDE",ROUND($E399*U399,2)))))</f>
        <v/>
      </c>
      <c r="AT399" s="59" t="str">
        <f>IF($C399="","",IF(V$9="","",IF(V399="","NO",IF(V399&gt;$F399,"EXCEDE",ROUND($E399*V399,2)))))</f>
        <v/>
      </c>
      <c r="AU399" s="59" t="str">
        <f>IF($C399="","",IF(W$9="","",IF(W399="","NO",IF(W399&gt;$F399,"EXCEDE",ROUND($E399*W399,2)))))</f>
        <v/>
      </c>
      <c r="AV399" s="59" t="str">
        <f>IF($C399="","",IF(X$9="","",IF(X399="","NO",IF(X399&gt;$F399,"EXCEDE",ROUND($E399*X399,2)))))</f>
        <v/>
      </c>
      <c r="AW399" s="59" t="str">
        <f>IF($C399="","",IF(Y$9="","",IF(Y399="","NO",IF(Y399&gt;$F399,"EXCEDE",ROUND($E399*Y399,2)))))</f>
        <v/>
      </c>
      <c r="AX399" s="59" t="str">
        <f>IF($C399="","",IF(Z$9="","",IF(Z399="","NO",IF(Z399&gt;$F399,"EXCEDE",ROUND($E399*Z399,2)))))</f>
        <v/>
      </c>
      <c r="AY399" s="59" t="str">
        <f>IF($C399="","",IF(AA$9="","",IF(AA399="","NO",IF(AA399&gt;$F399,"EXCEDE",ROUND($E399*AA399,2)))))</f>
        <v/>
      </c>
      <c r="AZ399" s="59" t="str">
        <f>IF($C399="","",IF(AB$9="","",IF(AB399="","NO",IF(AB399&gt;$F399,"EXCEDE",ROUND($E399*AB399,2)))))</f>
        <v/>
      </c>
      <c r="BE399" s="65" t="str">
        <f>IF(I399="","",($D399-I399)/$D399)</f>
        <v/>
      </c>
      <c r="BF399" s="65" t="str">
        <f>IF(J399="","",($D399-J399)/$D399)</f>
        <v/>
      </c>
      <c r="BG399" s="65" t="str">
        <f>IF(K399="","",($D399-K399)/$D399)</f>
        <v/>
      </c>
      <c r="BH399" s="65" t="str">
        <f>IF(L399="","",($D399-L399)/$D399)</f>
        <v/>
      </c>
      <c r="BI399" s="68" t="str">
        <f>IF(M399="","",($D399-M399)/$D399)</f>
        <v/>
      </c>
      <c r="BJ399" s="68" t="str">
        <f>IF(N399="","",($D399-N399)/$D399)</f>
        <v/>
      </c>
      <c r="BK399" s="68" t="str">
        <f>IF(O399="","",($D399-O399)/$D399)</f>
        <v/>
      </c>
      <c r="BL399" s="68" t="str">
        <f>IF(P399="","",($D399-P399)/$D399)</f>
        <v/>
      </c>
      <c r="BM399" s="68" t="str">
        <f>IF(Q399="","",($D399-Q399)/$D399)</f>
        <v/>
      </c>
      <c r="BN399" s="68" t="str">
        <f>IF(R399="","",($D399-R399)/$D399)</f>
        <v/>
      </c>
      <c r="BO399" s="68" t="str">
        <f>IF(S399="","",($D399-S399)/$D399)</f>
        <v/>
      </c>
      <c r="BP399" s="68" t="str">
        <f>IF(T399="","",($D399-T399)/$D399)</f>
        <v/>
      </c>
      <c r="BQ399" s="68" t="str">
        <f>IF(U399="","",($D399-U399)/$D399)</f>
        <v/>
      </c>
      <c r="BR399" s="68" t="str">
        <f>IF(V399="","",($D399-V399)/$D399)</f>
        <v/>
      </c>
      <c r="BS399" s="68" t="str">
        <f>IF(W399="","",($D399-W399)/$D399)</f>
        <v/>
      </c>
      <c r="BT399" s="68" t="str">
        <f>IF(X399="","",($D399-X399)/$D399)</f>
        <v/>
      </c>
      <c r="BU399" s="68" t="str">
        <f>IF(Y399="","",($D399-Y399)/$D399)</f>
        <v/>
      </c>
      <c r="BV399" s="68" t="str">
        <f>IF(Z399="","",($D399-Z399)/$D399)</f>
        <v/>
      </c>
      <c r="BW399" s="68" t="str">
        <f>IF(AA399="","",($D399-AA399)/$D399)</f>
        <v/>
      </c>
      <c r="BX399" s="68" t="str">
        <f>IF(AB399="","",($D399-AB399)/$D399)</f>
        <v/>
      </c>
    </row>
    <row r="400" spans="1:76" x14ac:dyDescent="0.25">
      <c r="A400" s="100"/>
      <c r="B400" s="99"/>
      <c r="C400" s="98"/>
      <c r="D400" s="51"/>
      <c r="E400" s="97"/>
      <c r="F400" s="92" t="str">
        <f>IF(C400="","",IF(D400="",MAX(I400:AB400),D400))</f>
        <v/>
      </c>
      <c r="G400" s="46" t="str">
        <f>IF(OR(E400="",F400=""),"",ROUND(E400*F400,2))</f>
        <v/>
      </c>
      <c r="H400" s="14" t="str">
        <f>IF(C400&lt;&gt;"",IF(OR(D400="",E400=""),"ERROR",""),"")</f>
        <v/>
      </c>
      <c r="I400" s="54"/>
      <c r="J400" s="54"/>
      <c r="K400" s="54"/>
      <c r="L400" s="54"/>
      <c r="M400" s="54"/>
      <c r="N400" s="54"/>
      <c r="O400" s="54"/>
      <c r="P400" s="54"/>
      <c r="Q400" s="54"/>
      <c r="R400" s="54"/>
      <c r="S400" s="54"/>
      <c r="T400" s="54"/>
      <c r="U400" s="54"/>
      <c r="V400" s="54"/>
      <c r="W400" s="54"/>
      <c r="X400" s="54"/>
      <c r="Y400" s="54"/>
      <c r="Z400" s="54"/>
      <c r="AA400" s="54"/>
      <c r="AB400" s="54"/>
      <c r="AC400" s="3"/>
      <c r="AD400" s="3"/>
      <c r="AE400" s="3"/>
      <c r="AF400" s="42" t="str">
        <f>IF(MIN(AG400:AZ400)=0,"",MIN(AG400:AZ400))</f>
        <v/>
      </c>
      <c r="AG400" s="59" t="str">
        <f>IF($C400="","",IF(I$9="","",IF(I400="","NO",IF(I400&gt;$F400,"EXCEDE",ROUND($E400*I400,2)))))</f>
        <v/>
      </c>
      <c r="AH400" s="59" t="str">
        <f>IF($C400="","",IF(J$9="","",IF(J400="","NO",IF(J400&gt;$F400,"EXCEDE",ROUND($E400*J400,2)))))</f>
        <v/>
      </c>
      <c r="AI400" s="59" t="str">
        <f>IF($C400="","",IF(K$9="","",IF(K400="","NO",IF(K400&gt;$F400,"EXCEDE",ROUND($E400*K400,2)))))</f>
        <v/>
      </c>
      <c r="AJ400" s="59" t="str">
        <f>IF($C400="","",IF(L$9="","",IF(L400="","NO",IF(L400&gt;$F400,"EXCEDE",ROUND($E400*L400,2)))))</f>
        <v/>
      </c>
      <c r="AK400" s="59" t="str">
        <f>IF($C400="","",IF(M$9="","",IF(M400="","NO",IF(M400&gt;$F400,"EXCEDE",ROUND($E400*M400,2)))))</f>
        <v/>
      </c>
      <c r="AL400" s="59" t="str">
        <f>IF($C400="","",IF(N$9="","",IF(N400="","NO",IF(N400&gt;$F400,"EXCEDE",ROUND($E400*N400,2)))))</f>
        <v/>
      </c>
      <c r="AM400" s="59" t="str">
        <f>IF($C400="","",IF(O$9="","",IF(O400="","NO",IF(O400&gt;$F400,"EXCEDE",ROUND($E400*O400,2)))))</f>
        <v/>
      </c>
      <c r="AN400" s="59" t="str">
        <f>IF($C400="","",IF(P$9="","",IF(P400="","NO",IF(P400&gt;$F400,"EXCEDE",ROUND($E400*P400,2)))))</f>
        <v/>
      </c>
      <c r="AO400" s="59" t="str">
        <f>IF($C400="","",IF(Q$9="","",IF(Q400="","NO",IF(Q400&gt;$F400,"EXCEDE",ROUND($E400*Q400,2)))))</f>
        <v/>
      </c>
      <c r="AP400" s="59" t="str">
        <f>IF($C400="","",IF(R$9="","",IF(R400="","NO",IF(R400&gt;$F400,"EXCEDE",ROUND($E400*R400,2)))))</f>
        <v/>
      </c>
      <c r="AQ400" s="59" t="str">
        <f>IF($C400="","",IF(S$9="","",IF(S400="","NO",IF(S400&gt;$F400,"EXCEDE",ROUND($E400*S400,2)))))</f>
        <v/>
      </c>
      <c r="AR400" s="59" t="str">
        <f>IF($C400="","",IF(T$9="","",IF(T400="","NO",IF(T400&gt;$F400,"EXCEDE",ROUND($E400*T400,2)))))</f>
        <v/>
      </c>
      <c r="AS400" s="59" t="str">
        <f>IF($C400="","",IF(U$9="","",IF(U400="","NO",IF(U400&gt;$F400,"EXCEDE",ROUND($E400*U400,2)))))</f>
        <v/>
      </c>
      <c r="AT400" s="59" t="str">
        <f>IF($C400="","",IF(V$9="","",IF(V400="","NO",IF(V400&gt;$F400,"EXCEDE",ROUND($E400*V400,2)))))</f>
        <v/>
      </c>
      <c r="AU400" s="59" t="str">
        <f>IF($C400="","",IF(W$9="","",IF(W400="","NO",IF(W400&gt;$F400,"EXCEDE",ROUND($E400*W400,2)))))</f>
        <v/>
      </c>
      <c r="AV400" s="59" t="str">
        <f>IF($C400="","",IF(X$9="","",IF(X400="","NO",IF(X400&gt;$F400,"EXCEDE",ROUND($E400*X400,2)))))</f>
        <v/>
      </c>
      <c r="AW400" s="59" t="str">
        <f>IF($C400="","",IF(Y$9="","",IF(Y400="","NO",IF(Y400&gt;$F400,"EXCEDE",ROUND($E400*Y400,2)))))</f>
        <v/>
      </c>
      <c r="AX400" s="59" t="str">
        <f>IF($C400="","",IF(Z$9="","",IF(Z400="","NO",IF(Z400&gt;$F400,"EXCEDE",ROUND($E400*Z400,2)))))</f>
        <v/>
      </c>
      <c r="AY400" s="59" t="str">
        <f>IF($C400="","",IF(AA$9="","",IF(AA400="","NO",IF(AA400&gt;$F400,"EXCEDE",ROUND($E400*AA400,2)))))</f>
        <v/>
      </c>
      <c r="AZ400" s="59" t="str">
        <f>IF($C400="","",IF(AB$9="","",IF(AB400="","NO",IF(AB400&gt;$F400,"EXCEDE",ROUND($E400*AB400,2)))))</f>
        <v/>
      </c>
      <c r="BE400" s="65" t="str">
        <f>IF(I400="","",($D400-I400)/$D400)</f>
        <v/>
      </c>
      <c r="BF400" s="65" t="str">
        <f>IF(J400="","",($D400-J400)/$D400)</f>
        <v/>
      </c>
      <c r="BG400" s="65" t="str">
        <f>IF(K400="","",($D400-K400)/$D400)</f>
        <v/>
      </c>
      <c r="BH400" s="65" t="str">
        <f>IF(L400="","",($D400-L400)/$D400)</f>
        <v/>
      </c>
      <c r="BI400" s="68" t="str">
        <f>IF(M400="","",($D400-M400)/$D400)</f>
        <v/>
      </c>
      <c r="BJ400" s="68" t="str">
        <f>IF(N400="","",($D400-N400)/$D400)</f>
        <v/>
      </c>
      <c r="BK400" s="68" t="str">
        <f>IF(O400="","",($D400-O400)/$D400)</f>
        <v/>
      </c>
      <c r="BL400" s="68" t="str">
        <f>IF(P400="","",($D400-P400)/$D400)</f>
        <v/>
      </c>
      <c r="BM400" s="68" t="str">
        <f>IF(Q400="","",($D400-Q400)/$D400)</f>
        <v/>
      </c>
      <c r="BN400" s="68" t="str">
        <f>IF(R400="","",($D400-R400)/$D400)</f>
        <v/>
      </c>
      <c r="BO400" s="68" t="str">
        <f>IF(S400="","",($D400-S400)/$D400)</f>
        <v/>
      </c>
      <c r="BP400" s="68" t="str">
        <f>IF(T400="","",($D400-T400)/$D400)</f>
        <v/>
      </c>
      <c r="BQ400" s="68" t="str">
        <f>IF(U400="","",($D400-U400)/$D400)</f>
        <v/>
      </c>
      <c r="BR400" s="68" t="str">
        <f>IF(V400="","",($D400-V400)/$D400)</f>
        <v/>
      </c>
      <c r="BS400" s="68" t="str">
        <f>IF(W400="","",($D400-W400)/$D400)</f>
        <v/>
      </c>
      <c r="BT400" s="68" t="str">
        <f>IF(X400="","",($D400-X400)/$D400)</f>
        <v/>
      </c>
      <c r="BU400" s="68" t="str">
        <f>IF(Y400="","",($D400-Y400)/$D400)</f>
        <v/>
      </c>
      <c r="BV400" s="68" t="str">
        <f>IF(Z400="","",($D400-Z400)/$D400)</f>
        <v/>
      </c>
      <c r="BW400" s="68" t="str">
        <f>IF(AA400="","",($D400-AA400)/$D400)</f>
        <v/>
      </c>
      <c r="BX400" s="68" t="str">
        <f>IF(AB400="","",($D400-AB400)/$D400)</f>
        <v/>
      </c>
    </row>
    <row r="401" spans="1:76" x14ac:dyDescent="0.25">
      <c r="A401" s="100"/>
      <c r="B401" s="99"/>
      <c r="C401" s="98"/>
      <c r="D401" s="51"/>
      <c r="E401" s="97"/>
      <c r="F401" s="92" t="str">
        <f>IF(C401="","",IF(D401="",MAX(I401:AB401),D401))</f>
        <v/>
      </c>
      <c r="G401" s="46" t="str">
        <f>IF(OR(E401="",F401=""),"",ROUND(E401*F401,2))</f>
        <v/>
      </c>
      <c r="H401" s="14" t="str">
        <f>IF(C401&lt;&gt;"",IF(OR(D401="",E401=""),"ERROR",""),"")</f>
        <v/>
      </c>
      <c r="I401" s="54"/>
      <c r="J401" s="54"/>
      <c r="K401" s="54"/>
      <c r="L401" s="54"/>
      <c r="M401" s="54"/>
      <c r="N401" s="54"/>
      <c r="O401" s="54"/>
      <c r="P401" s="54"/>
      <c r="Q401" s="54"/>
      <c r="R401" s="54"/>
      <c r="S401" s="54"/>
      <c r="T401" s="54"/>
      <c r="U401" s="54"/>
      <c r="V401" s="54"/>
      <c r="W401" s="54"/>
      <c r="X401" s="54"/>
      <c r="Y401" s="54"/>
      <c r="Z401" s="54"/>
      <c r="AA401" s="54"/>
      <c r="AB401" s="54"/>
      <c r="AC401" s="3"/>
      <c r="AD401" s="3"/>
      <c r="AE401" s="3"/>
      <c r="AF401" s="42" t="str">
        <f>IF(MIN(AG401:AZ401)=0,"",MIN(AG401:AZ401))</f>
        <v/>
      </c>
      <c r="AG401" s="59" t="str">
        <f>IF($C401="","",IF(I$9="","",IF(I401="","NO",IF(I401&gt;$F401,"EXCEDE",ROUND($E401*I401,2)))))</f>
        <v/>
      </c>
      <c r="AH401" s="59" t="str">
        <f>IF($C401="","",IF(J$9="","",IF(J401="","NO",IF(J401&gt;$F401,"EXCEDE",ROUND($E401*J401,2)))))</f>
        <v/>
      </c>
      <c r="AI401" s="59" t="str">
        <f>IF($C401="","",IF(K$9="","",IF(K401="","NO",IF(K401&gt;$F401,"EXCEDE",ROUND($E401*K401,2)))))</f>
        <v/>
      </c>
      <c r="AJ401" s="59" t="str">
        <f>IF($C401="","",IF(L$9="","",IF(L401="","NO",IF(L401&gt;$F401,"EXCEDE",ROUND($E401*L401,2)))))</f>
        <v/>
      </c>
      <c r="AK401" s="59" t="str">
        <f>IF($C401="","",IF(M$9="","",IF(M401="","NO",IF(M401&gt;$F401,"EXCEDE",ROUND($E401*M401,2)))))</f>
        <v/>
      </c>
      <c r="AL401" s="59" t="str">
        <f>IF($C401="","",IF(N$9="","",IF(N401="","NO",IF(N401&gt;$F401,"EXCEDE",ROUND($E401*N401,2)))))</f>
        <v/>
      </c>
      <c r="AM401" s="59" t="str">
        <f>IF($C401="","",IF(O$9="","",IF(O401="","NO",IF(O401&gt;$F401,"EXCEDE",ROUND($E401*O401,2)))))</f>
        <v/>
      </c>
      <c r="AN401" s="59" t="str">
        <f>IF($C401="","",IF(P$9="","",IF(P401="","NO",IF(P401&gt;$F401,"EXCEDE",ROUND($E401*P401,2)))))</f>
        <v/>
      </c>
      <c r="AO401" s="59" t="str">
        <f>IF($C401="","",IF(Q$9="","",IF(Q401="","NO",IF(Q401&gt;$F401,"EXCEDE",ROUND($E401*Q401,2)))))</f>
        <v/>
      </c>
      <c r="AP401" s="59" t="str">
        <f>IF($C401="","",IF(R$9="","",IF(R401="","NO",IF(R401&gt;$F401,"EXCEDE",ROUND($E401*R401,2)))))</f>
        <v/>
      </c>
      <c r="AQ401" s="59" t="str">
        <f>IF($C401="","",IF(S$9="","",IF(S401="","NO",IF(S401&gt;$F401,"EXCEDE",ROUND($E401*S401,2)))))</f>
        <v/>
      </c>
      <c r="AR401" s="59" t="str">
        <f>IF($C401="","",IF(T$9="","",IF(T401="","NO",IF(T401&gt;$F401,"EXCEDE",ROUND($E401*T401,2)))))</f>
        <v/>
      </c>
      <c r="AS401" s="59" t="str">
        <f>IF($C401="","",IF(U$9="","",IF(U401="","NO",IF(U401&gt;$F401,"EXCEDE",ROUND($E401*U401,2)))))</f>
        <v/>
      </c>
      <c r="AT401" s="59" t="str">
        <f>IF($C401="","",IF(V$9="","",IF(V401="","NO",IF(V401&gt;$F401,"EXCEDE",ROUND($E401*V401,2)))))</f>
        <v/>
      </c>
      <c r="AU401" s="59" t="str">
        <f>IF($C401="","",IF(W$9="","",IF(W401="","NO",IF(W401&gt;$F401,"EXCEDE",ROUND($E401*W401,2)))))</f>
        <v/>
      </c>
      <c r="AV401" s="59" t="str">
        <f>IF($C401="","",IF(X$9="","",IF(X401="","NO",IF(X401&gt;$F401,"EXCEDE",ROUND($E401*X401,2)))))</f>
        <v/>
      </c>
      <c r="AW401" s="59" t="str">
        <f>IF($C401="","",IF(Y$9="","",IF(Y401="","NO",IF(Y401&gt;$F401,"EXCEDE",ROUND($E401*Y401,2)))))</f>
        <v/>
      </c>
      <c r="AX401" s="59" t="str">
        <f>IF($C401="","",IF(Z$9="","",IF(Z401="","NO",IF(Z401&gt;$F401,"EXCEDE",ROUND($E401*Z401,2)))))</f>
        <v/>
      </c>
      <c r="AY401" s="59" t="str">
        <f>IF($C401="","",IF(AA$9="","",IF(AA401="","NO",IF(AA401&gt;$F401,"EXCEDE",ROUND($E401*AA401,2)))))</f>
        <v/>
      </c>
      <c r="AZ401" s="59" t="str">
        <f>IF($C401="","",IF(AB$9="","",IF(AB401="","NO",IF(AB401&gt;$F401,"EXCEDE",ROUND($E401*AB401,2)))))</f>
        <v/>
      </c>
      <c r="BE401" s="65" t="str">
        <f>IF(I401="","",($D401-I401)/$D401)</f>
        <v/>
      </c>
      <c r="BF401" s="65" t="str">
        <f>IF(J401="","",($D401-J401)/$D401)</f>
        <v/>
      </c>
      <c r="BG401" s="65" t="str">
        <f>IF(K401="","",($D401-K401)/$D401)</f>
        <v/>
      </c>
      <c r="BH401" s="65" t="str">
        <f>IF(L401="","",($D401-L401)/$D401)</f>
        <v/>
      </c>
      <c r="BI401" s="68" t="str">
        <f>IF(M401="","",($D401-M401)/$D401)</f>
        <v/>
      </c>
      <c r="BJ401" s="68" t="str">
        <f>IF(N401="","",($D401-N401)/$D401)</f>
        <v/>
      </c>
      <c r="BK401" s="68" t="str">
        <f>IF(O401="","",($D401-O401)/$D401)</f>
        <v/>
      </c>
      <c r="BL401" s="68" t="str">
        <f>IF(P401="","",($D401-P401)/$D401)</f>
        <v/>
      </c>
      <c r="BM401" s="68" t="str">
        <f>IF(Q401="","",($D401-Q401)/$D401)</f>
        <v/>
      </c>
      <c r="BN401" s="68" t="str">
        <f>IF(R401="","",($D401-R401)/$D401)</f>
        <v/>
      </c>
      <c r="BO401" s="68" t="str">
        <f>IF(S401="","",($D401-S401)/$D401)</f>
        <v/>
      </c>
      <c r="BP401" s="68" t="str">
        <f>IF(T401="","",($D401-T401)/$D401)</f>
        <v/>
      </c>
      <c r="BQ401" s="68" t="str">
        <f>IF(U401="","",($D401-U401)/$D401)</f>
        <v/>
      </c>
      <c r="BR401" s="68" t="str">
        <f>IF(V401="","",($D401-V401)/$D401)</f>
        <v/>
      </c>
      <c r="BS401" s="68" t="str">
        <f>IF(W401="","",($D401-W401)/$D401)</f>
        <v/>
      </c>
      <c r="BT401" s="68" t="str">
        <f>IF(X401="","",($D401-X401)/$D401)</f>
        <v/>
      </c>
      <c r="BU401" s="68" t="str">
        <f>IF(Y401="","",($D401-Y401)/$D401)</f>
        <v/>
      </c>
      <c r="BV401" s="68" t="str">
        <f>IF(Z401="","",($D401-Z401)/$D401)</f>
        <v/>
      </c>
      <c r="BW401" s="68" t="str">
        <f>IF(AA401="","",($D401-AA401)/$D401)</f>
        <v/>
      </c>
      <c r="BX401" s="68" t="str">
        <f>IF(AB401="","",($D401-AB401)/$D401)</f>
        <v/>
      </c>
    </row>
    <row r="402" spans="1:76" x14ac:dyDescent="0.25">
      <c r="A402" s="100"/>
      <c r="B402" s="99"/>
      <c r="C402" s="98"/>
      <c r="D402" s="51"/>
      <c r="E402" s="97"/>
      <c r="F402" s="92" t="str">
        <f>IF(C402="","",IF(D402="",MAX(I402:AB402),D402))</f>
        <v/>
      </c>
      <c r="G402" s="46" t="str">
        <f>IF(OR(E402="",F402=""),"",ROUND(E402*F402,2))</f>
        <v/>
      </c>
      <c r="H402" s="14" t="str">
        <f>IF(C402&lt;&gt;"",IF(OR(D402="",E402=""),"ERROR",""),"")</f>
        <v/>
      </c>
      <c r="I402" s="54"/>
      <c r="J402" s="54"/>
      <c r="K402" s="54"/>
      <c r="L402" s="54"/>
      <c r="M402" s="54"/>
      <c r="N402" s="54"/>
      <c r="O402" s="54"/>
      <c r="P402" s="54"/>
      <c r="Q402" s="54"/>
      <c r="R402" s="54"/>
      <c r="S402" s="54"/>
      <c r="T402" s="54"/>
      <c r="U402" s="54"/>
      <c r="V402" s="54"/>
      <c r="W402" s="54"/>
      <c r="X402" s="54"/>
      <c r="Y402" s="54"/>
      <c r="Z402" s="54"/>
      <c r="AA402" s="54"/>
      <c r="AB402" s="54"/>
      <c r="AC402" s="3"/>
      <c r="AD402" s="3"/>
      <c r="AE402" s="3"/>
      <c r="AF402" s="42" t="str">
        <f>IF(MIN(AG402:AZ402)=0,"",MIN(AG402:AZ402))</f>
        <v/>
      </c>
      <c r="AG402" s="59" t="str">
        <f>IF($C402="","",IF(I$9="","",IF(I402="","NO",IF(I402&gt;$F402,"EXCEDE",ROUND($E402*I402,2)))))</f>
        <v/>
      </c>
      <c r="AH402" s="59" t="str">
        <f>IF($C402="","",IF(J$9="","",IF(J402="","NO",IF(J402&gt;$F402,"EXCEDE",ROUND($E402*J402,2)))))</f>
        <v/>
      </c>
      <c r="AI402" s="59" t="str">
        <f>IF($C402="","",IF(K$9="","",IF(K402="","NO",IF(K402&gt;$F402,"EXCEDE",ROUND($E402*K402,2)))))</f>
        <v/>
      </c>
      <c r="AJ402" s="59" t="str">
        <f>IF($C402="","",IF(L$9="","",IF(L402="","NO",IF(L402&gt;$F402,"EXCEDE",ROUND($E402*L402,2)))))</f>
        <v/>
      </c>
      <c r="AK402" s="59" t="str">
        <f>IF($C402="","",IF(M$9="","",IF(M402="","NO",IF(M402&gt;$F402,"EXCEDE",ROUND($E402*M402,2)))))</f>
        <v/>
      </c>
      <c r="AL402" s="59" t="str">
        <f>IF($C402="","",IF(N$9="","",IF(N402="","NO",IF(N402&gt;$F402,"EXCEDE",ROUND($E402*N402,2)))))</f>
        <v/>
      </c>
      <c r="AM402" s="59" t="str">
        <f>IF($C402="","",IF(O$9="","",IF(O402="","NO",IF(O402&gt;$F402,"EXCEDE",ROUND($E402*O402,2)))))</f>
        <v/>
      </c>
      <c r="AN402" s="59" t="str">
        <f>IF($C402="","",IF(P$9="","",IF(P402="","NO",IF(P402&gt;$F402,"EXCEDE",ROUND($E402*P402,2)))))</f>
        <v/>
      </c>
      <c r="AO402" s="59" t="str">
        <f>IF($C402="","",IF(Q$9="","",IF(Q402="","NO",IF(Q402&gt;$F402,"EXCEDE",ROUND($E402*Q402,2)))))</f>
        <v/>
      </c>
      <c r="AP402" s="59" t="str">
        <f>IF($C402="","",IF(R$9="","",IF(R402="","NO",IF(R402&gt;$F402,"EXCEDE",ROUND($E402*R402,2)))))</f>
        <v/>
      </c>
      <c r="AQ402" s="59" t="str">
        <f>IF($C402="","",IF(S$9="","",IF(S402="","NO",IF(S402&gt;$F402,"EXCEDE",ROUND($E402*S402,2)))))</f>
        <v/>
      </c>
      <c r="AR402" s="59" t="str">
        <f>IF($C402="","",IF(T$9="","",IF(T402="","NO",IF(T402&gt;$F402,"EXCEDE",ROUND($E402*T402,2)))))</f>
        <v/>
      </c>
      <c r="AS402" s="59" t="str">
        <f>IF($C402="","",IF(U$9="","",IF(U402="","NO",IF(U402&gt;$F402,"EXCEDE",ROUND($E402*U402,2)))))</f>
        <v/>
      </c>
      <c r="AT402" s="59" t="str">
        <f>IF($C402="","",IF(V$9="","",IF(V402="","NO",IF(V402&gt;$F402,"EXCEDE",ROUND($E402*V402,2)))))</f>
        <v/>
      </c>
      <c r="AU402" s="59" t="str">
        <f>IF($C402="","",IF(W$9="","",IF(W402="","NO",IF(W402&gt;$F402,"EXCEDE",ROUND($E402*W402,2)))))</f>
        <v/>
      </c>
      <c r="AV402" s="59" t="str">
        <f>IF($C402="","",IF(X$9="","",IF(X402="","NO",IF(X402&gt;$F402,"EXCEDE",ROUND($E402*X402,2)))))</f>
        <v/>
      </c>
      <c r="AW402" s="59" t="str">
        <f>IF($C402="","",IF(Y$9="","",IF(Y402="","NO",IF(Y402&gt;$F402,"EXCEDE",ROUND($E402*Y402,2)))))</f>
        <v/>
      </c>
      <c r="AX402" s="59" t="str">
        <f>IF($C402="","",IF(Z$9="","",IF(Z402="","NO",IF(Z402&gt;$F402,"EXCEDE",ROUND($E402*Z402,2)))))</f>
        <v/>
      </c>
      <c r="AY402" s="59" t="str">
        <f>IF($C402="","",IF(AA$9="","",IF(AA402="","NO",IF(AA402&gt;$F402,"EXCEDE",ROUND($E402*AA402,2)))))</f>
        <v/>
      </c>
      <c r="AZ402" s="59" t="str">
        <f>IF($C402="","",IF(AB$9="","",IF(AB402="","NO",IF(AB402&gt;$F402,"EXCEDE",ROUND($E402*AB402,2)))))</f>
        <v/>
      </c>
      <c r="BE402" s="65" t="str">
        <f>IF(I402="","",($D402-I402)/$D402)</f>
        <v/>
      </c>
      <c r="BF402" s="65" t="str">
        <f>IF(J402="","",($D402-J402)/$D402)</f>
        <v/>
      </c>
      <c r="BG402" s="65" t="str">
        <f>IF(K402="","",($D402-K402)/$D402)</f>
        <v/>
      </c>
      <c r="BH402" s="65" t="str">
        <f>IF(L402="","",($D402-L402)/$D402)</f>
        <v/>
      </c>
      <c r="BI402" s="68" t="str">
        <f>IF(M402="","",($D402-M402)/$D402)</f>
        <v/>
      </c>
      <c r="BJ402" s="68" t="str">
        <f>IF(N402="","",($D402-N402)/$D402)</f>
        <v/>
      </c>
      <c r="BK402" s="68" t="str">
        <f>IF(O402="","",($D402-O402)/$D402)</f>
        <v/>
      </c>
      <c r="BL402" s="68" t="str">
        <f>IF(P402="","",($D402-P402)/$D402)</f>
        <v/>
      </c>
      <c r="BM402" s="68" t="str">
        <f>IF(Q402="","",($D402-Q402)/$D402)</f>
        <v/>
      </c>
      <c r="BN402" s="68" t="str">
        <f>IF(R402="","",($D402-R402)/$D402)</f>
        <v/>
      </c>
      <c r="BO402" s="68" t="str">
        <f>IF(S402="","",($D402-S402)/$D402)</f>
        <v/>
      </c>
      <c r="BP402" s="68" t="str">
        <f>IF(T402="","",($D402-T402)/$D402)</f>
        <v/>
      </c>
      <c r="BQ402" s="68" t="str">
        <f>IF(U402="","",($D402-U402)/$D402)</f>
        <v/>
      </c>
      <c r="BR402" s="68" t="str">
        <f>IF(V402="","",($D402-V402)/$D402)</f>
        <v/>
      </c>
      <c r="BS402" s="68" t="str">
        <f>IF(W402="","",($D402-W402)/$D402)</f>
        <v/>
      </c>
      <c r="BT402" s="68" t="str">
        <f>IF(X402="","",($D402-X402)/$D402)</f>
        <v/>
      </c>
      <c r="BU402" s="68" t="str">
        <f>IF(Y402="","",($D402-Y402)/$D402)</f>
        <v/>
      </c>
      <c r="BV402" s="68" t="str">
        <f>IF(Z402="","",($D402-Z402)/$D402)</f>
        <v/>
      </c>
      <c r="BW402" s="68" t="str">
        <f>IF(AA402="","",($D402-AA402)/$D402)</f>
        <v/>
      </c>
      <c r="BX402" s="68" t="str">
        <f>IF(AB402="","",($D402-AB402)/$D402)</f>
        <v/>
      </c>
    </row>
    <row r="403" spans="1:76" x14ac:dyDescent="0.25">
      <c r="A403" s="100"/>
      <c r="B403" s="99"/>
      <c r="C403" s="98"/>
      <c r="D403" s="51"/>
      <c r="E403" s="97"/>
      <c r="F403" s="92" t="str">
        <f>IF(C403="","",IF(D403="",MAX(I403:AB403),D403))</f>
        <v/>
      </c>
      <c r="G403" s="46" t="str">
        <f>IF(OR(E403="",F403=""),"",ROUND(E403*F403,2))</f>
        <v/>
      </c>
      <c r="H403" s="14" t="str">
        <f>IF(C403&lt;&gt;"",IF(OR(D403="",E403=""),"ERROR",""),"")</f>
        <v/>
      </c>
      <c r="I403" s="54"/>
      <c r="J403" s="54"/>
      <c r="K403" s="54"/>
      <c r="L403" s="54"/>
      <c r="M403" s="54"/>
      <c r="N403" s="54"/>
      <c r="O403" s="54"/>
      <c r="P403" s="54"/>
      <c r="Q403" s="54"/>
      <c r="R403" s="54"/>
      <c r="S403" s="54"/>
      <c r="T403" s="54"/>
      <c r="U403" s="54"/>
      <c r="V403" s="54"/>
      <c r="W403" s="54"/>
      <c r="X403" s="54"/>
      <c r="Y403" s="54"/>
      <c r="Z403" s="54"/>
      <c r="AA403" s="54"/>
      <c r="AB403" s="54"/>
      <c r="AC403" s="3"/>
      <c r="AD403" s="3"/>
      <c r="AE403" s="3"/>
      <c r="AF403" s="42" t="str">
        <f>IF(MIN(AG403:AZ403)=0,"",MIN(AG403:AZ403))</f>
        <v/>
      </c>
      <c r="AG403" s="59" t="str">
        <f>IF($C403="","",IF(I$9="","",IF(I403="","NO",IF(I403&gt;$F403,"EXCEDE",ROUND($E403*I403,2)))))</f>
        <v/>
      </c>
      <c r="AH403" s="59" t="str">
        <f>IF($C403="","",IF(J$9="","",IF(J403="","NO",IF(J403&gt;$F403,"EXCEDE",ROUND($E403*J403,2)))))</f>
        <v/>
      </c>
      <c r="AI403" s="59" t="str">
        <f>IF($C403="","",IF(K$9="","",IF(K403="","NO",IF(K403&gt;$F403,"EXCEDE",ROUND($E403*K403,2)))))</f>
        <v/>
      </c>
      <c r="AJ403" s="59" t="str">
        <f>IF($C403="","",IF(L$9="","",IF(L403="","NO",IF(L403&gt;$F403,"EXCEDE",ROUND($E403*L403,2)))))</f>
        <v/>
      </c>
      <c r="AK403" s="59" t="str">
        <f>IF($C403="","",IF(M$9="","",IF(M403="","NO",IF(M403&gt;$F403,"EXCEDE",ROUND($E403*M403,2)))))</f>
        <v/>
      </c>
      <c r="AL403" s="59" t="str">
        <f>IF($C403="","",IF(N$9="","",IF(N403="","NO",IF(N403&gt;$F403,"EXCEDE",ROUND($E403*N403,2)))))</f>
        <v/>
      </c>
      <c r="AM403" s="59" t="str">
        <f>IF($C403="","",IF(O$9="","",IF(O403="","NO",IF(O403&gt;$F403,"EXCEDE",ROUND($E403*O403,2)))))</f>
        <v/>
      </c>
      <c r="AN403" s="59" t="str">
        <f>IF($C403="","",IF(P$9="","",IF(P403="","NO",IF(P403&gt;$F403,"EXCEDE",ROUND($E403*P403,2)))))</f>
        <v/>
      </c>
      <c r="AO403" s="59" t="str">
        <f>IF($C403="","",IF(Q$9="","",IF(Q403="","NO",IF(Q403&gt;$F403,"EXCEDE",ROUND($E403*Q403,2)))))</f>
        <v/>
      </c>
      <c r="AP403" s="59" t="str">
        <f>IF($C403="","",IF(R$9="","",IF(R403="","NO",IF(R403&gt;$F403,"EXCEDE",ROUND($E403*R403,2)))))</f>
        <v/>
      </c>
      <c r="AQ403" s="59" t="str">
        <f>IF($C403="","",IF(S$9="","",IF(S403="","NO",IF(S403&gt;$F403,"EXCEDE",ROUND($E403*S403,2)))))</f>
        <v/>
      </c>
      <c r="AR403" s="59" t="str">
        <f>IF($C403="","",IF(T$9="","",IF(T403="","NO",IF(T403&gt;$F403,"EXCEDE",ROUND($E403*T403,2)))))</f>
        <v/>
      </c>
      <c r="AS403" s="59" t="str">
        <f>IF($C403="","",IF(U$9="","",IF(U403="","NO",IF(U403&gt;$F403,"EXCEDE",ROUND($E403*U403,2)))))</f>
        <v/>
      </c>
      <c r="AT403" s="59" t="str">
        <f>IF($C403="","",IF(V$9="","",IF(V403="","NO",IF(V403&gt;$F403,"EXCEDE",ROUND($E403*V403,2)))))</f>
        <v/>
      </c>
      <c r="AU403" s="59" t="str">
        <f>IF($C403="","",IF(W$9="","",IF(W403="","NO",IF(W403&gt;$F403,"EXCEDE",ROUND($E403*W403,2)))))</f>
        <v/>
      </c>
      <c r="AV403" s="59" t="str">
        <f>IF($C403="","",IF(X$9="","",IF(X403="","NO",IF(X403&gt;$F403,"EXCEDE",ROUND($E403*X403,2)))))</f>
        <v/>
      </c>
      <c r="AW403" s="59" t="str">
        <f>IF($C403="","",IF(Y$9="","",IF(Y403="","NO",IF(Y403&gt;$F403,"EXCEDE",ROUND($E403*Y403,2)))))</f>
        <v/>
      </c>
      <c r="AX403" s="59" t="str">
        <f>IF($C403="","",IF(Z$9="","",IF(Z403="","NO",IF(Z403&gt;$F403,"EXCEDE",ROUND($E403*Z403,2)))))</f>
        <v/>
      </c>
      <c r="AY403" s="59" t="str">
        <f>IF($C403="","",IF(AA$9="","",IF(AA403="","NO",IF(AA403&gt;$F403,"EXCEDE",ROUND($E403*AA403,2)))))</f>
        <v/>
      </c>
      <c r="AZ403" s="59" t="str">
        <f>IF($C403="","",IF(AB$9="","",IF(AB403="","NO",IF(AB403&gt;$F403,"EXCEDE",ROUND($E403*AB403,2)))))</f>
        <v/>
      </c>
      <c r="BE403" s="65" t="str">
        <f>IF(I403="","",($D403-I403)/$D403)</f>
        <v/>
      </c>
      <c r="BF403" s="65" t="str">
        <f>IF(J403="","",($D403-J403)/$D403)</f>
        <v/>
      </c>
      <c r="BG403" s="65" t="str">
        <f>IF(K403="","",($D403-K403)/$D403)</f>
        <v/>
      </c>
      <c r="BH403" s="65" t="str">
        <f>IF(L403="","",($D403-L403)/$D403)</f>
        <v/>
      </c>
      <c r="BI403" s="68" t="str">
        <f>IF(M403="","",($D403-M403)/$D403)</f>
        <v/>
      </c>
      <c r="BJ403" s="68" t="str">
        <f>IF(N403="","",($D403-N403)/$D403)</f>
        <v/>
      </c>
      <c r="BK403" s="68" t="str">
        <f>IF(O403="","",($D403-O403)/$D403)</f>
        <v/>
      </c>
      <c r="BL403" s="68" t="str">
        <f>IF(P403="","",($D403-P403)/$D403)</f>
        <v/>
      </c>
      <c r="BM403" s="68" t="str">
        <f>IF(Q403="","",($D403-Q403)/$D403)</f>
        <v/>
      </c>
      <c r="BN403" s="68" t="str">
        <f>IF(R403="","",($D403-R403)/$D403)</f>
        <v/>
      </c>
      <c r="BO403" s="68" t="str">
        <f>IF(S403="","",($D403-S403)/$D403)</f>
        <v/>
      </c>
      <c r="BP403" s="68" t="str">
        <f>IF(T403="","",($D403-T403)/$D403)</f>
        <v/>
      </c>
      <c r="BQ403" s="68" t="str">
        <f>IF(U403="","",($D403-U403)/$D403)</f>
        <v/>
      </c>
      <c r="BR403" s="68" t="str">
        <f>IF(V403="","",($D403-V403)/$D403)</f>
        <v/>
      </c>
      <c r="BS403" s="68" t="str">
        <f>IF(W403="","",($D403-W403)/$D403)</f>
        <v/>
      </c>
      <c r="BT403" s="68" t="str">
        <f>IF(X403="","",($D403-X403)/$D403)</f>
        <v/>
      </c>
      <c r="BU403" s="68" t="str">
        <f>IF(Y403="","",($D403-Y403)/$D403)</f>
        <v/>
      </c>
      <c r="BV403" s="68" t="str">
        <f>IF(Z403="","",($D403-Z403)/$D403)</f>
        <v/>
      </c>
      <c r="BW403" s="68" t="str">
        <f>IF(AA403="","",($D403-AA403)/$D403)</f>
        <v/>
      </c>
      <c r="BX403" s="68" t="str">
        <f>IF(AB403="","",($D403-AB403)/$D403)</f>
        <v/>
      </c>
    </row>
    <row r="404" spans="1:76" x14ac:dyDescent="0.25">
      <c r="A404" s="100"/>
      <c r="B404" s="99"/>
      <c r="C404" s="98"/>
      <c r="D404" s="51"/>
      <c r="E404" s="97"/>
      <c r="F404" s="92" t="str">
        <f>IF(C404="","",IF(D404="",MAX(I404:AB404),D404))</f>
        <v/>
      </c>
      <c r="G404" s="46" t="str">
        <f>IF(OR(E404="",F404=""),"",ROUND(E404*F404,2))</f>
        <v/>
      </c>
      <c r="H404" s="14" t="str">
        <f>IF(C404&lt;&gt;"",IF(OR(D404="",E404=""),"ERROR",""),"")</f>
        <v/>
      </c>
      <c r="I404" s="54"/>
      <c r="J404" s="54"/>
      <c r="K404" s="54"/>
      <c r="L404" s="54"/>
      <c r="M404" s="54"/>
      <c r="N404" s="54"/>
      <c r="O404" s="54"/>
      <c r="P404" s="54"/>
      <c r="Q404" s="54"/>
      <c r="R404" s="54"/>
      <c r="S404" s="54"/>
      <c r="T404" s="54"/>
      <c r="U404" s="54"/>
      <c r="V404" s="54"/>
      <c r="W404" s="54"/>
      <c r="X404" s="54"/>
      <c r="Y404" s="54"/>
      <c r="Z404" s="54"/>
      <c r="AA404" s="54"/>
      <c r="AB404" s="54"/>
      <c r="AC404" s="3"/>
      <c r="AD404" s="3"/>
      <c r="AE404" s="3"/>
      <c r="AF404" s="42" t="str">
        <f>IF(MIN(AG404:AZ404)=0,"",MIN(AG404:AZ404))</f>
        <v/>
      </c>
      <c r="AG404" s="59" t="str">
        <f>IF($C404="","",IF(I$9="","",IF(I404="","NO",IF(I404&gt;$F404,"EXCEDE",ROUND($E404*I404,2)))))</f>
        <v/>
      </c>
      <c r="AH404" s="59" t="str">
        <f>IF($C404="","",IF(J$9="","",IF(J404="","NO",IF(J404&gt;$F404,"EXCEDE",ROUND($E404*J404,2)))))</f>
        <v/>
      </c>
      <c r="AI404" s="59" t="str">
        <f>IF($C404="","",IF(K$9="","",IF(K404="","NO",IF(K404&gt;$F404,"EXCEDE",ROUND($E404*K404,2)))))</f>
        <v/>
      </c>
      <c r="AJ404" s="59" t="str">
        <f>IF($C404="","",IF(L$9="","",IF(L404="","NO",IF(L404&gt;$F404,"EXCEDE",ROUND($E404*L404,2)))))</f>
        <v/>
      </c>
      <c r="AK404" s="59" t="str">
        <f>IF($C404="","",IF(M$9="","",IF(M404="","NO",IF(M404&gt;$F404,"EXCEDE",ROUND($E404*M404,2)))))</f>
        <v/>
      </c>
      <c r="AL404" s="59" t="str">
        <f>IF($C404="","",IF(N$9="","",IF(N404="","NO",IF(N404&gt;$F404,"EXCEDE",ROUND($E404*N404,2)))))</f>
        <v/>
      </c>
      <c r="AM404" s="59" t="str">
        <f>IF($C404="","",IF(O$9="","",IF(O404="","NO",IF(O404&gt;$F404,"EXCEDE",ROUND($E404*O404,2)))))</f>
        <v/>
      </c>
      <c r="AN404" s="59" t="str">
        <f>IF($C404="","",IF(P$9="","",IF(P404="","NO",IF(P404&gt;$F404,"EXCEDE",ROUND($E404*P404,2)))))</f>
        <v/>
      </c>
      <c r="AO404" s="59" t="str">
        <f>IF($C404="","",IF(Q$9="","",IF(Q404="","NO",IF(Q404&gt;$F404,"EXCEDE",ROUND($E404*Q404,2)))))</f>
        <v/>
      </c>
      <c r="AP404" s="59" t="str">
        <f>IF($C404="","",IF(R$9="","",IF(R404="","NO",IF(R404&gt;$F404,"EXCEDE",ROUND($E404*R404,2)))))</f>
        <v/>
      </c>
      <c r="AQ404" s="59" t="str">
        <f>IF($C404="","",IF(S$9="","",IF(S404="","NO",IF(S404&gt;$F404,"EXCEDE",ROUND($E404*S404,2)))))</f>
        <v/>
      </c>
      <c r="AR404" s="59" t="str">
        <f>IF($C404="","",IF(T$9="","",IF(T404="","NO",IF(T404&gt;$F404,"EXCEDE",ROUND($E404*T404,2)))))</f>
        <v/>
      </c>
      <c r="AS404" s="59" t="str">
        <f>IF($C404="","",IF(U$9="","",IF(U404="","NO",IF(U404&gt;$F404,"EXCEDE",ROUND($E404*U404,2)))))</f>
        <v/>
      </c>
      <c r="AT404" s="59" t="str">
        <f>IF($C404="","",IF(V$9="","",IF(V404="","NO",IF(V404&gt;$F404,"EXCEDE",ROUND($E404*V404,2)))))</f>
        <v/>
      </c>
      <c r="AU404" s="59" t="str">
        <f>IF($C404="","",IF(W$9="","",IF(W404="","NO",IF(W404&gt;$F404,"EXCEDE",ROUND($E404*W404,2)))))</f>
        <v/>
      </c>
      <c r="AV404" s="59" t="str">
        <f>IF($C404="","",IF(X$9="","",IF(X404="","NO",IF(X404&gt;$F404,"EXCEDE",ROUND($E404*X404,2)))))</f>
        <v/>
      </c>
      <c r="AW404" s="59" t="str">
        <f>IF($C404="","",IF(Y$9="","",IF(Y404="","NO",IF(Y404&gt;$F404,"EXCEDE",ROUND($E404*Y404,2)))))</f>
        <v/>
      </c>
      <c r="AX404" s="59" t="str">
        <f>IF($C404="","",IF(Z$9="","",IF(Z404="","NO",IF(Z404&gt;$F404,"EXCEDE",ROUND($E404*Z404,2)))))</f>
        <v/>
      </c>
      <c r="AY404" s="59" t="str">
        <f>IF($C404="","",IF(AA$9="","",IF(AA404="","NO",IF(AA404&gt;$F404,"EXCEDE",ROUND($E404*AA404,2)))))</f>
        <v/>
      </c>
      <c r="AZ404" s="59" t="str">
        <f>IF($C404="","",IF(AB$9="","",IF(AB404="","NO",IF(AB404&gt;$F404,"EXCEDE",ROUND($E404*AB404,2)))))</f>
        <v/>
      </c>
      <c r="BE404" s="65" t="str">
        <f>IF(I404="","",($D404-I404)/$D404)</f>
        <v/>
      </c>
      <c r="BF404" s="65" t="str">
        <f>IF(J404="","",($D404-J404)/$D404)</f>
        <v/>
      </c>
      <c r="BG404" s="65" t="str">
        <f>IF(K404="","",($D404-K404)/$D404)</f>
        <v/>
      </c>
      <c r="BH404" s="65" t="str">
        <f>IF(L404="","",($D404-L404)/$D404)</f>
        <v/>
      </c>
      <c r="BI404" s="68" t="str">
        <f>IF(M404="","",($D404-M404)/$D404)</f>
        <v/>
      </c>
      <c r="BJ404" s="68" t="str">
        <f>IF(N404="","",($D404-N404)/$D404)</f>
        <v/>
      </c>
      <c r="BK404" s="68" t="str">
        <f>IF(O404="","",($D404-O404)/$D404)</f>
        <v/>
      </c>
      <c r="BL404" s="68" t="str">
        <f>IF(P404="","",($D404-P404)/$D404)</f>
        <v/>
      </c>
      <c r="BM404" s="68" t="str">
        <f>IF(Q404="","",($D404-Q404)/$D404)</f>
        <v/>
      </c>
      <c r="BN404" s="68" t="str">
        <f>IF(R404="","",($D404-R404)/$D404)</f>
        <v/>
      </c>
      <c r="BO404" s="68" t="str">
        <f>IF(S404="","",($D404-S404)/$D404)</f>
        <v/>
      </c>
      <c r="BP404" s="68" t="str">
        <f>IF(T404="","",($D404-T404)/$D404)</f>
        <v/>
      </c>
      <c r="BQ404" s="68" t="str">
        <f>IF(U404="","",($D404-U404)/$D404)</f>
        <v/>
      </c>
      <c r="BR404" s="68" t="str">
        <f>IF(V404="","",($D404-V404)/$D404)</f>
        <v/>
      </c>
      <c r="BS404" s="68" t="str">
        <f>IF(W404="","",($D404-W404)/$D404)</f>
        <v/>
      </c>
      <c r="BT404" s="68" t="str">
        <f>IF(X404="","",($D404-X404)/$D404)</f>
        <v/>
      </c>
      <c r="BU404" s="68" t="str">
        <f>IF(Y404="","",($D404-Y404)/$D404)</f>
        <v/>
      </c>
      <c r="BV404" s="68" t="str">
        <f>IF(Z404="","",($D404-Z404)/$D404)</f>
        <v/>
      </c>
      <c r="BW404" s="68" t="str">
        <f>IF(AA404="","",($D404-AA404)/$D404)</f>
        <v/>
      </c>
      <c r="BX404" s="68" t="str">
        <f>IF(AB404="","",($D404-AB404)/$D404)</f>
        <v/>
      </c>
    </row>
    <row r="405" spans="1:76" x14ac:dyDescent="0.25">
      <c r="A405" s="100"/>
      <c r="B405" s="99"/>
      <c r="C405" s="98"/>
      <c r="D405" s="51"/>
      <c r="E405" s="97"/>
      <c r="F405" s="92" t="str">
        <f>IF(C405="","",IF(D405="",MAX(I405:AB405),D405))</f>
        <v/>
      </c>
      <c r="G405" s="46" t="str">
        <f>IF(OR(E405="",F405=""),"",ROUND(E405*F405,2))</f>
        <v/>
      </c>
      <c r="H405" s="14" t="str">
        <f>IF(C405&lt;&gt;"",IF(OR(D405="",E405=""),"ERROR",""),"")</f>
        <v/>
      </c>
      <c r="I405" s="54"/>
      <c r="J405" s="54"/>
      <c r="K405" s="54"/>
      <c r="L405" s="54"/>
      <c r="M405" s="54"/>
      <c r="N405" s="54"/>
      <c r="O405" s="54"/>
      <c r="P405" s="54"/>
      <c r="Q405" s="54"/>
      <c r="R405" s="54"/>
      <c r="S405" s="54"/>
      <c r="T405" s="54"/>
      <c r="U405" s="54"/>
      <c r="V405" s="54"/>
      <c r="W405" s="54"/>
      <c r="X405" s="54"/>
      <c r="Y405" s="54"/>
      <c r="Z405" s="54"/>
      <c r="AA405" s="54"/>
      <c r="AB405" s="54"/>
      <c r="AC405" s="3"/>
      <c r="AD405" s="3"/>
      <c r="AE405" s="3"/>
      <c r="AF405" s="42" t="str">
        <f>IF(MIN(AG405:AZ405)=0,"",MIN(AG405:AZ405))</f>
        <v/>
      </c>
      <c r="AG405" s="59" t="str">
        <f>IF($C405="","",IF(I$9="","",IF(I405="","NO",IF(I405&gt;$F405,"EXCEDE",ROUND($E405*I405,2)))))</f>
        <v/>
      </c>
      <c r="AH405" s="59" t="str">
        <f>IF($C405="","",IF(J$9="","",IF(J405="","NO",IF(J405&gt;$F405,"EXCEDE",ROUND($E405*J405,2)))))</f>
        <v/>
      </c>
      <c r="AI405" s="59" t="str">
        <f>IF($C405="","",IF(K$9="","",IF(K405="","NO",IF(K405&gt;$F405,"EXCEDE",ROUND($E405*K405,2)))))</f>
        <v/>
      </c>
      <c r="AJ405" s="59" t="str">
        <f>IF($C405="","",IF(L$9="","",IF(L405="","NO",IF(L405&gt;$F405,"EXCEDE",ROUND($E405*L405,2)))))</f>
        <v/>
      </c>
      <c r="AK405" s="59" t="str">
        <f>IF($C405="","",IF(M$9="","",IF(M405="","NO",IF(M405&gt;$F405,"EXCEDE",ROUND($E405*M405,2)))))</f>
        <v/>
      </c>
      <c r="AL405" s="59" t="str">
        <f>IF($C405="","",IF(N$9="","",IF(N405="","NO",IF(N405&gt;$F405,"EXCEDE",ROUND($E405*N405,2)))))</f>
        <v/>
      </c>
      <c r="AM405" s="59" t="str">
        <f>IF($C405="","",IF(O$9="","",IF(O405="","NO",IF(O405&gt;$F405,"EXCEDE",ROUND($E405*O405,2)))))</f>
        <v/>
      </c>
      <c r="AN405" s="59" t="str">
        <f>IF($C405="","",IF(P$9="","",IF(P405="","NO",IF(P405&gt;$F405,"EXCEDE",ROUND($E405*P405,2)))))</f>
        <v/>
      </c>
      <c r="AO405" s="59" t="str">
        <f>IF($C405="","",IF(Q$9="","",IF(Q405="","NO",IF(Q405&gt;$F405,"EXCEDE",ROUND($E405*Q405,2)))))</f>
        <v/>
      </c>
      <c r="AP405" s="59" t="str">
        <f>IF($C405="","",IF(R$9="","",IF(R405="","NO",IF(R405&gt;$F405,"EXCEDE",ROUND($E405*R405,2)))))</f>
        <v/>
      </c>
      <c r="AQ405" s="59" t="str">
        <f>IF($C405="","",IF(S$9="","",IF(S405="","NO",IF(S405&gt;$F405,"EXCEDE",ROUND($E405*S405,2)))))</f>
        <v/>
      </c>
      <c r="AR405" s="59" t="str">
        <f>IF($C405="","",IF(T$9="","",IF(T405="","NO",IF(T405&gt;$F405,"EXCEDE",ROUND($E405*T405,2)))))</f>
        <v/>
      </c>
      <c r="AS405" s="59" t="str">
        <f>IF($C405="","",IF(U$9="","",IF(U405="","NO",IF(U405&gt;$F405,"EXCEDE",ROUND($E405*U405,2)))))</f>
        <v/>
      </c>
      <c r="AT405" s="59" t="str">
        <f>IF($C405="","",IF(V$9="","",IF(V405="","NO",IF(V405&gt;$F405,"EXCEDE",ROUND($E405*V405,2)))))</f>
        <v/>
      </c>
      <c r="AU405" s="59" t="str">
        <f>IF($C405="","",IF(W$9="","",IF(W405="","NO",IF(W405&gt;$F405,"EXCEDE",ROUND($E405*W405,2)))))</f>
        <v/>
      </c>
      <c r="AV405" s="59" t="str">
        <f>IF($C405="","",IF(X$9="","",IF(X405="","NO",IF(X405&gt;$F405,"EXCEDE",ROUND($E405*X405,2)))))</f>
        <v/>
      </c>
      <c r="AW405" s="59" t="str">
        <f>IF($C405="","",IF(Y$9="","",IF(Y405="","NO",IF(Y405&gt;$F405,"EXCEDE",ROUND($E405*Y405,2)))))</f>
        <v/>
      </c>
      <c r="AX405" s="59" t="str">
        <f>IF($C405="","",IF(Z$9="","",IF(Z405="","NO",IF(Z405&gt;$F405,"EXCEDE",ROUND($E405*Z405,2)))))</f>
        <v/>
      </c>
      <c r="AY405" s="59" t="str">
        <f>IF($C405="","",IF(AA$9="","",IF(AA405="","NO",IF(AA405&gt;$F405,"EXCEDE",ROUND($E405*AA405,2)))))</f>
        <v/>
      </c>
      <c r="AZ405" s="59" t="str">
        <f>IF($C405="","",IF(AB$9="","",IF(AB405="","NO",IF(AB405&gt;$F405,"EXCEDE",ROUND($E405*AB405,2)))))</f>
        <v/>
      </c>
      <c r="BE405" s="65" t="str">
        <f>IF(I405="","",($D405-I405)/$D405)</f>
        <v/>
      </c>
      <c r="BF405" s="65" t="str">
        <f>IF(J405="","",($D405-J405)/$D405)</f>
        <v/>
      </c>
      <c r="BG405" s="65" t="str">
        <f>IF(K405="","",($D405-K405)/$D405)</f>
        <v/>
      </c>
      <c r="BH405" s="65" t="str">
        <f>IF(L405="","",($D405-L405)/$D405)</f>
        <v/>
      </c>
      <c r="BI405" s="68" t="str">
        <f>IF(M405="","",($D405-M405)/$D405)</f>
        <v/>
      </c>
      <c r="BJ405" s="68" t="str">
        <f>IF(N405="","",($D405-N405)/$D405)</f>
        <v/>
      </c>
      <c r="BK405" s="68" t="str">
        <f>IF(O405="","",($D405-O405)/$D405)</f>
        <v/>
      </c>
      <c r="BL405" s="68" t="str">
        <f>IF(P405="","",($D405-P405)/$D405)</f>
        <v/>
      </c>
      <c r="BM405" s="68" t="str">
        <f>IF(Q405="","",($D405-Q405)/$D405)</f>
        <v/>
      </c>
      <c r="BN405" s="68" t="str">
        <f>IF(R405="","",($D405-R405)/$D405)</f>
        <v/>
      </c>
      <c r="BO405" s="68" t="str">
        <f>IF(S405="","",($D405-S405)/$D405)</f>
        <v/>
      </c>
      <c r="BP405" s="68" t="str">
        <f>IF(T405="","",($D405-T405)/$D405)</f>
        <v/>
      </c>
      <c r="BQ405" s="68" t="str">
        <f>IF(U405="","",($D405-U405)/$D405)</f>
        <v/>
      </c>
      <c r="BR405" s="68" t="str">
        <f>IF(V405="","",($D405-V405)/$D405)</f>
        <v/>
      </c>
      <c r="BS405" s="68" t="str">
        <f>IF(W405="","",($D405-W405)/$D405)</f>
        <v/>
      </c>
      <c r="BT405" s="68" t="str">
        <f>IF(X405="","",($D405-X405)/$D405)</f>
        <v/>
      </c>
      <c r="BU405" s="68" t="str">
        <f>IF(Y405="","",($D405-Y405)/$D405)</f>
        <v/>
      </c>
      <c r="BV405" s="68" t="str">
        <f>IF(Z405="","",($D405-Z405)/$D405)</f>
        <v/>
      </c>
      <c r="BW405" s="68" t="str">
        <f>IF(AA405="","",($D405-AA405)/$D405)</f>
        <v/>
      </c>
      <c r="BX405" s="68" t="str">
        <f>IF(AB405="","",($D405-AB405)/$D405)</f>
        <v/>
      </c>
    </row>
    <row r="406" spans="1:76" x14ac:dyDescent="0.25">
      <c r="A406" s="100"/>
      <c r="B406" s="99"/>
      <c r="C406" s="98"/>
      <c r="D406" s="51"/>
      <c r="E406" s="97"/>
      <c r="F406" s="92" t="str">
        <f>IF(C406="","",IF(D406="",MAX(I406:AB406),D406))</f>
        <v/>
      </c>
      <c r="G406" s="46" t="str">
        <f>IF(OR(E406="",F406=""),"",ROUND(E406*F406,2))</f>
        <v/>
      </c>
      <c r="H406" s="14" t="str">
        <f>IF(C406&lt;&gt;"",IF(OR(D406="",E406=""),"ERROR",""),"")</f>
        <v/>
      </c>
      <c r="I406" s="54"/>
      <c r="J406" s="54"/>
      <c r="K406" s="54"/>
      <c r="L406" s="54"/>
      <c r="M406" s="54"/>
      <c r="N406" s="54"/>
      <c r="O406" s="54"/>
      <c r="P406" s="54"/>
      <c r="Q406" s="54"/>
      <c r="R406" s="54"/>
      <c r="S406" s="54"/>
      <c r="T406" s="54"/>
      <c r="U406" s="54"/>
      <c r="V406" s="54"/>
      <c r="W406" s="54"/>
      <c r="X406" s="54"/>
      <c r="Y406" s="54"/>
      <c r="Z406" s="54"/>
      <c r="AA406" s="54"/>
      <c r="AB406" s="54"/>
      <c r="AC406" s="3"/>
      <c r="AD406" s="3"/>
      <c r="AE406" s="3"/>
      <c r="AF406" s="42" t="str">
        <f>IF(MIN(AG406:AZ406)=0,"",MIN(AG406:AZ406))</f>
        <v/>
      </c>
      <c r="AG406" s="59" t="str">
        <f>IF($C406="","",IF(I$9="","",IF(I406="","NO",IF(I406&gt;$F406,"EXCEDE",ROUND($E406*I406,2)))))</f>
        <v/>
      </c>
      <c r="AH406" s="59" t="str">
        <f>IF($C406="","",IF(J$9="","",IF(J406="","NO",IF(J406&gt;$F406,"EXCEDE",ROUND($E406*J406,2)))))</f>
        <v/>
      </c>
      <c r="AI406" s="59" t="str">
        <f>IF($C406="","",IF(K$9="","",IF(K406="","NO",IF(K406&gt;$F406,"EXCEDE",ROUND($E406*K406,2)))))</f>
        <v/>
      </c>
      <c r="AJ406" s="59" t="str">
        <f>IF($C406="","",IF(L$9="","",IF(L406="","NO",IF(L406&gt;$F406,"EXCEDE",ROUND($E406*L406,2)))))</f>
        <v/>
      </c>
      <c r="AK406" s="59" t="str">
        <f>IF($C406="","",IF(M$9="","",IF(M406="","NO",IF(M406&gt;$F406,"EXCEDE",ROUND($E406*M406,2)))))</f>
        <v/>
      </c>
      <c r="AL406" s="59" t="str">
        <f>IF($C406="","",IF(N$9="","",IF(N406="","NO",IF(N406&gt;$F406,"EXCEDE",ROUND($E406*N406,2)))))</f>
        <v/>
      </c>
      <c r="AM406" s="59" t="str">
        <f>IF($C406="","",IF(O$9="","",IF(O406="","NO",IF(O406&gt;$F406,"EXCEDE",ROUND($E406*O406,2)))))</f>
        <v/>
      </c>
      <c r="AN406" s="59" t="str">
        <f>IF($C406="","",IF(P$9="","",IF(P406="","NO",IF(P406&gt;$F406,"EXCEDE",ROUND($E406*P406,2)))))</f>
        <v/>
      </c>
      <c r="AO406" s="59" t="str">
        <f>IF($C406="","",IF(Q$9="","",IF(Q406="","NO",IF(Q406&gt;$F406,"EXCEDE",ROUND($E406*Q406,2)))))</f>
        <v/>
      </c>
      <c r="AP406" s="59" t="str">
        <f>IF($C406="","",IF(R$9="","",IF(R406="","NO",IF(R406&gt;$F406,"EXCEDE",ROUND($E406*R406,2)))))</f>
        <v/>
      </c>
      <c r="AQ406" s="59" t="str">
        <f>IF($C406="","",IF(S$9="","",IF(S406="","NO",IF(S406&gt;$F406,"EXCEDE",ROUND($E406*S406,2)))))</f>
        <v/>
      </c>
      <c r="AR406" s="59" t="str">
        <f>IF($C406="","",IF(T$9="","",IF(T406="","NO",IF(T406&gt;$F406,"EXCEDE",ROUND($E406*T406,2)))))</f>
        <v/>
      </c>
      <c r="AS406" s="59" t="str">
        <f>IF($C406="","",IF(U$9="","",IF(U406="","NO",IF(U406&gt;$F406,"EXCEDE",ROUND($E406*U406,2)))))</f>
        <v/>
      </c>
      <c r="AT406" s="59" t="str">
        <f>IF($C406="","",IF(V$9="","",IF(V406="","NO",IF(V406&gt;$F406,"EXCEDE",ROUND($E406*V406,2)))))</f>
        <v/>
      </c>
      <c r="AU406" s="59" t="str">
        <f>IF($C406="","",IF(W$9="","",IF(W406="","NO",IF(W406&gt;$F406,"EXCEDE",ROUND($E406*W406,2)))))</f>
        <v/>
      </c>
      <c r="AV406" s="59" t="str">
        <f>IF($C406="","",IF(X$9="","",IF(X406="","NO",IF(X406&gt;$F406,"EXCEDE",ROUND($E406*X406,2)))))</f>
        <v/>
      </c>
      <c r="AW406" s="59" t="str">
        <f>IF($C406="","",IF(Y$9="","",IF(Y406="","NO",IF(Y406&gt;$F406,"EXCEDE",ROUND($E406*Y406,2)))))</f>
        <v/>
      </c>
      <c r="AX406" s="59" t="str">
        <f>IF($C406="","",IF(Z$9="","",IF(Z406="","NO",IF(Z406&gt;$F406,"EXCEDE",ROUND($E406*Z406,2)))))</f>
        <v/>
      </c>
      <c r="AY406" s="59" t="str">
        <f>IF($C406="","",IF(AA$9="","",IF(AA406="","NO",IF(AA406&gt;$F406,"EXCEDE",ROUND($E406*AA406,2)))))</f>
        <v/>
      </c>
      <c r="AZ406" s="59" t="str">
        <f>IF($C406="","",IF(AB$9="","",IF(AB406="","NO",IF(AB406&gt;$F406,"EXCEDE",ROUND($E406*AB406,2)))))</f>
        <v/>
      </c>
      <c r="BE406" s="65" t="str">
        <f>IF(I406="","",($D406-I406)/$D406)</f>
        <v/>
      </c>
      <c r="BF406" s="65" t="str">
        <f>IF(J406="","",($D406-J406)/$D406)</f>
        <v/>
      </c>
      <c r="BG406" s="65" t="str">
        <f>IF(K406="","",($D406-K406)/$D406)</f>
        <v/>
      </c>
      <c r="BH406" s="65" t="str">
        <f>IF(L406="","",($D406-L406)/$D406)</f>
        <v/>
      </c>
      <c r="BI406" s="68" t="str">
        <f>IF(M406="","",($D406-M406)/$D406)</f>
        <v/>
      </c>
      <c r="BJ406" s="68" t="str">
        <f>IF(N406="","",($D406-N406)/$D406)</f>
        <v/>
      </c>
      <c r="BK406" s="68" t="str">
        <f>IF(O406="","",($D406-O406)/$D406)</f>
        <v/>
      </c>
      <c r="BL406" s="68" t="str">
        <f>IF(P406="","",($D406-P406)/$D406)</f>
        <v/>
      </c>
      <c r="BM406" s="68" t="str">
        <f>IF(Q406="","",($D406-Q406)/$D406)</f>
        <v/>
      </c>
      <c r="BN406" s="68" t="str">
        <f>IF(R406="","",($D406-R406)/$D406)</f>
        <v/>
      </c>
      <c r="BO406" s="68" t="str">
        <f>IF(S406="","",($D406-S406)/$D406)</f>
        <v/>
      </c>
      <c r="BP406" s="68" t="str">
        <f>IF(T406="","",($D406-T406)/$D406)</f>
        <v/>
      </c>
      <c r="BQ406" s="68" t="str">
        <f>IF(U406="","",($D406-U406)/$D406)</f>
        <v/>
      </c>
      <c r="BR406" s="68" t="str">
        <f>IF(V406="","",($D406-V406)/$D406)</f>
        <v/>
      </c>
      <c r="BS406" s="68" t="str">
        <f>IF(W406="","",($D406-W406)/$D406)</f>
        <v/>
      </c>
      <c r="BT406" s="68" t="str">
        <f>IF(X406="","",($D406-X406)/$D406)</f>
        <v/>
      </c>
      <c r="BU406" s="68" t="str">
        <f>IF(Y406="","",($D406-Y406)/$D406)</f>
        <v/>
      </c>
      <c r="BV406" s="68" t="str">
        <f>IF(Z406="","",($D406-Z406)/$D406)</f>
        <v/>
      </c>
      <c r="BW406" s="68" t="str">
        <f>IF(AA406="","",($D406-AA406)/$D406)</f>
        <v/>
      </c>
      <c r="BX406" s="68" t="str">
        <f>IF(AB406="","",($D406-AB406)/$D406)</f>
        <v/>
      </c>
    </row>
    <row r="407" spans="1:76" x14ac:dyDescent="0.25">
      <c r="A407" s="100"/>
      <c r="B407" s="99"/>
      <c r="C407" s="98"/>
      <c r="D407" s="51"/>
      <c r="E407" s="97"/>
      <c r="F407" s="92" t="str">
        <f>IF(C407="","",IF(D407="",MAX(I407:AB407),D407))</f>
        <v/>
      </c>
      <c r="G407" s="46" t="str">
        <f>IF(OR(E407="",F407=""),"",ROUND(E407*F407,2))</f>
        <v/>
      </c>
      <c r="H407" s="14" t="str">
        <f>IF(C407&lt;&gt;"",IF(OR(D407="",E407=""),"ERROR",""),"")</f>
        <v/>
      </c>
      <c r="I407" s="54"/>
      <c r="J407" s="54"/>
      <c r="K407" s="54"/>
      <c r="L407" s="54"/>
      <c r="M407" s="54"/>
      <c r="N407" s="54"/>
      <c r="O407" s="54"/>
      <c r="P407" s="54"/>
      <c r="Q407" s="54"/>
      <c r="R407" s="54"/>
      <c r="S407" s="54"/>
      <c r="T407" s="54"/>
      <c r="U407" s="54"/>
      <c r="V407" s="54"/>
      <c r="W407" s="54"/>
      <c r="X407" s="54"/>
      <c r="Y407" s="54"/>
      <c r="Z407" s="54"/>
      <c r="AA407" s="54"/>
      <c r="AB407" s="54"/>
      <c r="AC407" s="3"/>
      <c r="AD407" s="3"/>
      <c r="AE407" s="3"/>
      <c r="AF407" s="42" t="str">
        <f>IF(MIN(AG407:AZ407)=0,"",MIN(AG407:AZ407))</f>
        <v/>
      </c>
      <c r="AG407" s="59" t="str">
        <f>IF($C407="","",IF(I$9="","",IF(I407="","NO",IF(I407&gt;$F407,"EXCEDE",ROUND($E407*I407,2)))))</f>
        <v/>
      </c>
      <c r="AH407" s="59" t="str">
        <f>IF($C407="","",IF(J$9="","",IF(J407="","NO",IF(J407&gt;$F407,"EXCEDE",ROUND($E407*J407,2)))))</f>
        <v/>
      </c>
      <c r="AI407" s="59" t="str">
        <f>IF($C407="","",IF(K$9="","",IF(K407="","NO",IF(K407&gt;$F407,"EXCEDE",ROUND($E407*K407,2)))))</f>
        <v/>
      </c>
      <c r="AJ407" s="59" t="str">
        <f>IF($C407="","",IF(L$9="","",IF(L407="","NO",IF(L407&gt;$F407,"EXCEDE",ROUND($E407*L407,2)))))</f>
        <v/>
      </c>
      <c r="AK407" s="59" t="str">
        <f>IF($C407="","",IF(M$9="","",IF(M407="","NO",IF(M407&gt;$F407,"EXCEDE",ROUND($E407*M407,2)))))</f>
        <v/>
      </c>
      <c r="AL407" s="59" t="str">
        <f>IF($C407="","",IF(N$9="","",IF(N407="","NO",IF(N407&gt;$F407,"EXCEDE",ROUND($E407*N407,2)))))</f>
        <v/>
      </c>
      <c r="AM407" s="59" t="str">
        <f>IF($C407="","",IF(O$9="","",IF(O407="","NO",IF(O407&gt;$F407,"EXCEDE",ROUND($E407*O407,2)))))</f>
        <v/>
      </c>
      <c r="AN407" s="59" t="str">
        <f>IF($C407="","",IF(P$9="","",IF(P407="","NO",IF(P407&gt;$F407,"EXCEDE",ROUND($E407*P407,2)))))</f>
        <v/>
      </c>
      <c r="AO407" s="59" t="str">
        <f>IF($C407="","",IF(Q$9="","",IF(Q407="","NO",IF(Q407&gt;$F407,"EXCEDE",ROUND($E407*Q407,2)))))</f>
        <v/>
      </c>
      <c r="AP407" s="59" t="str">
        <f>IF($C407="","",IF(R$9="","",IF(R407="","NO",IF(R407&gt;$F407,"EXCEDE",ROUND($E407*R407,2)))))</f>
        <v/>
      </c>
      <c r="AQ407" s="59" t="str">
        <f>IF($C407="","",IF(S$9="","",IF(S407="","NO",IF(S407&gt;$F407,"EXCEDE",ROUND($E407*S407,2)))))</f>
        <v/>
      </c>
      <c r="AR407" s="59" t="str">
        <f>IF($C407="","",IF(T$9="","",IF(T407="","NO",IF(T407&gt;$F407,"EXCEDE",ROUND($E407*T407,2)))))</f>
        <v/>
      </c>
      <c r="AS407" s="59" t="str">
        <f>IF($C407="","",IF(U$9="","",IF(U407="","NO",IF(U407&gt;$F407,"EXCEDE",ROUND($E407*U407,2)))))</f>
        <v/>
      </c>
      <c r="AT407" s="59" t="str">
        <f>IF($C407="","",IF(V$9="","",IF(V407="","NO",IF(V407&gt;$F407,"EXCEDE",ROUND($E407*V407,2)))))</f>
        <v/>
      </c>
      <c r="AU407" s="59" t="str">
        <f>IF($C407="","",IF(W$9="","",IF(W407="","NO",IF(W407&gt;$F407,"EXCEDE",ROUND($E407*W407,2)))))</f>
        <v/>
      </c>
      <c r="AV407" s="59" t="str">
        <f>IF($C407="","",IF(X$9="","",IF(X407="","NO",IF(X407&gt;$F407,"EXCEDE",ROUND($E407*X407,2)))))</f>
        <v/>
      </c>
      <c r="AW407" s="59" t="str">
        <f>IF($C407="","",IF(Y$9="","",IF(Y407="","NO",IF(Y407&gt;$F407,"EXCEDE",ROUND($E407*Y407,2)))))</f>
        <v/>
      </c>
      <c r="AX407" s="59" t="str">
        <f>IF($C407="","",IF(Z$9="","",IF(Z407="","NO",IF(Z407&gt;$F407,"EXCEDE",ROUND($E407*Z407,2)))))</f>
        <v/>
      </c>
      <c r="AY407" s="59" t="str">
        <f>IF($C407="","",IF(AA$9="","",IF(AA407="","NO",IF(AA407&gt;$F407,"EXCEDE",ROUND($E407*AA407,2)))))</f>
        <v/>
      </c>
      <c r="AZ407" s="59" t="str">
        <f>IF($C407="","",IF(AB$9="","",IF(AB407="","NO",IF(AB407&gt;$F407,"EXCEDE",ROUND($E407*AB407,2)))))</f>
        <v/>
      </c>
      <c r="BE407" s="65" t="str">
        <f>IF(I407="","",($D407-I407)/$D407)</f>
        <v/>
      </c>
      <c r="BF407" s="65" t="str">
        <f>IF(J407="","",($D407-J407)/$D407)</f>
        <v/>
      </c>
      <c r="BG407" s="65" t="str">
        <f>IF(K407="","",($D407-K407)/$D407)</f>
        <v/>
      </c>
      <c r="BH407" s="65" t="str">
        <f>IF(L407="","",($D407-L407)/$D407)</f>
        <v/>
      </c>
      <c r="BI407" s="68" t="str">
        <f>IF(M407="","",($D407-M407)/$D407)</f>
        <v/>
      </c>
      <c r="BJ407" s="68" t="str">
        <f>IF(N407="","",($D407-N407)/$D407)</f>
        <v/>
      </c>
      <c r="BK407" s="68" t="str">
        <f>IF(O407="","",($D407-O407)/$D407)</f>
        <v/>
      </c>
      <c r="BL407" s="68" t="str">
        <f>IF(P407="","",($D407-P407)/$D407)</f>
        <v/>
      </c>
      <c r="BM407" s="68" t="str">
        <f>IF(Q407="","",($D407-Q407)/$D407)</f>
        <v/>
      </c>
      <c r="BN407" s="68" t="str">
        <f>IF(R407="","",($D407-R407)/$D407)</f>
        <v/>
      </c>
      <c r="BO407" s="68" t="str">
        <f>IF(S407="","",($D407-S407)/$D407)</f>
        <v/>
      </c>
      <c r="BP407" s="68" t="str">
        <f>IF(T407="","",($D407-T407)/$D407)</f>
        <v/>
      </c>
      <c r="BQ407" s="68" t="str">
        <f>IF(U407="","",($D407-U407)/$D407)</f>
        <v/>
      </c>
      <c r="BR407" s="68" t="str">
        <f>IF(V407="","",($D407-V407)/$D407)</f>
        <v/>
      </c>
      <c r="BS407" s="68" t="str">
        <f>IF(W407="","",($D407-W407)/$D407)</f>
        <v/>
      </c>
      <c r="BT407" s="68" t="str">
        <f>IF(X407="","",($D407-X407)/$D407)</f>
        <v/>
      </c>
      <c r="BU407" s="68" t="str">
        <f>IF(Y407="","",($D407-Y407)/$D407)</f>
        <v/>
      </c>
      <c r="BV407" s="68" t="str">
        <f>IF(Z407="","",($D407-Z407)/$D407)</f>
        <v/>
      </c>
      <c r="BW407" s="68" t="str">
        <f>IF(AA407="","",($D407-AA407)/$D407)</f>
        <v/>
      </c>
      <c r="BX407" s="68" t="str">
        <f>IF(AB407="","",($D407-AB407)/$D407)</f>
        <v/>
      </c>
    </row>
    <row r="408" spans="1:76" x14ac:dyDescent="0.25">
      <c r="A408" s="100"/>
      <c r="B408" s="99"/>
      <c r="C408" s="98"/>
      <c r="D408" s="51"/>
      <c r="E408" s="97"/>
      <c r="F408" s="92" t="str">
        <f>IF(C408="","",IF(D408="",MAX(I408:AB408),D408))</f>
        <v/>
      </c>
      <c r="G408" s="46" t="str">
        <f>IF(OR(E408="",F408=""),"",ROUND(E408*F408,2))</f>
        <v/>
      </c>
      <c r="H408" s="14" t="str">
        <f>IF(C408&lt;&gt;"",IF(OR(D408="",E408=""),"ERROR",""),"")</f>
        <v/>
      </c>
      <c r="I408" s="54"/>
      <c r="J408" s="54"/>
      <c r="K408" s="54"/>
      <c r="L408" s="54"/>
      <c r="M408" s="54"/>
      <c r="N408" s="54"/>
      <c r="O408" s="54"/>
      <c r="P408" s="54"/>
      <c r="Q408" s="54"/>
      <c r="R408" s="54"/>
      <c r="S408" s="54"/>
      <c r="T408" s="54"/>
      <c r="U408" s="54"/>
      <c r="V408" s="54"/>
      <c r="W408" s="54"/>
      <c r="X408" s="54"/>
      <c r="Y408" s="54"/>
      <c r="Z408" s="54"/>
      <c r="AA408" s="54"/>
      <c r="AB408" s="54"/>
      <c r="AC408" s="3"/>
      <c r="AD408" s="3"/>
      <c r="AE408" s="3"/>
      <c r="AF408" s="42" t="str">
        <f>IF(MIN(AG408:AZ408)=0,"",MIN(AG408:AZ408))</f>
        <v/>
      </c>
      <c r="AG408" s="59" t="str">
        <f>IF($C408="","",IF(I$9="","",IF(I408="","NO",IF(I408&gt;$F408,"EXCEDE",ROUND($E408*I408,2)))))</f>
        <v/>
      </c>
      <c r="AH408" s="59" t="str">
        <f>IF($C408="","",IF(J$9="","",IF(J408="","NO",IF(J408&gt;$F408,"EXCEDE",ROUND($E408*J408,2)))))</f>
        <v/>
      </c>
      <c r="AI408" s="59" t="str">
        <f>IF($C408="","",IF(K$9="","",IF(K408="","NO",IF(K408&gt;$F408,"EXCEDE",ROUND($E408*K408,2)))))</f>
        <v/>
      </c>
      <c r="AJ408" s="59" t="str">
        <f>IF($C408="","",IF(L$9="","",IF(L408="","NO",IF(L408&gt;$F408,"EXCEDE",ROUND($E408*L408,2)))))</f>
        <v/>
      </c>
      <c r="AK408" s="59" t="str">
        <f>IF($C408="","",IF(M$9="","",IF(M408="","NO",IF(M408&gt;$F408,"EXCEDE",ROUND($E408*M408,2)))))</f>
        <v/>
      </c>
      <c r="AL408" s="59" t="str">
        <f>IF($C408="","",IF(N$9="","",IF(N408="","NO",IF(N408&gt;$F408,"EXCEDE",ROUND($E408*N408,2)))))</f>
        <v/>
      </c>
      <c r="AM408" s="59" t="str">
        <f>IF($C408="","",IF(O$9="","",IF(O408="","NO",IF(O408&gt;$F408,"EXCEDE",ROUND($E408*O408,2)))))</f>
        <v/>
      </c>
      <c r="AN408" s="59" t="str">
        <f>IF($C408="","",IF(P$9="","",IF(P408="","NO",IF(P408&gt;$F408,"EXCEDE",ROUND($E408*P408,2)))))</f>
        <v/>
      </c>
      <c r="AO408" s="59" t="str">
        <f>IF($C408="","",IF(Q$9="","",IF(Q408="","NO",IF(Q408&gt;$F408,"EXCEDE",ROUND($E408*Q408,2)))))</f>
        <v/>
      </c>
      <c r="AP408" s="59" t="str">
        <f>IF($C408="","",IF(R$9="","",IF(R408="","NO",IF(R408&gt;$F408,"EXCEDE",ROUND($E408*R408,2)))))</f>
        <v/>
      </c>
      <c r="AQ408" s="59" t="str">
        <f>IF($C408="","",IF(S$9="","",IF(S408="","NO",IF(S408&gt;$F408,"EXCEDE",ROUND($E408*S408,2)))))</f>
        <v/>
      </c>
      <c r="AR408" s="59" t="str">
        <f>IF($C408="","",IF(T$9="","",IF(T408="","NO",IF(T408&gt;$F408,"EXCEDE",ROUND($E408*T408,2)))))</f>
        <v/>
      </c>
      <c r="AS408" s="59" t="str">
        <f>IF($C408="","",IF(U$9="","",IF(U408="","NO",IF(U408&gt;$F408,"EXCEDE",ROUND($E408*U408,2)))))</f>
        <v/>
      </c>
      <c r="AT408" s="59" t="str">
        <f>IF($C408="","",IF(V$9="","",IF(V408="","NO",IF(V408&gt;$F408,"EXCEDE",ROUND($E408*V408,2)))))</f>
        <v/>
      </c>
      <c r="AU408" s="59" t="str">
        <f>IF($C408="","",IF(W$9="","",IF(W408="","NO",IF(W408&gt;$F408,"EXCEDE",ROUND($E408*W408,2)))))</f>
        <v/>
      </c>
      <c r="AV408" s="59" t="str">
        <f>IF($C408="","",IF(X$9="","",IF(X408="","NO",IF(X408&gt;$F408,"EXCEDE",ROUND($E408*X408,2)))))</f>
        <v/>
      </c>
      <c r="AW408" s="59" t="str">
        <f>IF($C408="","",IF(Y$9="","",IF(Y408="","NO",IF(Y408&gt;$F408,"EXCEDE",ROUND($E408*Y408,2)))))</f>
        <v/>
      </c>
      <c r="AX408" s="59" t="str">
        <f>IF($C408="","",IF(Z$9="","",IF(Z408="","NO",IF(Z408&gt;$F408,"EXCEDE",ROUND($E408*Z408,2)))))</f>
        <v/>
      </c>
      <c r="AY408" s="59" t="str">
        <f>IF($C408="","",IF(AA$9="","",IF(AA408="","NO",IF(AA408&gt;$F408,"EXCEDE",ROUND($E408*AA408,2)))))</f>
        <v/>
      </c>
      <c r="AZ408" s="59" t="str">
        <f>IF($C408="","",IF(AB$9="","",IF(AB408="","NO",IF(AB408&gt;$F408,"EXCEDE",ROUND($E408*AB408,2)))))</f>
        <v/>
      </c>
      <c r="BE408" s="65" t="str">
        <f>IF(I408="","",($D408-I408)/$D408)</f>
        <v/>
      </c>
      <c r="BF408" s="65" t="str">
        <f>IF(J408="","",($D408-J408)/$D408)</f>
        <v/>
      </c>
      <c r="BG408" s="65" t="str">
        <f>IF(K408="","",($D408-K408)/$D408)</f>
        <v/>
      </c>
      <c r="BH408" s="65" t="str">
        <f>IF(L408="","",($D408-L408)/$D408)</f>
        <v/>
      </c>
      <c r="BI408" s="68" t="str">
        <f>IF(M408="","",($D408-M408)/$D408)</f>
        <v/>
      </c>
      <c r="BJ408" s="68" t="str">
        <f>IF(N408="","",($D408-N408)/$D408)</f>
        <v/>
      </c>
      <c r="BK408" s="68" t="str">
        <f>IF(O408="","",($D408-O408)/$D408)</f>
        <v/>
      </c>
      <c r="BL408" s="68" t="str">
        <f>IF(P408="","",($D408-P408)/$D408)</f>
        <v/>
      </c>
      <c r="BM408" s="68" t="str">
        <f>IF(Q408="","",($D408-Q408)/$D408)</f>
        <v/>
      </c>
      <c r="BN408" s="68" t="str">
        <f>IF(R408="","",($D408-R408)/$D408)</f>
        <v/>
      </c>
      <c r="BO408" s="68" t="str">
        <f>IF(S408="","",($D408-S408)/$D408)</f>
        <v/>
      </c>
      <c r="BP408" s="68" t="str">
        <f>IF(T408="","",($D408-T408)/$D408)</f>
        <v/>
      </c>
      <c r="BQ408" s="68" t="str">
        <f>IF(U408="","",($D408-U408)/$D408)</f>
        <v/>
      </c>
      <c r="BR408" s="68" t="str">
        <f>IF(V408="","",($D408-V408)/$D408)</f>
        <v/>
      </c>
      <c r="BS408" s="68" t="str">
        <f>IF(W408="","",($D408-W408)/$D408)</f>
        <v/>
      </c>
      <c r="BT408" s="68" t="str">
        <f>IF(X408="","",($D408-X408)/$D408)</f>
        <v/>
      </c>
      <c r="BU408" s="68" t="str">
        <f>IF(Y408="","",($D408-Y408)/$D408)</f>
        <v/>
      </c>
      <c r="BV408" s="68" t="str">
        <f>IF(Z408="","",($D408-Z408)/$D408)</f>
        <v/>
      </c>
      <c r="BW408" s="68" t="str">
        <f>IF(AA408="","",($D408-AA408)/$D408)</f>
        <v/>
      </c>
      <c r="BX408" s="68" t="str">
        <f>IF(AB408="","",($D408-AB408)/$D408)</f>
        <v/>
      </c>
    </row>
    <row r="409" spans="1:76" x14ac:dyDescent="0.25">
      <c r="A409" s="100"/>
      <c r="B409" s="99"/>
      <c r="C409" s="98"/>
      <c r="D409" s="51"/>
      <c r="E409" s="97"/>
      <c r="F409" s="92" t="str">
        <f>IF(C409="","",IF(D409="",MAX(I409:AB409),D409))</f>
        <v/>
      </c>
      <c r="G409" s="46" t="str">
        <f>IF(OR(E409="",F409=""),"",ROUND(E409*F409,2))</f>
        <v/>
      </c>
      <c r="H409" s="14" t="str">
        <f>IF(C409&lt;&gt;"",IF(OR(D409="",E409=""),"ERROR",""),"")</f>
        <v/>
      </c>
      <c r="I409" s="54"/>
      <c r="J409" s="54"/>
      <c r="K409" s="54"/>
      <c r="L409" s="54"/>
      <c r="M409" s="54"/>
      <c r="N409" s="54"/>
      <c r="O409" s="54"/>
      <c r="P409" s="54"/>
      <c r="Q409" s="54"/>
      <c r="R409" s="54"/>
      <c r="S409" s="54"/>
      <c r="T409" s="54"/>
      <c r="U409" s="54"/>
      <c r="V409" s="54"/>
      <c r="W409" s="54"/>
      <c r="X409" s="54"/>
      <c r="Y409" s="54"/>
      <c r="Z409" s="54"/>
      <c r="AA409" s="54"/>
      <c r="AB409" s="54"/>
      <c r="AC409" s="3"/>
      <c r="AD409" s="3"/>
      <c r="AE409" s="3"/>
      <c r="AF409" s="42" t="str">
        <f>IF(MIN(AG409:AZ409)=0,"",MIN(AG409:AZ409))</f>
        <v/>
      </c>
      <c r="AG409" s="59" t="str">
        <f>IF($C409="","",IF(I$9="","",IF(I409="","NO",IF(I409&gt;$F409,"EXCEDE",ROUND($E409*I409,2)))))</f>
        <v/>
      </c>
      <c r="AH409" s="59" t="str">
        <f>IF($C409="","",IF(J$9="","",IF(J409="","NO",IF(J409&gt;$F409,"EXCEDE",ROUND($E409*J409,2)))))</f>
        <v/>
      </c>
      <c r="AI409" s="59" t="str">
        <f>IF($C409="","",IF(K$9="","",IF(K409="","NO",IF(K409&gt;$F409,"EXCEDE",ROUND($E409*K409,2)))))</f>
        <v/>
      </c>
      <c r="AJ409" s="59" t="str">
        <f>IF($C409="","",IF(L$9="","",IF(L409="","NO",IF(L409&gt;$F409,"EXCEDE",ROUND($E409*L409,2)))))</f>
        <v/>
      </c>
      <c r="AK409" s="59" t="str">
        <f>IF($C409="","",IF(M$9="","",IF(M409="","NO",IF(M409&gt;$F409,"EXCEDE",ROUND($E409*M409,2)))))</f>
        <v/>
      </c>
      <c r="AL409" s="59" t="str">
        <f>IF($C409="","",IF(N$9="","",IF(N409="","NO",IF(N409&gt;$F409,"EXCEDE",ROUND($E409*N409,2)))))</f>
        <v/>
      </c>
      <c r="AM409" s="59" t="str">
        <f>IF($C409="","",IF(O$9="","",IF(O409="","NO",IF(O409&gt;$F409,"EXCEDE",ROUND($E409*O409,2)))))</f>
        <v/>
      </c>
      <c r="AN409" s="59" t="str">
        <f>IF($C409="","",IF(P$9="","",IF(P409="","NO",IF(P409&gt;$F409,"EXCEDE",ROUND($E409*P409,2)))))</f>
        <v/>
      </c>
      <c r="AO409" s="59" t="str">
        <f>IF($C409="","",IF(Q$9="","",IF(Q409="","NO",IF(Q409&gt;$F409,"EXCEDE",ROUND($E409*Q409,2)))))</f>
        <v/>
      </c>
      <c r="AP409" s="59" t="str">
        <f>IF($C409="","",IF(R$9="","",IF(R409="","NO",IF(R409&gt;$F409,"EXCEDE",ROUND($E409*R409,2)))))</f>
        <v/>
      </c>
      <c r="AQ409" s="59" t="str">
        <f>IF($C409="","",IF(S$9="","",IF(S409="","NO",IF(S409&gt;$F409,"EXCEDE",ROUND($E409*S409,2)))))</f>
        <v/>
      </c>
      <c r="AR409" s="59" t="str">
        <f>IF($C409="","",IF(T$9="","",IF(T409="","NO",IF(T409&gt;$F409,"EXCEDE",ROUND($E409*T409,2)))))</f>
        <v/>
      </c>
      <c r="AS409" s="59" t="str">
        <f>IF($C409="","",IF(U$9="","",IF(U409="","NO",IF(U409&gt;$F409,"EXCEDE",ROUND($E409*U409,2)))))</f>
        <v/>
      </c>
      <c r="AT409" s="59" t="str">
        <f>IF($C409="","",IF(V$9="","",IF(V409="","NO",IF(V409&gt;$F409,"EXCEDE",ROUND($E409*V409,2)))))</f>
        <v/>
      </c>
      <c r="AU409" s="59" t="str">
        <f>IF($C409="","",IF(W$9="","",IF(W409="","NO",IF(W409&gt;$F409,"EXCEDE",ROUND($E409*W409,2)))))</f>
        <v/>
      </c>
      <c r="AV409" s="59" t="str">
        <f>IF($C409="","",IF(X$9="","",IF(X409="","NO",IF(X409&gt;$F409,"EXCEDE",ROUND($E409*X409,2)))))</f>
        <v/>
      </c>
      <c r="AW409" s="59" t="str">
        <f>IF($C409="","",IF(Y$9="","",IF(Y409="","NO",IF(Y409&gt;$F409,"EXCEDE",ROUND($E409*Y409,2)))))</f>
        <v/>
      </c>
      <c r="AX409" s="59" t="str">
        <f>IF($C409="","",IF(Z$9="","",IF(Z409="","NO",IF(Z409&gt;$F409,"EXCEDE",ROUND($E409*Z409,2)))))</f>
        <v/>
      </c>
      <c r="AY409" s="59" t="str">
        <f>IF($C409="","",IF(AA$9="","",IF(AA409="","NO",IF(AA409&gt;$F409,"EXCEDE",ROUND($E409*AA409,2)))))</f>
        <v/>
      </c>
      <c r="AZ409" s="59" t="str">
        <f>IF($C409="","",IF(AB$9="","",IF(AB409="","NO",IF(AB409&gt;$F409,"EXCEDE",ROUND($E409*AB409,2)))))</f>
        <v/>
      </c>
      <c r="BE409" s="65" t="str">
        <f>IF(I409="","",($D409-I409)/$D409)</f>
        <v/>
      </c>
      <c r="BF409" s="65" t="str">
        <f>IF(J409="","",($D409-J409)/$D409)</f>
        <v/>
      </c>
      <c r="BG409" s="65" t="str">
        <f>IF(K409="","",($D409-K409)/$D409)</f>
        <v/>
      </c>
      <c r="BH409" s="65" t="str">
        <f>IF(L409="","",($D409-L409)/$D409)</f>
        <v/>
      </c>
      <c r="BI409" s="68" t="str">
        <f>IF(M409="","",($D409-M409)/$D409)</f>
        <v/>
      </c>
      <c r="BJ409" s="68" t="str">
        <f>IF(N409="","",($D409-N409)/$D409)</f>
        <v/>
      </c>
      <c r="BK409" s="68" t="str">
        <f>IF(O409="","",($D409-O409)/$D409)</f>
        <v/>
      </c>
      <c r="BL409" s="68" t="str">
        <f>IF(P409="","",($D409-P409)/$D409)</f>
        <v/>
      </c>
      <c r="BM409" s="68" t="str">
        <f>IF(Q409="","",($D409-Q409)/$D409)</f>
        <v/>
      </c>
      <c r="BN409" s="68" t="str">
        <f>IF(R409="","",($D409-R409)/$D409)</f>
        <v/>
      </c>
      <c r="BO409" s="68" t="str">
        <f>IF(S409="","",($D409-S409)/$D409)</f>
        <v/>
      </c>
      <c r="BP409" s="68" t="str">
        <f>IF(T409="","",($D409-T409)/$D409)</f>
        <v/>
      </c>
      <c r="BQ409" s="68" t="str">
        <f>IF(U409="","",($D409-U409)/$D409)</f>
        <v/>
      </c>
      <c r="BR409" s="68" t="str">
        <f>IF(V409="","",($D409-V409)/$D409)</f>
        <v/>
      </c>
      <c r="BS409" s="68" t="str">
        <f>IF(W409="","",($D409-W409)/$D409)</f>
        <v/>
      </c>
      <c r="BT409" s="68" t="str">
        <f>IF(X409="","",($D409-X409)/$D409)</f>
        <v/>
      </c>
      <c r="BU409" s="68" t="str">
        <f>IF(Y409="","",($D409-Y409)/$D409)</f>
        <v/>
      </c>
      <c r="BV409" s="68" t="str">
        <f>IF(Z409="","",($D409-Z409)/$D409)</f>
        <v/>
      </c>
      <c r="BW409" s="68" t="str">
        <f>IF(AA409="","",($D409-AA409)/$D409)</f>
        <v/>
      </c>
      <c r="BX409" s="68" t="str">
        <f>IF(AB409="","",($D409-AB409)/$D409)</f>
        <v/>
      </c>
    </row>
    <row r="410" spans="1:76" x14ac:dyDescent="0.25">
      <c r="A410" s="100"/>
      <c r="B410" s="99"/>
      <c r="C410" s="98"/>
      <c r="D410" s="51"/>
      <c r="E410" s="97"/>
      <c r="F410" s="92" t="str">
        <f>IF(C410="","",IF(D410="",MAX(I410:AB410),D410))</f>
        <v/>
      </c>
      <c r="G410" s="46" t="str">
        <f>IF(OR(E410="",F410=""),"",ROUND(E410*F410,2))</f>
        <v/>
      </c>
      <c r="H410" s="14" t="str">
        <f>IF(C410&lt;&gt;"",IF(OR(D410="",E410=""),"ERROR",""),"")</f>
        <v/>
      </c>
      <c r="I410" s="54"/>
      <c r="J410" s="54"/>
      <c r="K410" s="54"/>
      <c r="L410" s="54"/>
      <c r="M410" s="54"/>
      <c r="N410" s="54"/>
      <c r="O410" s="54"/>
      <c r="P410" s="54"/>
      <c r="Q410" s="54"/>
      <c r="R410" s="54"/>
      <c r="S410" s="54"/>
      <c r="T410" s="54"/>
      <c r="U410" s="54"/>
      <c r="V410" s="54"/>
      <c r="W410" s="54"/>
      <c r="X410" s="54"/>
      <c r="Y410" s="54"/>
      <c r="Z410" s="54"/>
      <c r="AA410" s="54"/>
      <c r="AB410" s="54"/>
      <c r="AC410" s="3"/>
      <c r="AD410" s="3"/>
      <c r="AE410" s="3"/>
      <c r="AF410" s="42" t="str">
        <f>IF(MIN(AG410:AZ410)=0,"",MIN(AG410:AZ410))</f>
        <v/>
      </c>
      <c r="AG410" s="59" t="str">
        <f>IF($C410="","",IF(I$9="","",IF(I410="","NO",IF(I410&gt;$F410,"EXCEDE",ROUND($E410*I410,2)))))</f>
        <v/>
      </c>
      <c r="AH410" s="59" t="str">
        <f>IF($C410="","",IF(J$9="","",IF(J410="","NO",IF(J410&gt;$F410,"EXCEDE",ROUND($E410*J410,2)))))</f>
        <v/>
      </c>
      <c r="AI410" s="59" t="str">
        <f>IF($C410="","",IF(K$9="","",IF(K410="","NO",IF(K410&gt;$F410,"EXCEDE",ROUND($E410*K410,2)))))</f>
        <v/>
      </c>
      <c r="AJ410" s="59" t="str">
        <f>IF($C410="","",IF(L$9="","",IF(L410="","NO",IF(L410&gt;$F410,"EXCEDE",ROUND($E410*L410,2)))))</f>
        <v/>
      </c>
      <c r="AK410" s="59" t="str">
        <f>IF($C410="","",IF(M$9="","",IF(M410="","NO",IF(M410&gt;$F410,"EXCEDE",ROUND($E410*M410,2)))))</f>
        <v/>
      </c>
      <c r="AL410" s="59" t="str">
        <f>IF($C410="","",IF(N$9="","",IF(N410="","NO",IF(N410&gt;$F410,"EXCEDE",ROUND($E410*N410,2)))))</f>
        <v/>
      </c>
      <c r="AM410" s="59" t="str">
        <f>IF($C410="","",IF(O$9="","",IF(O410="","NO",IF(O410&gt;$F410,"EXCEDE",ROUND($E410*O410,2)))))</f>
        <v/>
      </c>
      <c r="AN410" s="59" t="str">
        <f>IF($C410="","",IF(P$9="","",IF(P410="","NO",IF(P410&gt;$F410,"EXCEDE",ROUND($E410*P410,2)))))</f>
        <v/>
      </c>
      <c r="AO410" s="59" t="str">
        <f>IF($C410="","",IF(Q$9="","",IF(Q410="","NO",IF(Q410&gt;$F410,"EXCEDE",ROUND($E410*Q410,2)))))</f>
        <v/>
      </c>
      <c r="AP410" s="59" t="str">
        <f>IF($C410="","",IF(R$9="","",IF(R410="","NO",IF(R410&gt;$F410,"EXCEDE",ROUND($E410*R410,2)))))</f>
        <v/>
      </c>
      <c r="AQ410" s="59" t="str">
        <f>IF($C410="","",IF(S$9="","",IF(S410="","NO",IF(S410&gt;$F410,"EXCEDE",ROUND($E410*S410,2)))))</f>
        <v/>
      </c>
      <c r="AR410" s="59" t="str">
        <f>IF($C410="","",IF(T$9="","",IF(T410="","NO",IF(T410&gt;$F410,"EXCEDE",ROUND($E410*T410,2)))))</f>
        <v/>
      </c>
      <c r="AS410" s="59" t="str">
        <f>IF($C410="","",IF(U$9="","",IF(U410="","NO",IF(U410&gt;$F410,"EXCEDE",ROUND($E410*U410,2)))))</f>
        <v/>
      </c>
      <c r="AT410" s="59" t="str">
        <f>IF($C410="","",IF(V$9="","",IF(V410="","NO",IF(V410&gt;$F410,"EXCEDE",ROUND($E410*V410,2)))))</f>
        <v/>
      </c>
      <c r="AU410" s="59" t="str">
        <f>IF($C410="","",IF(W$9="","",IF(W410="","NO",IF(W410&gt;$F410,"EXCEDE",ROUND($E410*W410,2)))))</f>
        <v/>
      </c>
      <c r="AV410" s="59" t="str">
        <f>IF($C410="","",IF(X$9="","",IF(X410="","NO",IF(X410&gt;$F410,"EXCEDE",ROUND($E410*X410,2)))))</f>
        <v/>
      </c>
      <c r="AW410" s="59" t="str">
        <f>IF($C410="","",IF(Y$9="","",IF(Y410="","NO",IF(Y410&gt;$F410,"EXCEDE",ROUND($E410*Y410,2)))))</f>
        <v/>
      </c>
      <c r="AX410" s="59" t="str">
        <f>IF($C410="","",IF(Z$9="","",IF(Z410="","NO",IF(Z410&gt;$F410,"EXCEDE",ROUND($E410*Z410,2)))))</f>
        <v/>
      </c>
      <c r="AY410" s="59" t="str">
        <f>IF($C410="","",IF(AA$9="","",IF(AA410="","NO",IF(AA410&gt;$F410,"EXCEDE",ROUND($E410*AA410,2)))))</f>
        <v/>
      </c>
      <c r="AZ410" s="59" t="str">
        <f>IF($C410="","",IF(AB$9="","",IF(AB410="","NO",IF(AB410&gt;$F410,"EXCEDE",ROUND($E410*AB410,2)))))</f>
        <v/>
      </c>
      <c r="BE410" s="65" t="str">
        <f>IF(I410="","",($D410-I410)/$D410)</f>
        <v/>
      </c>
      <c r="BF410" s="65" t="str">
        <f>IF(J410="","",($D410-J410)/$D410)</f>
        <v/>
      </c>
      <c r="BG410" s="65" t="str">
        <f>IF(K410="","",($D410-K410)/$D410)</f>
        <v/>
      </c>
      <c r="BH410" s="65" t="str">
        <f>IF(L410="","",($D410-L410)/$D410)</f>
        <v/>
      </c>
      <c r="BI410" s="68" t="str">
        <f>IF(M410="","",($D410-M410)/$D410)</f>
        <v/>
      </c>
      <c r="BJ410" s="68" t="str">
        <f>IF(N410="","",($D410-N410)/$D410)</f>
        <v/>
      </c>
      <c r="BK410" s="68" t="str">
        <f>IF(O410="","",($D410-O410)/$D410)</f>
        <v/>
      </c>
      <c r="BL410" s="68" t="str">
        <f>IF(P410="","",($D410-P410)/$D410)</f>
        <v/>
      </c>
      <c r="BM410" s="68" t="str">
        <f>IF(Q410="","",($D410-Q410)/$D410)</f>
        <v/>
      </c>
      <c r="BN410" s="68" t="str">
        <f>IF(R410="","",($D410-R410)/$D410)</f>
        <v/>
      </c>
      <c r="BO410" s="68" t="str">
        <f>IF(S410="","",($D410-S410)/$D410)</f>
        <v/>
      </c>
      <c r="BP410" s="68" t="str">
        <f>IF(T410="","",($D410-T410)/$D410)</f>
        <v/>
      </c>
      <c r="BQ410" s="68" t="str">
        <f>IF(U410="","",($D410-U410)/$D410)</f>
        <v/>
      </c>
      <c r="BR410" s="68" t="str">
        <f>IF(V410="","",($D410-V410)/$D410)</f>
        <v/>
      </c>
      <c r="BS410" s="68" t="str">
        <f>IF(W410="","",($D410-W410)/$D410)</f>
        <v/>
      </c>
      <c r="BT410" s="68" t="str">
        <f>IF(X410="","",($D410-X410)/$D410)</f>
        <v/>
      </c>
      <c r="BU410" s="68" t="str">
        <f>IF(Y410="","",($D410-Y410)/$D410)</f>
        <v/>
      </c>
      <c r="BV410" s="68" t="str">
        <f>IF(Z410="","",($D410-Z410)/$D410)</f>
        <v/>
      </c>
      <c r="BW410" s="68" t="str">
        <f>IF(AA410="","",($D410-AA410)/$D410)</f>
        <v/>
      </c>
      <c r="BX410" s="68" t="str">
        <f>IF(AB410="","",($D410-AB410)/$D410)</f>
        <v/>
      </c>
    </row>
    <row r="411" spans="1:76" x14ac:dyDescent="0.25">
      <c r="A411" s="100"/>
      <c r="B411" s="99"/>
      <c r="C411" s="98"/>
      <c r="D411" s="51"/>
      <c r="E411" s="97"/>
      <c r="F411" s="92" t="str">
        <f>IF(C411="","",IF(D411="",MAX(I411:AB411),D411))</f>
        <v/>
      </c>
      <c r="G411" s="46" t="str">
        <f>IF(OR(E411="",F411=""),"",ROUND(E411*F411,2))</f>
        <v/>
      </c>
      <c r="H411" s="14" t="str">
        <f>IF(C411&lt;&gt;"",IF(OR(D411="",E411=""),"ERROR",""),"")</f>
        <v/>
      </c>
      <c r="I411" s="54"/>
      <c r="J411" s="54"/>
      <c r="K411" s="54"/>
      <c r="L411" s="54"/>
      <c r="M411" s="54"/>
      <c r="N411" s="54"/>
      <c r="O411" s="54"/>
      <c r="P411" s="54"/>
      <c r="Q411" s="54"/>
      <c r="R411" s="54"/>
      <c r="S411" s="54"/>
      <c r="T411" s="54"/>
      <c r="U411" s="54"/>
      <c r="V411" s="54"/>
      <c r="W411" s="54"/>
      <c r="X411" s="54"/>
      <c r="Y411" s="54"/>
      <c r="Z411" s="54"/>
      <c r="AA411" s="54"/>
      <c r="AB411" s="54"/>
      <c r="AC411" s="3"/>
      <c r="AD411" s="3"/>
      <c r="AE411" s="3"/>
      <c r="AF411" s="42" t="str">
        <f>IF(MIN(AG411:AZ411)=0,"",MIN(AG411:AZ411))</f>
        <v/>
      </c>
      <c r="AG411" s="59" t="str">
        <f>IF($C411="","",IF(I$9="","",IF(I411="","NO",IF(I411&gt;$F411,"EXCEDE",ROUND($E411*I411,2)))))</f>
        <v/>
      </c>
      <c r="AH411" s="59" t="str">
        <f>IF($C411="","",IF(J$9="","",IF(J411="","NO",IF(J411&gt;$F411,"EXCEDE",ROUND($E411*J411,2)))))</f>
        <v/>
      </c>
      <c r="AI411" s="59" t="str">
        <f>IF($C411="","",IF(K$9="","",IF(K411="","NO",IF(K411&gt;$F411,"EXCEDE",ROUND($E411*K411,2)))))</f>
        <v/>
      </c>
      <c r="AJ411" s="59" t="str">
        <f>IF($C411="","",IF(L$9="","",IF(L411="","NO",IF(L411&gt;$F411,"EXCEDE",ROUND($E411*L411,2)))))</f>
        <v/>
      </c>
      <c r="AK411" s="59" t="str">
        <f>IF($C411="","",IF(M$9="","",IF(M411="","NO",IF(M411&gt;$F411,"EXCEDE",ROUND($E411*M411,2)))))</f>
        <v/>
      </c>
      <c r="AL411" s="59" t="str">
        <f>IF($C411="","",IF(N$9="","",IF(N411="","NO",IF(N411&gt;$F411,"EXCEDE",ROUND($E411*N411,2)))))</f>
        <v/>
      </c>
      <c r="AM411" s="59" t="str">
        <f>IF($C411="","",IF(O$9="","",IF(O411="","NO",IF(O411&gt;$F411,"EXCEDE",ROUND($E411*O411,2)))))</f>
        <v/>
      </c>
      <c r="AN411" s="59" t="str">
        <f>IF($C411="","",IF(P$9="","",IF(P411="","NO",IF(P411&gt;$F411,"EXCEDE",ROUND($E411*P411,2)))))</f>
        <v/>
      </c>
      <c r="AO411" s="59" t="str">
        <f>IF($C411="","",IF(Q$9="","",IF(Q411="","NO",IF(Q411&gt;$F411,"EXCEDE",ROUND($E411*Q411,2)))))</f>
        <v/>
      </c>
      <c r="AP411" s="59" t="str">
        <f>IF($C411="","",IF(R$9="","",IF(R411="","NO",IF(R411&gt;$F411,"EXCEDE",ROUND($E411*R411,2)))))</f>
        <v/>
      </c>
      <c r="AQ411" s="59" t="str">
        <f>IF($C411="","",IF(S$9="","",IF(S411="","NO",IF(S411&gt;$F411,"EXCEDE",ROUND($E411*S411,2)))))</f>
        <v/>
      </c>
      <c r="AR411" s="59" t="str">
        <f>IF($C411="","",IF(T$9="","",IF(T411="","NO",IF(T411&gt;$F411,"EXCEDE",ROUND($E411*T411,2)))))</f>
        <v/>
      </c>
      <c r="AS411" s="59" t="str">
        <f>IF($C411="","",IF(U$9="","",IF(U411="","NO",IF(U411&gt;$F411,"EXCEDE",ROUND($E411*U411,2)))))</f>
        <v/>
      </c>
      <c r="AT411" s="59" t="str">
        <f>IF($C411="","",IF(V$9="","",IF(V411="","NO",IF(V411&gt;$F411,"EXCEDE",ROUND($E411*V411,2)))))</f>
        <v/>
      </c>
      <c r="AU411" s="59" t="str">
        <f>IF($C411="","",IF(W$9="","",IF(W411="","NO",IF(W411&gt;$F411,"EXCEDE",ROUND($E411*W411,2)))))</f>
        <v/>
      </c>
      <c r="AV411" s="59" t="str">
        <f>IF($C411="","",IF(X$9="","",IF(X411="","NO",IF(X411&gt;$F411,"EXCEDE",ROUND($E411*X411,2)))))</f>
        <v/>
      </c>
      <c r="AW411" s="59" t="str">
        <f>IF($C411="","",IF(Y$9="","",IF(Y411="","NO",IF(Y411&gt;$F411,"EXCEDE",ROUND($E411*Y411,2)))))</f>
        <v/>
      </c>
      <c r="AX411" s="59" t="str">
        <f>IF($C411="","",IF(Z$9="","",IF(Z411="","NO",IF(Z411&gt;$F411,"EXCEDE",ROUND($E411*Z411,2)))))</f>
        <v/>
      </c>
      <c r="AY411" s="59" t="str">
        <f>IF($C411="","",IF(AA$9="","",IF(AA411="","NO",IF(AA411&gt;$F411,"EXCEDE",ROUND($E411*AA411,2)))))</f>
        <v/>
      </c>
      <c r="AZ411" s="59" t="str">
        <f>IF($C411="","",IF(AB$9="","",IF(AB411="","NO",IF(AB411&gt;$F411,"EXCEDE",ROUND($E411*AB411,2)))))</f>
        <v/>
      </c>
      <c r="BE411" s="65" t="str">
        <f>IF(I411="","",($D411-I411)/$D411)</f>
        <v/>
      </c>
      <c r="BF411" s="65" t="str">
        <f>IF(J411="","",($D411-J411)/$D411)</f>
        <v/>
      </c>
      <c r="BG411" s="65" t="str">
        <f>IF(K411="","",($D411-K411)/$D411)</f>
        <v/>
      </c>
      <c r="BH411" s="65" t="str">
        <f>IF(L411="","",($D411-L411)/$D411)</f>
        <v/>
      </c>
      <c r="BI411" s="68" t="str">
        <f>IF(M411="","",($D411-M411)/$D411)</f>
        <v/>
      </c>
      <c r="BJ411" s="68" t="str">
        <f>IF(N411="","",($D411-N411)/$D411)</f>
        <v/>
      </c>
      <c r="BK411" s="68" t="str">
        <f>IF(O411="","",($D411-O411)/$D411)</f>
        <v/>
      </c>
      <c r="BL411" s="68" t="str">
        <f>IF(P411="","",($D411-P411)/$D411)</f>
        <v/>
      </c>
      <c r="BM411" s="68" t="str">
        <f>IF(Q411="","",($D411-Q411)/$D411)</f>
        <v/>
      </c>
      <c r="BN411" s="68" t="str">
        <f>IF(R411="","",($D411-R411)/$D411)</f>
        <v/>
      </c>
      <c r="BO411" s="68" t="str">
        <f>IF(S411="","",($D411-S411)/$D411)</f>
        <v/>
      </c>
      <c r="BP411" s="68" t="str">
        <f>IF(T411="","",($D411-T411)/$D411)</f>
        <v/>
      </c>
      <c r="BQ411" s="68" t="str">
        <f>IF(U411="","",($D411-U411)/$D411)</f>
        <v/>
      </c>
      <c r="BR411" s="68" t="str">
        <f>IF(V411="","",($D411-V411)/$D411)</f>
        <v/>
      </c>
      <c r="BS411" s="68" t="str">
        <f>IF(W411="","",($D411-W411)/$D411)</f>
        <v/>
      </c>
      <c r="BT411" s="68" t="str">
        <f>IF(X411="","",($D411-X411)/$D411)</f>
        <v/>
      </c>
      <c r="BU411" s="68" t="str">
        <f>IF(Y411="","",($D411-Y411)/$D411)</f>
        <v/>
      </c>
      <c r="BV411" s="68" t="str">
        <f>IF(Z411="","",($D411-Z411)/$D411)</f>
        <v/>
      </c>
      <c r="BW411" s="68" t="str">
        <f>IF(AA411="","",($D411-AA411)/$D411)</f>
        <v/>
      </c>
      <c r="BX411" s="68" t="str">
        <f>IF(AB411="","",($D411-AB411)/$D411)</f>
        <v/>
      </c>
    </row>
    <row r="412" spans="1:76" x14ac:dyDescent="0.25">
      <c r="A412" s="100"/>
      <c r="B412" s="99"/>
      <c r="C412" s="98"/>
      <c r="D412" s="51"/>
      <c r="E412" s="97"/>
      <c r="F412" s="92" t="str">
        <f>IF(C412="","",IF(D412="",MAX(I412:AB412),D412))</f>
        <v/>
      </c>
      <c r="G412" s="46" t="str">
        <f>IF(OR(E412="",F412=""),"",ROUND(E412*F412,2))</f>
        <v/>
      </c>
      <c r="H412" s="14" t="str">
        <f>IF(C412&lt;&gt;"",IF(OR(D412="",E412=""),"ERROR",""),"")</f>
        <v/>
      </c>
      <c r="I412" s="54"/>
      <c r="J412" s="54"/>
      <c r="K412" s="54"/>
      <c r="L412" s="54"/>
      <c r="M412" s="54"/>
      <c r="N412" s="54"/>
      <c r="O412" s="54"/>
      <c r="P412" s="54"/>
      <c r="Q412" s="54"/>
      <c r="R412" s="54"/>
      <c r="S412" s="54"/>
      <c r="T412" s="54"/>
      <c r="U412" s="54"/>
      <c r="V412" s="54"/>
      <c r="W412" s="54"/>
      <c r="X412" s="54"/>
      <c r="Y412" s="54"/>
      <c r="Z412" s="54"/>
      <c r="AA412" s="54"/>
      <c r="AB412" s="54"/>
      <c r="AC412" s="3"/>
      <c r="AD412" s="3"/>
      <c r="AE412" s="3"/>
      <c r="AF412" s="42" t="str">
        <f>IF(MIN(AG412:AZ412)=0,"",MIN(AG412:AZ412))</f>
        <v/>
      </c>
      <c r="AG412" s="59" t="str">
        <f>IF($C412="","",IF(I$9="","",IF(I412="","NO",IF(I412&gt;$F412,"EXCEDE",ROUND($E412*I412,2)))))</f>
        <v/>
      </c>
      <c r="AH412" s="59" t="str">
        <f>IF($C412="","",IF(J$9="","",IF(J412="","NO",IF(J412&gt;$F412,"EXCEDE",ROUND($E412*J412,2)))))</f>
        <v/>
      </c>
      <c r="AI412" s="59" t="str">
        <f>IF($C412="","",IF(K$9="","",IF(K412="","NO",IF(K412&gt;$F412,"EXCEDE",ROUND($E412*K412,2)))))</f>
        <v/>
      </c>
      <c r="AJ412" s="59" t="str">
        <f>IF($C412="","",IF(L$9="","",IF(L412="","NO",IF(L412&gt;$F412,"EXCEDE",ROUND($E412*L412,2)))))</f>
        <v/>
      </c>
      <c r="AK412" s="59" t="str">
        <f>IF($C412="","",IF(M$9="","",IF(M412="","NO",IF(M412&gt;$F412,"EXCEDE",ROUND($E412*M412,2)))))</f>
        <v/>
      </c>
      <c r="AL412" s="59" t="str">
        <f>IF($C412="","",IF(N$9="","",IF(N412="","NO",IF(N412&gt;$F412,"EXCEDE",ROUND($E412*N412,2)))))</f>
        <v/>
      </c>
      <c r="AM412" s="59" t="str">
        <f>IF($C412="","",IF(O$9="","",IF(O412="","NO",IF(O412&gt;$F412,"EXCEDE",ROUND($E412*O412,2)))))</f>
        <v/>
      </c>
      <c r="AN412" s="59" t="str">
        <f>IF($C412="","",IF(P$9="","",IF(P412="","NO",IF(P412&gt;$F412,"EXCEDE",ROUND($E412*P412,2)))))</f>
        <v/>
      </c>
      <c r="AO412" s="59" t="str">
        <f>IF($C412="","",IF(Q$9="","",IF(Q412="","NO",IF(Q412&gt;$F412,"EXCEDE",ROUND($E412*Q412,2)))))</f>
        <v/>
      </c>
      <c r="AP412" s="59" t="str">
        <f>IF($C412="","",IF(R$9="","",IF(R412="","NO",IF(R412&gt;$F412,"EXCEDE",ROUND($E412*R412,2)))))</f>
        <v/>
      </c>
      <c r="AQ412" s="59" t="str">
        <f>IF($C412="","",IF(S$9="","",IF(S412="","NO",IF(S412&gt;$F412,"EXCEDE",ROUND($E412*S412,2)))))</f>
        <v/>
      </c>
      <c r="AR412" s="59" t="str">
        <f>IF($C412="","",IF(T$9="","",IF(T412="","NO",IF(T412&gt;$F412,"EXCEDE",ROUND($E412*T412,2)))))</f>
        <v/>
      </c>
      <c r="AS412" s="59" t="str">
        <f>IF($C412="","",IF(U$9="","",IF(U412="","NO",IF(U412&gt;$F412,"EXCEDE",ROUND($E412*U412,2)))))</f>
        <v/>
      </c>
      <c r="AT412" s="59" t="str">
        <f>IF($C412="","",IF(V$9="","",IF(V412="","NO",IF(V412&gt;$F412,"EXCEDE",ROUND($E412*V412,2)))))</f>
        <v/>
      </c>
      <c r="AU412" s="59" t="str">
        <f>IF($C412="","",IF(W$9="","",IF(W412="","NO",IF(W412&gt;$F412,"EXCEDE",ROUND($E412*W412,2)))))</f>
        <v/>
      </c>
      <c r="AV412" s="59" t="str">
        <f>IF($C412="","",IF(X$9="","",IF(X412="","NO",IF(X412&gt;$F412,"EXCEDE",ROUND($E412*X412,2)))))</f>
        <v/>
      </c>
      <c r="AW412" s="59" t="str">
        <f>IF($C412="","",IF(Y$9="","",IF(Y412="","NO",IF(Y412&gt;$F412,"EXCEDE",ROUND($E412*Y412,2)))))</f>
        <v/>
      </c>
      <c r="AX412" s="59" t="str">
        <f>IF($C412="","",IF(Z$9="","",IF(Z412="","NO",IF(Z412&gt;$F412,"EXCEDE",ROUND($E412*Z412,2)))))</f>
        <v/>
      </c>
      <c r="AY412" s="59" t="str">
        <f>IF($C412="","",IF(AA$9="","",IF(AA412="","NO",IF(AA412&gt;$F412,"EXCEDE",ROUND($E412*AA412,2)))))</f>
        <v/>
      </c>
      <c r="AZ412" s="59" t="str">
        <f>IF($C412="","",IF(AB$9="","",IF(AB412="","NO",IF(AB412&gt;$F412,"EXCEDE",ROUND($E412*AB412,2)))))</f>
        <v/>
      </c>
      <c r="BE412" s="65" t="str">
        <f>IF(I412="","",($D412-I412)/$D412)</f>
        <v/>
      </c>
      <c r="BF412" s="65" t="str">
        <f>IF(J412="","",($D412-J412)/$D412)</f>
        <v/>
      </c>
      <c r="BG412" s="65" t="str">
        <f>IF(K412="","",($D412-K412)/$D412)</f>
        <v/>
      </c>
      <c r="BH412" s="65" t="str">
        <f>IF(L412="","",($D412-L412)/$D412)</f>
        <v/>
      </c>
      <c r="BI412" s="68" t="str">
        <f>IF(M412="","",($D412-M412)/$D412)</f>
        <v/>
      </c>
      <c r="BJ412" s="68" t="str">
        <f>IF(N412="","",($D412-N412)/$D412)</f>
        <v/>
      </c>
      <c r="BK412" s="68" t="str">
        <f>IF(O412="","",($D412-O412)/$D412)</f>
        <v/>
      </c>
      <c r="BL412" s="68" t="str">
        <f>IF(P412="","",($D412-P412)/$D412)</f>
        <v/>
      </c>
      <c r="BM412" s="68" t="str">
        <f>IF(Q412="","",($D412-Q412)/$D412)</f>
        <v/>
      </c>
      <c r="BN412" s="68" t="str">
        <f>IF(R412="","",($D412-R412)/$D412)</f>
        <v/>
      </c>
      <c r="BO412" s="68" t="str">
        <f>IF(S412="","",($D412-S412)/$D412)</f>
        <v/>
      </c>
      <c r="BP412" s="68" t="str">
        <f>IF(T412="","",($D412-T412)/$D412)</f>
        <v/>
      </c>
      <c r="BQ412" s="68" t="str">
        <f>IF(U412="","",($D412-U412)/$D412)</f>
        <v/>
      </c>
      <c r="BR412" s="68" t="str">
        <f>IF(V412="","",($D412-V412)/$D412)</f>
        <v/>
      </c>
      <c r="BS412" s="68" t="str">
        <f>IF(W412="","",($D412-W412)/$D412)</f>
        <v/>
      </c>
      <c r="BT412" s="68" t="str">
        <f>IF(X412="","",($D412-X412)/$D412)</f>
        <v/>
      </c>
      <c r="BU412" s="68" t="str">
        <f>IF(Y412="","",($D412-Y412)/$D412)</f>
        <v/>
      </c>
      <c r="BV412" s="68" t="str">
        <f>IF(Z412="","",($D412-Z412)/$D412)</f>
        <v/>
      </c>
      <c r="BW412" s="68" t="str">
        <f>IF(AA412="","",($D412-AA412)/$D412)</f>
        <v/>
      </c>
      <c r="BX412" s="68" t="str">
        <f>IF(AB412="","",($D412-AB412)/$D412)</f>
        <v/>
      </c>
    </row>
    <row r="413" spans="1:76" x14ac:dyDescent="0.25">
      <c r="A413" s="100"/>
      <c r="B413" s="99"/>
      <c r="C413" s="98"/>
      <c r="D413" s="51"/>
      <c r="E413" s="97"/>
      <c r="F413" s="92" t="str">
        <f>IF(C413="","",IF(D413="",MAX(I413:AB413),D413))</f>
        <v/>
      </c>
      <c r="G413" s="46" t="str">
        <f>IF(OR(E413="",F413=""),"",ROUND(E413*F413,2))</f>
        <v/>
      </c>
      <c r="H413" s="14" t="str">
        <f>IF(C413&lt;&gt;"",IF(OR(D413="",E413=""),"ERROR",""),"")</f>
        <v/>
      </c>
      <c r="I413" s="54"/>
      <c r="J413" s="54"/>
      <c r="K413" s="54"/>
      <c r="L413" s="54"/>
      <c r="M413" s="54"/>
      <c r="N413" s="54"/>
      <c r="O413" s="54"/>
      <c r="P413" s="54"/>
      <c r="Q413" s="54"/>
      <c r="R413" s="54"/>
      <c r="S413" s="54"/>
      <c r="T413" s="54"/>
      <c r="U413" s="54"/>
      <c r="V413" s="54"/>
      <c r="W413" s="54"/>
      <c r="X413" s="54"/>
      <c r="Y413" s="54"/>
      <c r="Z413" s="54"/>
      <c r="AA413" s="54"/>
      <c r="AB413" s="54"/>
      <c r="AC413" s="3"/>
      <c r="AD413" s="3"/>
      <c r="AE413" s="3"/>
      <c r="AF413" s="42" t="str">
        <f>IF(MIN(AG413:AZ413)=0,"",MIN(AG413:AZ413))</f>
        <v/>
      </c>
      <c r="AG413" s="59" t="str">
        <f>IF($C413="","",IF(I$9="","",IF(I413="","NO",IF(I413&gt;$F413,"EXCEDE",ROUND($E413*I413,2)))))</f>
        <v/>
      </c>
      <c r="AH413" s="59" t="str">
        <f>IF($C413="","",IF(J$9="","",IF(J413="","NO",IF(J413&gt;$F413,"EXCEDE",ROUND($E413*J413,2)))))</f>
        <v/>
      </c>
      <c r="AI413" s="59" t="str">
        <f>IF($C413="","",IF(K$9="","",IF(K413="","NO",IF(K413&gt;$F413,"EXCEDE",ROUND($E413*K413,2)))))</f>
        <v/>
      </c>
      <c r="AJ413" s="59" t="str">
        <f>IF($C413="","",IF(L$9="","",IF(L413="","NO",IF(L413&gt;$F413,"EXCEDE",ROUND($E413*L413,2)))))</f>
        <v/>
      </c>
      <c r="AK413" s="59" t="str">
        <f>IF($C413="","",IF(M$9="","",IF(M413="","NO",IF(M413&gt;$F413,"EXCEDE",ROUND($E413*M413,2)))))</f>
        <v/>
      </c>
      <c r="AL413" s="59" t="str">
        <f>IF($C413="","",IF(N$9="","",IF(N413="","NO",IF(N413&gt;$F413,"EXCEDE",ROUND($E413*N413,2)))))</f>
        <v/>
      </c>
      <c r="AM413" s="59" t="str">
        <f>IF($C413="","",IF(O$9="","",IF(O413="","NO",IF(O413&gt;$F413,"EXCEDE",ROUND($E413*O413,2)))))</f>
        <v/>
      </c>
      <c r="AN413" s="59" t="str">
        <f>IF($C413="","",IF(P$9="","",IF(P413="","NO",IF(P413&gt;$F413,"EXCEDE",ROUND($E413*P413,2)))))</f>
        <v/>
      </c>
      <c r="AO413" s="59" t="str">
        <f>IF($C413="","",IF(Q$9="","",IF(Q413="","NO",IF(Q413&gt;$F413,"EXCEDE",ROUND($E413*Q413,2)))))</f>
        <v/>
      </c>
      <c r="AP413" s="59" t="str">
        <f>IF($C413="","",IF(R$9="","",IF(R413="","NO",IF(R413&gt;$F413,"EXCEDE",ROUND($E413*R413,2)))))</f>
        <v/>
      </c>
      <c r="AQ413" s="59" t="str">
        <f>IF($C413="","",IF(S$9="","",IF(S413="","NO",IF(S413&gt;$F413,"EXCEDE",ROUND($E413*S413,2)))))</f>
        <v/>
      </c>
      <c r="AR413" s="59" t="str">
        <f>IF($C413="","",IF(T$9="","",IF(T413="","NO",IF(T413&gt;$F413,"EXCEDE",ROUND($E413*T413,2)))))</f>
        <v/>
      </c>
      <c r="AS413" s="59" t="str">
        <f>IF($C413="","",IF(U$9="","",IF(U413="","NO",IF(U413&gt;$F413,"EXCEDE",ROUND($E413*U413,2)))))</f>
        <v/>
      </c>
      <c r="AT413" s="59" t="str">
        <f>IF($C413="","",IF(V$9="","",IF(V413="","NO",IF(V413&gt;$F413,"EXCEDE",ROUND($E413*V413,2)))))</f>
        <v/>
      </c>
      <c r="AU413" s="59" t="str">
        <f>IF($C413="","",IF(W$9="","",IF(W413="","NO",IF(W413&gt;$F413,"EXCEDE",ROUND($E413*W413,2)))))</f>
        <v/>
      </c>
      <c r="AV413" s="59" t="str">
        <f>IF($C413="","",IF(X$9="","",IF(X413="","NO",IF(X413&gt;$F413,"EXCEDE",ROUND($E413*X413,2)))))</f>
        <v/>
      </c>
      <c r="AW413" s="59" t="str">
        <f>IF($C413="","",IF(Y$9="","",IF(Y413="","NO",IF(Y413&gt;$F413,"EXCEDE",ROUND($E413*Y413,2)))))</f>
        <v/>
      </c>
      <c r="AX413" s="59" t="str">
        <f>IF($C413="","",IF(Z$9="","",IF(Z413="","NO",IF(Z413&gt;$F413,"EXCEDE",ROUND($E413*Z413,2)))))</f>
        <v/>
      </c>
      <c r="AY413" s="59" t="str">
        <f>IF($C413="","",IF(AA$9="","",IF(AA413="","NO",IF(AA413&gt;$F413,"EXCEDE",ROUND($E413*AA413,2)))))</f>
        <v/>
      </c>
      <c r="AZ413" s="59" t="str">
        <f>IF($C413="","",IF(AB$9="","",IF(AB413="","NO",IF(AB413&gt;$F413,"EXCEDE",ROUND($E413*AB413,2)))))</f>
        <v/>
      </c>
      <c r="BE413" s="65" t="str">
        <f>IF(I413="","",($D413-I413)/$D413)</f>
        <v/>
      </c>
      <c r="BF413" s="65" t="str">
        <f>IF(J413="","",($D413-J413)/$D413)</f>
        <v/>
      </c>
      <c r="BG413" s="65" t="str">
        <f>IF(K413="","",($D413-K413)/$D413)</f>
        <v/>
      </c>
      <c r="BH413" s="65" t="str">
        <f>IF(L413="","",($D413-L413)/$D413)</f>
        <v/>
      </c>
      <c r="BI413" s="68" t="str">
        <f>IF(M413="","",($D413-M413)/$D413)</f>
        <v/>
      </c>
      <c r="BJ413" s="68" t="str">
        <f>IF(N413="","",($D413-N413)/$D413)</f>
        <v/>
      </c>
      <c r="BK413" s="68" t="str">
        <f>IF(O413="","",($D413-O413)/$D413)</f>
        <v/>
      </c>
      <c r="BL413" s="68" t="str">
        <f>IF(P413="","",($D413-P413)/$D413)</f>
        <v/>
      </c>
      <c r="BM413" s="68" t="str">
        <f>IF(Q413="","",($D413-Q413)/$D413)</f>
        <v/>
      </c>
      <c r="BN413" s="68" t="str">
        <f>IF(R413="","",($D413-R413)/$D413)</f>
        <v/>
      </c>
      <c r="BO413" s="68" t="str">
        <f>IF(S413="","",($D413-S413)/$D413)</f>
        <v/>
      </c>
      <c r="BP413" s="68" t="str">
        <f>IF(T413="","",($D413-T413)/$D413)</f>
        <v/>
      </c>
      <c r="BQ413" s="68" t="str">
        <f>IF(U413="","",($D413-U413)/$D413)</f>
        <v/>
      </c>
      <c r="BR413" s="68" t="str">
        <f>IF(V413="","",($D413-V413)/$D413)</f>
        <v/>
      </c>
      <c r="BS413" s="68" t="str">
        <f>IF(W413="","",($D413-W413)/$D413)</f>
        <v/>
      </c>
      <c r="BT413" s="68" t="str">
        <f>IF(X413="","",($D413-X413)/$D413)</f>
        <v/>
      </c>
      <c r="BU413" s="68" t="str">
        <f>IF(Y413="","",($D413-Y413)/$D413)</f>
        <v/>
      </c>
      <c r="BV413" s="68" t="str">
        <f>IF(Z413="","",($D413-Z413)/$D413)</f>
        <v/>
      </c>
      <c r="BW413" s="68" t="str">
        <f>IF(AA413="","",($D413-AA413)/$D413)</f>
        <v/>
      </c>
      <c r="BX413" s="68" t="str">
        <f>IF(AB413="","",($D413-AB413)/$D413)</f>
        <v/>
      </c>
    </row>
    <row r="414" spans="1:76" x14ac:dyDescent="0.25">
      <c r="A414" s="100"/>
      <c r="B414" s="99"/>
      <c r="C414" s="98"/>
      <c r="D414" s="51"/>
      <c r="E414" s="97"/>
      <c r="F414" s="92" t="str">
        <f>IF(C414="","",IF(D414="",MAX(I414:AB414),D414))</f>
        <v/>
      </c>
      <c r="G414" s="46" t="str">
        <f>IF(OR(E414="",F414=""),"",ROUND(E414*F414,2))</f>
        <v/>
      </c>
      <c r="H414" s="14" t="str">
        <f>IF(C414&lt;&gt;"",IF(OR(D414="",E414=""),"ERROR",""),"")</f>
        <v/>
      </c>
      <c r="I414" s="54"/>
      <c r="J414" s="54"/>
      <c r="K414" s="54"/>
      <c r="L414" s="54"/>
      <c r="M414" s="54"/>
      <c r="N414" s="54"/>
      <c r="O414" s="54"/>
      <c r="P414" s="54"/>
      <c r="Q414" s="54"/>
      <c r="R414" s="54"/>
      <c r="S414" s="54"/>
      <c r="T414" s="54"/>
      <c r="U414" s="54"/>
      <c r="V414" s="54"/>
      <c r="W414" s="54"/>
      <c r="X414" s="54"/>
      <c r="Y414" s="54"/>
      <c r="Z414" s="54"/>
      <c r="AA414" s="54"/>
      <c r="AB414" s="54"/>
      <c r="AC414" s="3"/>
      <c r="AD414" s="3"/>
      <c r="AE414" s="3"/>
      <c r="AF414" s="42" t="str">
        <f>IF(MIN(AG414:AZ414)=0,"",MIN(AG414:AZ414))</f>
        <v/>
      </c>
      <c r="AG414" s="59" t="str">
        <f>IF($C414="","",IF(I$9="","",IF(I414="","NO",IF(I414&gt;$F414,"EXCEDE",ROUND($E414*I414,2)))))</f>
        <v/>
      </c>
      <c r="AH414" s="59" t="str">
        <f>IF($C414="","",IF(J$9="","",IF(J414="","NO",IF(J414&gt;$F414,"EXCEDE",ROUND($E414*J414,2)))))</f>
        <v/>
      </c>
      <c r="AI414" s="59" t="str">
        <f>IF($C414="","",IF(K$9="","",IF(K414="","NO",IF(K414&gt;$F414,"EXCEDE",ROUND($E414*K414,2)))))</f>
        <v/>
      </c>
      <c r="AJ414" s="59" t="str">
        <f>IF($C414="","",IF(L$9="","",IF(L414="","NO",IF(L414&gt;$F414,"EXCEDE",ROUND($E414*L414,2)))))</f>
        <v/>
      </c>
      <c r="AK414" s="59" t="str">
        <f>IF($C414="","",IF(M$9="","",IF(M414="","NO",IF(M414&gt;$F414,"EXCEDE",ROUND($E414*M414,2)))))</f>
        <v/>
      </c>
      <c r="AL414" s="59" t="str">
        <f>IF($C414="","",IF(N$9="","",IF(N414="","NO",IF(N414&gt;$F414,"EXCEDE",ROUND($E414*N414,2)))))</f>
        <v/>
      </c>
      <c r="AM414" s="59" t="str">
        <f>IF($C414="","",IF(O$9="","",IF(O414="","NO",IF(O414&gt;$F414,"EXCEDE",ROUND($E414*O414,2)))))</f>
        <v/>
      </c>
      <c r="AN414" s="59" t="str">
        <f>IF($C414="","",IF(P$9="","",IF(P414="","NO",IF(P414&gt;$F414,"EXCEDE",ROUND($E414*P414,2)))))</f>
        <v/>
      </c>
      <c r="AO414" s="59" t="str">
        <f>IF($C414="","",IF(Q$9="","",IF(Q414="","NO",IF(Q414&gt;$F414,"EXCEDE",ROUND($E414*Q414,2)))))</f>
        <v/>
      </c>
      <c r="AP414" s="59" t="str">
        <f>IF($C414="","",IF(R$9="","",IF(R414="","NO",IF(R414&gt;$F414,"EXCEDE",ROUND($E414*R414,2)))))</f>
        <v/>
      </c>
      <c r="AQ414" s="59" t="str">
        <f>IF($C414="","",IF(S$9="","",IF(S414="","NO",IF(S414&gt;$F414,"EXCEDE",ROUND($E414*S414,2)))))</f>
        <v/>
      </c>
      <c r="AR414" s="59" t="str">
        <f>IF($C414="","",IF(T$9="","",IF(T414="","NO",IF(T414&gt;$F414,"EXCEDE",ROUND($E414*T414,2)))))</f>
        <v/>
      </c>
      <c r="AS414" s="59" t="str">
        <f>IF($C414="","",IF(U$9="","",IF(U414="","NO",IF(U414&gt;$F414,"EXCEDE",ROUND($E414*U414,2)))))</f>
        <v/>
      </c>
      <c r="AT414" s="59" t="str">
        <f>IF($C414="","",IF(V$9="","",IF(V414="","NO",IF(V414&gt;$F414,"EXCEDE",ROUND($E414*V414,2)))))</f>
        <v/>
      </c>
      <c r="AU414" s="59" t="str">
        <f>IF($C414="","",IF(W$9="","",IF(W414="","NO",IF(W414&gt;$F414,"EXCEDE",ROUND($E414*W414,2)))))</f>
        <v/>
      </c>
      <c r="AV414" s="59" t="str">
        <f>IF($C414="","",IF(X$9="","",IF(X414="","NO",IF(X414&gt;$F414,"EXCEDE",ROUND($E414*X414,2)))))</f>
        <v/>
      </c>
      <c r="AW414" s="59" t="str">
        <f>IF($C414="","",IF(Y$9="","",IF(Y414="","NO",IF(Y414&gt;$F414,"EXCEDE",ROUND($E414*Y414,2)))))</f>
        <v/>
      </c>
      <c r="AX414" s="59" t="str">
        <f>IF($C414="","",IF(Z$9="","",IF(Z414="","NO",IF(Z414&gt;$F414,"EXCEDE",ROUND($E414*Z414,2)))))</f>
        <v/>
      </c>
      <c r="AY414" s="59" t="str">
        <f>IF($C414="","",IF(AA$9="","",IF(AA414="","NO",IF(AA414&gt;$F414,"EXCEDE",ROUND($E414*AA414,2)))))</f>
        <v/>
      </c>
      <c r="AZ414" s="59" t="str">
        <f>IF($C414="","",IF(AB$9="","",IF(AB414="","NO",IF(AB414&gt;$F414,"EXCEDE",ROUND($E414*AB414,2)))))</f>
        <v/>
      </c>
      <c r="BE414" s="65" t="str">
        <f>IF(I414="","",($D414-I414)/$D414)</f>
        <v/>
      </c>
      <c r="BF414" s="65" t="str">
        <f>IF(J414="","",($D414-J414)/$D414)</f>
        <v/>
      </c>
      <c r="BG414" s="65" t="str">
        <f>IF(K414="","",($D414-K414)/$D414)</f>
        <v/>
      </c>
      <c r="BH414" s="65" t="str">
        <f>IF(L414="","",($D414-L414)/$D414)</f>
        <v/>
      </c>
      <c r="BI414" s="68" t="str">
        <f>IF(M414="","",($D414-M414)/$D414)</f>
        <v/>
      </c>
      <c r="BJ414" s="68" t="str">
        <f>IF(N414="","",($D414-N414)/$D414)</f>
        <v/>
      </c>
      <c r="BK414" s="68" t="str">
        <f>IF(O414="","",($D414-O414)/$D414)</f>
        <v/>
      </c>
      <c r="BL414" s="68" t="str">
        <f>IF(P414="","",($D414-P414)/$D414)</f>
        <v/>
      </c>
      <c r="BM414" s="68" t="str">
        <f>IF(Q414="","",($D414-Q414)/$D414)</f>
        <v/>
      </c>
      <c r="BN414" s="68" t="str">
        <f>IF(R414="","",($D414-R414)/$D414)</f>
        <v/>
      </c>
      <c r="BO414" s="68" t="str">
        <f>IF(S414="","",($D414-S414)/$D414)</f>
        <v/>
      </c>
      <c r="BP414" s="68" t="str">
        <f>IF(T414="","",($D414-T414)/$D414)</f>
        <v/>
      </c>
      <c r="BQ414" s="68" t="str">
        <f>IF(U414="","",($D414-U414)/$D414)</f>
        <v/>
      </c>
      <c r="BR414" s="68" t="str">
        <f>IF(V414="","",($D414-V414)/$D414)</f>
        <v/>
      </c>
      <c r="BS414" s="68" t="str">
        <f>IF(W414="","",($D414-W414)/$D414)</f>
        <v/>
      </c>
      <c r="BT414" s="68" t="str">
        <f>IF(X414="","",($D414-X414)/$D414)</f>
        <v/>
      </c>
      <c r="BU414" s="68" t="str">
        <f>IF(Y414="","",($D414-Y414)/$D414)</f>
        <v/>
      </c>
      <c r="BV414" s="68" t="str">
        <f>IF(Z414="","",($D414-Z414)/$D414)</f>
        <v/>
      </c>
      <c r="BW414" s="68" t="str">
        <f>IF(AA414="","",($D414-AA414)/$D414)</f>
        <v/>
      </c>
      <c r="BX414" s="68" t="str">
        <f>IF(AB414="","",($D414-AB414)/$D414)</f>
        <v/>
      </c>
    </row>
    <row r="415" spans="1:76" x14ac:dyDescent="0.25">
      <c r="A415" s="100"/>
      <c r="B415" s="99"/>
      <c r="C415" s="98"/>
      <c r="D415" s="51"/>
      <c r="E415" s="97"/>
      <c r="F415" s="92" t="str">
        <f>IF(C415="","",IF(D415="",MAX(I415:AB415),D415))</f>
        <v/>
      </c>
      <c r="G415" s="46" t="str">
        <f>IF(OR(E415="",F415=""),"",ROUND(E415*F415,2))</f>
        <v/>
      </c>
      <c r="H415" s="14" t="str">
        <f>IF(C415&lt;&gt;"",IF(OR(D415="",E415=""),"ERROR",""),"")</f>
        <v/>
      </c>
      <c r="I415" s="54"/>
      <c r="J415" s="54"/>
      <c r="K415" s="54"/>
      <c r="L415" s="54"/>
      <c r="M415" s="54"/>
      <c r="N415" s="54"/>
      <c r="O415" s="54"/>
      <c r="P415" s="54"/>
      <c r="Q415" s="54"/>
      <c r="R415" s="54"/>
      <c r="S415" s="54"/>
      <c r="T415" s="54"/>
      <c r="U415" s="54"/>
      <c r="V415" s="54"/>
      <c r="W415" s="54"/>
      <c r="X415" s="54"/>
      <c r="Y415" s="54"/>
      <c r="Z415" s="54"/>
      <c r="AA415" s="54"/>
      <c r="AB415" s="54"/>
      <c r="AC415" s="3"/>
      <c r="AD415" s="3"/>
      <c r="AE415" s="3"/>
      <c r="AF415" s="42" t="str">
        <f>IF(MIN(AG415:AZ415)=0,"",MIN(AG415:AZ415))</f>
        <v/>
      </c>
      <c r="AG415" s="59" t="str">
        <f>IF($C415="","",IF(I$9="","",IF(I415="","NO",IF(I415&gt;$F415,"EXCEDE",ROUND($E415*I415,2)))))</f>
        <v/>
      </c>
      <c r="AH415" s="59" t="str">
        <f>IF($C415="","",IF(J$9="","",IF(J415="","NO",IF(J415&gt;$F415,"EXCEDE",ROUND($E415*J415,2)))))</f>
        <v/>
      </c>
      <c r="AI415" s="59" t="str">
        <f>IF($C415="","",IF(K$9="","",IF(K415="","NO",IF(K415&gt;$F415,"EXCEDE",ROUND($E415*K415,2)))))</f>
        <v/>
      </c>
      <c r="AJ415" s="59" t="str">
        <f>IF($C415="","",IF(L$9="","",IF(L415="","NO",IF(L415&gt;$F415,"EXCEDE",ROUND($E415*L415,2)))))</f>
        <v/>
      </c>
      <c r="AK415" s="59" t="str">
        <f>IF($C415="","",IF(M$9="","",IF(M415="","NO",IF(M415&gt;$F415,"EXCEDE",ROUND($E415*M415,2)))))</f>
        <v/>
      </c>
      <c r="AL415" s="59" t="str">
        <f>IF($C415="","",IF(N$9="","",IF(N415="","NO",IF(N415&gt;$F415,"EXCEDE",ROUND($E415*N415,2)))))</f>
        <v/>
      </c>
      <c r="AM415" s="59" t="str">
        <f>IF($C415="","",IF(O$9="","",IF(O415="","NO",IF(O415&gt;$F415,"EXCEDE",ROUND($E415*O415,2)))))</f>
        <v/>
      </c>
      <c r="AN415" s="59" t="str">
        <f>IF($C415="","",IF(P$9="","",IF(P415="","NO",IF(P415&gt;$F415,"EXCEDE",ROUND($E415*P415,2)))))</f>
        <v/>
      </c>
      <c r="AO415" s="59" t="str">
        <f>IF($C415="","",IF(Q$9="","",IF(Q415="","NO",IF(Q415&gt;$F415,"EXCEDE",ROUND($E415*Q415,2)))))</f>
        <v/>
      </c>
      <c r="AP415" s="59" t="str">
        <f>IF($C415="","",IF(R$9="","",IF(R415="","NO",IF(R415&gt;$F415,"EXCEDE",ROUND($E415*R415,2)))))</f>
        <v/>
      </c>
      <c r="AQ415" s="59" t="str">
        <f>IF($C415="","",IF(S$9="","",IF(S415="","NO",IF(S415&gt;$F415,"EXCEDE",ROUND($E415*S415,2)))))</f>
        <v/>
      </c>
      <c r="AR415" s="59" t="str">
        <f>IF($C415="","",IF(T$9="","",IF(T415="","NO",IF(T415&gt;$F415,"EXCEDE",ROUND($E415*T415,2)))))</f>
        <v/>
      </c>
      <c r="AS415" s="59" t="str">
        <f>IF($C415="","",IF(U$9="","",IF(U415="","NO",IF(U415&gt;$F415,"EXCEDE",ROUND($E415*U415,2)))))</f>
        <v/>
      </c>
      <c r="AT415" s="59" t="str">
        <f>IF($C415="","",IF(V$9="","",IF(V415="","NO",IF(V415&gt;$F415,"EXCEDE",ROUND($E415*V415,2)))))</f>
        <v/>
      </c>
      <c r="AU415" s="59" t="str">
        <f>IF($C415="","",IF(W$9="","",IF(W415="","NO",IF(W415&gt;$F415,"EXCEDE",ROUND($E415*W415,2)))))</f>
        <v/>
      </c>
      <c r="AV415" s="59" t="str">
        <f>IF($C415="","",IF(X$9="","",IF(X415="","NO",IF(X415&gt;$F415,"EXCEDE",ROUND($E415*X415,2)))))</f>
        <v/>
      </c>
      <c r="AW415" s="59" t="str">
        <f>IF($C415="","",IF(Y$9="","",IF(Y415="","NO",IF(Y415&gt;$F415,"EXCEDE",ROUND($E415*Y415,2)))))</f>
        <v/>
      </c>
      <c r="AX415" s="59" t="str">
        <f>IF($C415="","",IF(Z$9="","",IF(Z415="","NO",IF(Z415&gt;$F415,"EXCEDE",ROUND($E415*Z415,2)))))</f>
        <v/>
      </c>
      <c r="AY415" s="59" t="str">
        <f>IF($C415="","",IF(AA$9="","",IF(AA415="","NO",IF(AA415&gt;$F415,"EXCEDE",ROUND($E415*AA415,2)))))</f>
        <v/>
      </c>
      <c r="AZ415" s="59" t="str">
        <f>IF($C415="","",IF(AB$9="","",IF(AB415="","NO",IF(AB415&gt;$F415,"EXCEDE",ROUND($E415*AB415,2)))))</f>
        <v/>
      </c>
      <c r="BE415" s="65" t="str">
        <f>IF(I415="","",($D415-I415)/$D415)</f>
        <v/>
      </c>
      <c r="BF415" s="65" t="str">
        <f>IF(J415="","",($D415-J415)/$D415)</f>
        <v/>
      </c>
      <c r="BG415" s="65" t="str">
        <f>IF(K415="","",($D415-K415)/$D415)</f>
        <v/>
      </c>
      <c r="BH415" s="65" t="str">
        <f>IF(L415="","",($D415-L415)/$D415)</f>
        <v/>
      </c>
      <c r="BI415" s="68" t="str">
        <f>IF(M415="","",($D415-M415)/$D415)</f>
        <v/>
      </c>
      <c r="BJ415" s="68" t="str">
        <f>IF(N415="","",($D415-N415)/$D415)</f>
        <v/>
      </c>
      <c r="BK415" s="68" t="str">
        <f>IF(O415="","",($D415-O415)/$D415)</f>
        <v/>
      </c>
      <c r="BL415" s="68" t="str">
        <f>IF(P415="","",($D415-P415)/$D415)</f>
        <v/>
      </c>
      <c r="BM415" s="68" t="str">
        <f>IF(Q415="","",($D415-Q415)/$D415)</f>
        <v/>
      </c>
      <c r="BN415" s="68" t="str">
        <f>IF(R415="","",($D415-R415)/$D415)</f>
        <v/>
      </c>
      <c r="BO415" s="68" t="str">
        <f>IF(S415="","",($D415-S415)/$D415)</f>
        <v/>
      </c>
      <c r="BP415" s="68" t="str">
        <f>IF(T415="","",($D415-T415)/$D415)</f>
        <v/>
      </c>
      <c r="BQ415" s="68" t="str">
        <f>IF(U415="","",($D415-U415)/$D415)</f>
        <v/>
      </c>
      <c r="BR415" s="68" t="str">
        <f>IF(V415="","",($D415-V415)/$D415)</f>
        <v/>
      </c>
      <c r="BS415" s="68" t="str">
        <f>IF(W415="","",($D415-W415)/$D415)</f>
        <v/>
      </c>
      <c r="BT415" s="68" t="str">
        <f>IF(X415="","",($D415-X415)/$D415)</f>
        <v/>
      </c>
      <c r="BU415" s="68" t="str">
        <f>IF(Y415="","",($D415-Y415)/$D415)</f>
        <v/>
      </c>
      <c r="BV415" s="68" t="str">
        <f>IF(Z415="","",($D415-Z415)/$D415)</f>
        <v/>
      </c>
      <c r="BW415" s="68" t="str">
        <f>IF(AA415="","",($D415-AA415)/$D415)</f>
        <v/>
      </c>
      <c r="BX415" s="68" t="str">
        <f>IF(AB415="","",($D415-AB415)/$D415)</f>
        <v/>
      </c>
    </row>
    <row r="416" spans="1:76" x14ac:dyDescent="0.25">
      <c r="A416" s="100"/>
      <c r="B416" s="99"/>
      <c r="C416" s="98"/>
      <c r="D416" s="51"/>
      <c r="E416" s="97"/>
      <c r="F416" s="92" t="str">
        <f>IF(C416="","",IF(D416="",MAX(I416:AB416),D416))</f>
        <v/>
      </c>
      <c r="G416" s="46" t="str">
        <f>IF(OR(E416="",F416=""),"",ROUND(E416*F416,2))</f>
        <v/>
      </c>
      <c r="H416" s="14" t="str">
        <f>IF(C416&lt;&gt;"",IF(OR(D416="",E416=""),"ERROR",""),"")</f>
        <v/>
      </c>
      <c r="I416" s="54"/>
      <c r="J416" s="54"/>
      <c r="K416" s="54"/>
      <c r="L416" s="54"/>
      <c r="M416" s="54"/>
      <c r="N416" s="54"/>
      <c r="O416" s="54"/>
      <c r="P416" s="54"/>
      <c r="Q416" s="54"/>
      <c r="R416" s="54"/>
      <c r="S416" s="54"/>
      <c r="T416" s="54"/>
      <c r="U416" s="54"/>
      <c r="V416" s="54"/>
      <c r="W416" s="54"/>
      <c r="X416" s="54"/>
      <c r="Y416" s="54"/>
      <c r="Z416" s="54"/>
      <c r="AA416" s="54"/>
      <c r="AB416" s="54"/>
      <c r="AC416" s="3"/>
      <c r="AD416" s="3"/>
      <c r="AE416" s="3"/>
      <c r="AF416" s="42" t="str">
        <f>IF(MIN(AG416:AZ416)=0,"",MIN(AG416:AZ416))</f>
        <v/>
      </c>
      <c r="AG416" s="59" t="str">
        <f>IF($C416="","",IF(I$9="","",IF(I416="","NO",IF(I416&gt;$F416,"EXCEDE",ROUND($E416*I416,2)))))</f>
        <v/>
      </c>
      <c r="AH416" s="59" t="str">
        <f>IF($C416="","",IF(J$9="","",IF(J416="","NO",IF(J416&gt;$F416,"EXCEDE",ROUND($E416*J416,2)))))</f>
        <v/>
      </c>
      <c r="AI416" s="59" t="str">
        <f>IF($C416="","",IF(K$9="","",IF(K416="","NO",IF(K416&gt;$F416,"EXCEDE",ROUND($E416*K416,2)))))</f>
        <v/>
      </c>
      <c r="AJ416" s="59" t="str">
        <f>IF($C416="","",IF(L$9="","",IF(L416="","NO",IF(L416&gt;$F416,"EXCEDE",ROUND($E416*L416,2)))))</f>
        <v/>
      </c>
      <c r="AK416" s="59" t="str">
        <f>IF($C416="","",IF(M$9="","",IF(M416="","NO",IF(M416&gt;$F416,"EXCEDE",ROUND($E416*M416,2)))))</f>
        <v/>
      </c>
      <c r="AL416" s="59" t="str">
        <f>IF($C416="","",IF(N$9="","",IF(N416="","NO",IF(N416&gt;$F416,"EXCEDE",ROUND($E416*N416,2)))))</f>
        <v/>
      </c>
      <c r="AM416" s="59" t="str">
        <f>IF($C416="","",IF(O$9="","",IF(O416="","NO",IF(O416&gt;$F416,"EXCEDE",ROUND($E416*O416,2)))))</f>
        <v/>
      </c>
      <c r="AN416" s="59" t="str">
        <f>IF($C416="","",IF(P$9="","",IF(P416="","NO",IF(P416&gt;$F416,"EXCEDE",ROUND($E416*P416,2)))))</f>
        <v/>
      </c>
      <c r="AO416" s="59" t="str">
        <f>IF($C416="","",IF(Q$9="","",IF(Q416="","NO",IF(Q416&gt;$F416,"EXCEDE",ROUND($E416*Q416,2)))))</f>
        <v/>
      </c>
      <c r="AP416" s="59" t="str">
        <f>IF($C416="","",IF(R$9="","",IF(R416="","NO",IF(R416&gt;$F416,"EXCEDE",ROUND($E416*R416,2)))))</f>
        <v/>
      </c>
      <c r="AQ416" s="59" t="str">
        <f>IF($C416="","",IF(S$9="","",IF(S416="","NO",IF(S416&gt;$F416,"EXCEDE",ROUND($E416*S416,2)))))</f>
        <v/>
      </c>
      <c r="AR416" s="59" t="str">
        <f>IF($C416="","",IF(T$9="","",IF(T416="","NO",IF(T416&gt;$F416,"EXCEDE",ROUND($E416*T416,2)))))</f>
        <v/>
      </c>
      <c r="AS416" s="59" t="str">
        <f>IF($C416="","",IF(U$9="","",IF(U416="","NO",IF(U416&gt;$F416,"EXCEDE",ROUND($E416*U416,2)))))</f>
        <v/>
      </c>
      <c r="AT416" s="59" t="str">
        <f>IF($C416="","",IF(V$9="","",IF(V416="","NO",IF(V416&gt;$F416,"EXCEDE",ROUND($E416*V416,2)))))</f>
        <v/>
      </c>
      <c r="AU416" s="59" t="str">
        <f>IF($C416="","",IF(W$9="","",IF(W416="","NO",IF(W416&gt;$F416,"EXCEDE",ROUND($E416*W416,2)))))</f>
        <v/>
      </c>
      <c r="AV416" s="59" t="str">
        <f>IF($C416="","",IF(X$9="","",IF(X416="","NO",IF(X416&gt;$F416,"EXCEDE",ROUND($E416*X416,2)))))</f>
        <v/>
      </c>
      <c r="AW416" s="59" t="str">
        <f>IF($C416="","",IF(Y$9="","",IF(Y416="","NO",IF(Y416&gt;$F416,"EXCEDE",ROUND($E416*Y416,2)))))</f>
        <v/>
      </c>
      <c r="AX416" s="59" t="str">
        <f>IF($C416="","",IF(Z$9="","",IF(Z416="","NO",IF(Z416&gt;$F416,"EXCEDE",ROUND($E416*Z416,2)))))</f>
        <v/>
      </c>
      <c r="AY416" s="59" t="str">
        <f>IF($C416="","",IF(AA$9="","",IF(AA416="","NO",IF(AA416&gt;$F416,"EXCEDE",ROUND($E416*AA416,2)))))</f>
        <v/>
      </c>
      <c r="AZ416" s="59" t="str">
        <f>IF($C416="","",IF(AB$9="","",IF(AB416="","NO",IF(AB416&gt;$F416,"EXCEDE",ROUND($E416*AB416,2)))))</f>
        <v/>
      </c>
      <c r="BE416" s="65" t="str">
        <f>IF(I416="","",($D416-I416)/$D416)</f>
        <v/>
      </c>
      <c r="BF416" s="65" t="str">
        <f>IF(J416="","",($D416-J416)/$D416)</f>
        <v/>
      </c>
      <c r="BG416" s="65" t="str">
        <f>IF(K416="","",($D416-K416)/$D416)</f>
        <v/>
      </c>
      <c r="BH416" s="65" t="str">
        <f>IF(L416="","",($D416-L416)/$D416)</f>
        <v/>
      </c>
      <c r="BI416" s="68" t="str">
        <f>IF(M416="","",($D416-M416)/$D416)</f>
        <v/>
      </c>
      <c r="BJ416" s="68" t="str">
        <f>IF(N416="","",($D416-N416)/$D416)</f>
        <v/>
      </c>
      <c r="BK416" s="68" t="str">
        <f>IF(O416="","",($D416-O416)/$D416)</f>
        <v/>
      </c>
      <c r="BL416" s="68" t="str">
        <f>IF(P416="","",($D416-P416)/$D416)</f>
        <v/>
      </c>
      <c r="BM416" s="68" t="str">
        <f>IF(Q416="","",($D416-Q416)/$D416)</f>
        <v/>
      </c>
      <c r="BN416" s="68" t="str">
        <f>IF(R416="","",($D416-R416)/$D416)</f>
        <v/>
      </c>
      <c r="BO416" s="68" t="str">
        <f>IF(S416="","",($D416-S416)/$D416)</f>
        <v/>
      </c>
      <c r="BP416" s="68" t="str">
        <f>IF(T416="","",($D416-T416)/$D416)</f>
        <v/>
      </c>
      <c r="BQ416" s="68" t="str">
        <f>IF(U416="","",($D416-U416)/$D416)</f>
        <v/>
      </c>
      <c r="BR416" s="68" t="str">
        <f>IF(V416="","",($D416-V416)/$D416)</f>
        <v/>
      </c>
      <c r="BS416" s="68" t="str">
        <f>IF(W416="","",($D416-W416)/$D416)</f>
        <v/>
      </c>
      <c r="BT416" s="68" t="str">
        <f>IF(X416="","",($D416-X416)/$D416)</f>
        <v/>
      </c>
      <c r="BU416" s="68" t="str">
        <f>IF(Y416="","",($D416-Y416)/$D416)</f>
        <v/>
      </c>
      <c r="BV416" s="68" t="str">
        <f>IF(Z416="","",($D416-Z416)/$D416)</f>
        <v/>
      </c>
      <c r="BW416" s="68" t="str">
        <f>IF(AA416="","",($D416-AA416)/$D416)</f>
        <v/>
      </c>
      <c r="BX416" s="68" t="str">
        <f>IF(AB416="","",($D416-AB416)/$D416)</f>
        <v/>
      </c>
    </row>
    <row r="417" spans="1:76" x14ac:dyDescent="0.25">
      <c r="A417" s="100"/>
      <c r="B417" s="99"/>
      <c r="C417" s="98"/>
      <c r="D417" s="51"/>
      <c r="E417" s="97"/>
      <c r="F417" s="92" t="str">
        <f>IF(C417="","",IF(D417="",MAX(I417:AB417),D417))</f>
        <v/>
      </c>
      <c r="G417" s="46" t="str">
        <f>IF(OR(E417="",F417=""),"",ROUND(E417*F417,2))</f>
        <v/>
      </c>
      <c r="H417" s="14" t="str">
        <f>IF(C417&lt;&gt;"",IF(OR(D417="",E417=""),"ERROR",""),"")</f>
        <v/>
      </c>
      <c r="I417" s="54"/>
      <c r="J417" s="54"/>
      <c r="K417" s="54"/>
      <c r="L417" s="54"/>
      <c r="M417" s="54"/>
      <c r="N417" s="54"/>
      <c r="O417" s="54"/>
      <c r="P417" s="54"/>
      <c r="Q417" s="54"/>
      <c r="R417" s="54"/>
      <c r="S417" s="54"/>
      <c r="T417" s="54"/>
      <c r="U417" s="54"/>
      <c r="V417" s="54"/>
      <c r="W417" s="54"/>
      <c r="X417" s="54"/>
      <c r="Y417" s="54"/>
      <c r="Z417" s="54"/>
      <c r="AA417" s="54"/>
      <c r="AB417" s="54"/>
      <c r="AC417" s="3"/>
      <c r="AD417" s="3"/>
      <c r="AE417" s="3"/>
      <c r="AF417" s="42" t="str">
        <f>IF(MIN(AG417:AZ417)=0,"",MIN(AG417:AZ417))</f>
        <v/>
      </c>
      <c r="AG417" s="59" t="str">
        <f>IF($C417="","",IF(I$9="","",IF(I417="","NO",IF(I417&gt;$F417,"EXCEDE",ROUND($E417*I417,2)))))</f>
        <v/>
      </c>
      <c r="AH417" s="59" t="str">
        <f>IF($C417="","",IF(J$9="","",IF(J417="","NO",IF(J417&gt;$F417,"EXCEDE",ROUND($E417*J417,2)))))</f>
        <v/>
      </c>
      <c r="AI417" s="59" t="str">
        <f>IF($C417="","",IF(K$9="","",IF(K417="","NO",IF(K417&gt;$F417,"EXCEDE",ROUND($E417*K417,2)))))</f>
        <v/>
      </c>
      <c r="AJ417" s="59" t="str">
        <f>IF($C417="","",IF(L$9="","",IF(L417="","NO",IF(L417&gt;$F417,"EXCEDE",ROUND($E417*L417,2)))))</f>
        <v/>
      </c>
      <c r="AK417" s="59" t="str">
        <f>IF($C417="","",IF(M$9="","",IF(M417="","NO",IF(M417&gt;$F417,"EXCEDE",ROUND($E417*M417,2)))))</f>
        <v/>
      </c>
      <c r="AL417" s="59" t="str">
        <f>IF($C417="","",IF(N$9="","",IF(N417="","NO",IF(N417&gt;$F417,"EXCEDE",ROUND($E417*N417,2)))))</f>
        <v/>
      </c>
      <c r="AM417" s="59" t="str">
        <f>IF($C417="","",IF(O$9="","",IF(O417="","NO",IF(O417&gt;$F417,"EXCEDE",ROUND($E417*O417,2)))))</f>
        <v/>
      </c>
      <c r="AN417" s="59" t="str">
        <f>IF($C417="","",IF(P$9="","",IF(P417="","NO",IF(P417&gt;$F417,"EXCEDE",ROUND($E417*P417,2)))))</f>
        <v/>
      </c>
      <c r="AO417" s="59" t="str">
        <f>IF($C417="","",IF(Q$9="","",IF(Q417="","NO",IF(Q417&gt;$F417,"EXCEDE",ROUND($E417*Q417,2)))))</f>
        <v/>
      </c>
      <c r="AP417" s="59" t="str">
        <f>IF($C417="","",IF(R$9="","",IF(R417="","NO",IF(R417&gt;$F417,"EXCEDE",ROUND($E417*R417,2)))))</f>
        <v/>
      </c>
      <c r="AQ417" s="59" t="str">
        <f>IF($C417="","",IF(S$9="","",IF(S417="","NO",IF(S417&gt;$F417,"EXCEDE",ROUND($E417*S417,2)))))</f>
        <v/>
      </c>
      <c r="AR417" s="59" t="str">
        <f>IF($C417="","",IF(T$9="","",IF(T417="","NO",IF(T417&gt;$F417,"EXCEDE",ROUND($E417*T417,2)))))</f>
        <v/>
      </c>
      <c r="AS417" s="59" t="str">
        <f>IF($C417="","",IF(U$9="","",IF(U417="","NO",IF(U417&gt;$F417,"EXCEDE",ROUND($E417*U417,2)))))</f>
        <v/>
      </c>
      <c r="AT417" s="59" t="str">
        <f>IF($C417="","",IF(V$9="","",IF(V417="","NO",IF(V417&gt;$F417,"EXCEDE",ROUND($E417*V417,2)))))</f>
        <v/>
      </c>
      <c r="AU417" s="59" t="str">
        <f>IF($C417="","",IF(W$9="","",IF(W417="","NO",IF(W417&gt;$F417,"EXCEDE",ROUND($E417*W417,2)))))</f>
        <v/>
      </c>
      <c r="AV417" s="59" t="str">
        <f>IF($C417="","",IF(X$9="","",IF(X417="","NO",IF(X417&gt;$F417,"EXCEDE",ROUND($E417*X417,2)))))</f>
        <v/>
      </c>
      <c r="AW417" s="59" t="str">
        <f>IF($C417="","",IF(Y$9="","",IF(Y417="","NO",IF(Y417&gt;$F417,"EXCEDE",ROUND($E417*Y417,2)))))</f>
        <v/>
      </c>
      <c r="AX417" s="59" t="str">
        <f>IF($C417="","",IF(Z$9="","",IF(Z417="","NO",IF(Z417&gt;$F417,"EXCEDE",ROUND($E417*Z417,2)))))</f>
        <v/>
      </c>
      <c r="AY417" s="59" t="str">
        <f>IF($C417="","",IF(AA$9="","",IF(AA417="","NO",IF(AA417&gt;$F417,"EXCEDE",ROUND($E417*AA417,2)))))</f>
        <v/>
      </c>
      <c r="AZ417" s="59" t="str">
        <f>IF($C417="","",IF(AB$9="","",IF(AB417="","NO",IF(AB417&gt;$F417,"EXCEDE",ROUND($E417*AB417,2)))))</f>
        <v/>
      </c>
      <c r="BE417" s="65" t="str">
        <f>IF(I417="","",($D417-I417)/$D417)</f>
        <v/>
      </c>
      <c r="BF417" s="65" t="str">
        <f>IF(J417="","",($D417-J417)/$D417)</f>
        <v/>
      </c>
      <c r="BG417" s="65" t="str">
        <f>IF(K417="","",($D417-K417)/$D417)</f>
        <v/>
      </c>
      <c r="BH417" s="65" t="str">
        <f>IF(L417="","",($D417-L417)/$D417)</f>
        <v/>
      </c>
      <c r="BI417" s="68" t="str">
        <f>IF(M417="","",($D417-M417)/$D417)</f>
        <v/>
      </c>
      <c r="BJ417" s="68" t="str">
        <f>IF(N417="","",($D417-N417)/$D417)</f>
        <v/>
      </c>
      <c r="BK417" s="68" t="str">
        <f>IF(O417="","",($D417-O417)/$D417)</f>
        <v/>
      </c>
      <c r="BL417" s="68" t="str">
        <f>IF(P417="","",($D417-P417)/$D417)</f>
        <v/>
      </c>
      <c r="BM417" s="68" t="str">
        <f>IF(Q417="","",($D417-Q417)/$D417)</f>
        <v/>
      </c>
      <c r="BN417" s="68" t="str">
        <f>IF(R417="","",($D417-R417)/$D417)</f>
        <v/>
      </c>
      <c r="BO417" s="68" t="str">
        <f>IF(S417="","",($D417-S417)/$D417)</f>
        <v/>
      </c>
      <c r="BP417" s="68" t="str">
        <f>IF(T417="","",($D417-T417)/$D417)</f>
        <v/>
      </c>
      <c r="BQ417" s="68" t="str">
        <f>IF(U417="","",($D417-U417)/$D417)</f>
        <v/>
      </c>
      <c r="BR417" s="68" t="str">
        <f>IF(V417="","",($D417-V417)/$D417)</f>
        <v/>
      </c>
      <c r="BS417" s="68" t="str">
        <f>IF(W417="","",($D417-W417)/$D417)</f>
        <v/>
      </c>
      <c r="BT417" s="68" t="str">
        <f>IF(X417="","",($D417-X417)/$D417)</f>
        <v/>
      </c>
      <c r="BU417" s="68" t="str">
        <f>IF(Y417="","",($D417-Y417)/$D417)</f>
        <v/>
      </c>
      <c r="BV417" s="68" t="str">
        <f>IF(Z417="","",($D417-Z417)/$D417)</f>
        <v/>
      </c>
      <c r="BW417" s="68" t="str">
        <f>IF(AA417="","",($D417-AA417)/$D417)</f>
        <v/>
      </c>
      <c r="BX417" s="68" t="str">
        <f>IF(AB417="","",($D417-AB417)/$D417)</f>
        <v/>
      </c>
    </row>
    <row r="418" spans="1:76" x14ac:dyDescent="0.25">
      <c r="A418" s="100"/>
      <c r="B418" s="99"/>
      <c r="C418" s="98"/>
      <c r="D418" s="51"/>
      <c r="E418" s="97"/>
      <c r="F418" s="92" t="str">
        <f>IF(C418="","",IF(D418="",MAX(I418:AB418),D418))</f>
        <v/>
      </c>
      <c r="G418" s="46" t="str">
        <f>IF(OR(E418="",F418=""),"",ROUND(E418*F418,2))</f>
        <v/>
      </c>
      <c r="H418" s="14" t="str">
        <f>IF(C418&lt;&gt;"",IF(OR(D418="",E418=""),"ERROR",""),"")</f>
        <v/>
      </c>
      <c r="I418" s="54"/>
      <c r="J418" s="54"/>
      <c r="K418" s="54"/>
      <c r="L418" s="54"/>
      <c r="M418" s="54"/>
      <c r="N418" s="54"/>
      <c r="O418" s="54"/>
      <c r="P418" s="54"/>
      <c r="Q418" s="54"/>
      <c r="R418" s="54"/>
      <c r="S418" s="54"/>
      <c r="T418" s="54"/>
      <c r="U418" s="54"/>
      <c r="V418" s="54"/>
      <c r="W418" s="54"/>
      <c r="X418" s="54"/>
      <c r="Y418" s="54"/>
      <c r="Z418" s="54"/>
      <c r="AA418" s="54"/>
      <c r="AB418" s="54"/>
      <c r="AC418" s="3"/>
      <c r="AD418" s="3"/>
      <c r="AE418" s="3"/>
      <c r="AF418" s="42" t="str">
        <f>IF(MIN(AG418:AZ418)=0,"",MIN(AG418:AZ418))</f>
        <v/>
      </c>
      <c r="AG418" s="59" t="str">
        <f>IF($C418="","",IF(I$9="","",IF(I418="","NO",IF(I418&gt;$F418,"EXCEDE",ROUND($E418*I418,2)))))</f>
        <v/>
      </c>
      <c r="AH418" s="59" t="str">
        <f>IF($C418="","",IF(J$9="","",IF(J418="","NO",IF(J418&gt;$F418,"EXCEDE",ROUND($E418*J418,2)))))</f>
        <v/>
      </c>
      <c r="AI418" s="59" t="str">
        <f>IF($C418="","",IF(K$9="","",IF(K418="","NO",IF(K418&gt;$F418,"EXCEDE",ROUND($E418*K418,2)))))</f>
        <v/>
      </c>
      <c r="AJ418" s="59" t="str">
        <f>IF($C418="","",IF(L$9="","",IF(L418="","NO",IF(L418&gt;$F418,"EXCEDE",ROUND($E418*L418,2)))))</f>
        <v/>
      </c>
      <c r="AK418" s="59" t="str">
        <f>IF($C418="","",IF(M$9="","",IF(M418="","NO",IF(M418&gt;$F418,"EXCEDE",ROUND($E418*M418,2)))))</f>
        <v/>
      </c>
      <c r="AL418" s="59" t="str">
        <f>IF($C418="","",IF(N$9="","",IF(N418="","NO",IF(N418&gt;$F418,"EXCEDE",ROUND($E418*N418,2)))))</f>
        <v/>
      </c>
      <c r="AM418" s="59" t="str">
        <f>IF($C418="","",IF(O$9="","",IF(O418="","NO",IF(O418&gt;$F418,"EXCEDE",ROUND($E418*O418,2)))))</f>
        <v/>
      </c>
      <c r="AN418" s="59" t="str">
        <f>IF($C418="","",IF(P$9="","",IF(P418="","NO",IF(P418&gt;$F418,"EXCEDE",ROUND($E418*P418,2)))))</f>
        <v/>
      </c>
      <c r="AO418" s="59" t="str">
        <f>IF($C418="","",IF(Q$9="","",IF(Q418="","NO",IF(Q418&gt;$F418,"EXCEDE",ROUND($E418*Q418,2)))))</f>
        <v/>
      </c>
      <c r="AP418" s="59" t="str">
        <f>IF($C418="","",IF(R$9="","",IF(R418="","NO",IF(R418&gt;$F418,"EXCEDE",ROUND($E418*R418,2)))))</f>
        <v/>
      </c>
      <c r="AQ418" s="59" t="str">
        <f>IF($C418="","",IF(S$9="","",IF(S418="","NO",IF(S418&gt;$F418,"EXCEDE",ROUND($E418*S418,2)))))</f>
        <v/>
      </c>
      <c r="AR418" s="59" t="str">
        <f>IF($C418="","",IF(T$9="","",IF(T418="","NO",IF(T418&gt;$F418,"EXCEDE",ROUND($E418*T418,2)))))</f>
        <v/>
      </c>
      <c r="AS418" s="59" t="str">
        <f>IF($C418="","",IF(U$9="","",IF(U418="","NO",IF(U418&gt;$F418,"EXCEDE",ROUND($E418*U418,2)))))</f>
        <v/>
      </c>
      <c r="AT418" s="59" t="str">
        <f>IF($C418="","",IF(V$9="","",IF(V418="","NO",IF(V418&gt;$F418,"EXCEDE",ROUND($E418*V418,2)))))</f>
        <v/>
      </c>
      <c r="AU418" s="59" t="str">
        <f>IF($C418="","",IF(W$9="","",IF(W418="","NO",IF(W418&gt;$F418,"EXCEDE",ROUND($E418*W418,2)))))</f>
        <v/>
      </c>
      <c r="AV418" s="59" t="str">
        <f>IF($C418="","",IF(X$9="","",IF(X418="","NO",IF(X418&gt;$F418,"EXCEDE",ROUND($E418*X418,2)))))</f>
        <v/>
      </c>
      <c r="AW418" s="59" t="str">
        <f>IF($C418="","",IF(Y$9="","",IF(Y418="","NO",IF(Y418&gt;$F418,"EXCEDE",ROUND($E418*Y418,2)))))</f>
        <v/>
      </c>
      <c r="AX418" s="59" t="str">
        <f>IF($C418="","",IF(Z$9="","",IF(Z418="","NO",IF(Z418&gt;$F418,"EXCEDE",ROUND($E418*Z418,2)))))</f>
        <v/>
      </c>
      <c r="AY418" s="59" t="str">
        <f>IF($C418="","",IF(AA$9="","",IF(AA418="","NO",IF(AA418&gt;$F418,"EXCEDE",ROUND($E418*AA418,2)))))</f>
        <v/>
      </c>
      <c r="AZ418" s="59" t="str">
        <f>IF($C418="","",IF(AB$9="","",IF(AB418="","NO",IF(AB418&gt;$F418,"EXCEDE",ROUND($E418*AB418,2)))))</f>
        <v/>
      </c>
      <c r="BE418" s="65" t="str">
        <f>IF(I418="","",($D418-I418)/$D418)</f>
        <v/>
      </c>
      <c r="BF418" s="65" t="str">
        <f>IF(J418="","",($D418-J418)/$D418)</f>
        <v/>
      </c>
      <c r="BG418" s="65" t="str">
        <f>IF(K418="","",($D418-K418)/$D418)</f>
        <v/>
      </c>
      <c r="BH418" s="65" t="str">
        <f>IF(L418="","",($D418-L418)/$D418)</f>
        <v/>
      </c>
      <c r="BI418" s="68" t="str">
        <f>IF(M418="","",($D418-M418)/$D418)</f>
        <v/>
      </c>
      <c r="BJ418" s="68" t="str">
        <f>IF(N418="","",($D418-N418)/$D418)</f>
        <v/>
      </c>
      <c r="BK418" s="68" t="str">
        <f>IF(O418="","",($D418-O418)/$D418)</f>
        <v/>
      </c>
      <c r="BL418" s="68" t="str">
        <f>IF(P418="","",($D418-P418)/$D418)</f>
        <v/>
      </c>
      <c r="BM418" s="68" t="str">
        <f>IF(Q418="","",($D418-Q418)/$D418)</f>
        <v/>
      </c>
      <c r="BN418" s="68" t="str">
        <f>IF(R418="","",($D418-R418)/$D418)</f>
        <v/>
      </c>
      <c r="BO418" s="68" t="str">
        <f>IF(S418="","",($D418-S418)/$D418)</f>
        <v/>
      </c>
      <c r="BP418" s="68" t="str">
        <f>IF(T418="","",($D418-T418)/$D418)</f>
        <v/>
      </c>
      <c r="BQ418" s="68" t="str">
        <f>IF(U418="","",($D418-U418)/$D418)</f>
        <v/>
      </c>
      <c r="BR418" s="68" t="str">
        <f>IF(V418="","",($D418-V418)/$D418)</f>
        <v/>
      </c>
      <c r="BS418" s="68" t="str">
        <f>IF(W418="","",($D418-W418)/$D418)</f>
        <v/>
      </c>
      <c r="BT418" s="68" t="str">
        <f>IF(X418="","",($D418-X418)/$D418)</f>
        <v/>
      </c>
      <c r="BU418" s="68" t="str">
        <f>IF(Y418="","",($D418-Y418)/$D418)</f>
        <v/>
      </c>
      <c r="BV418" s="68" t="str">
        <f>IF(Z418="","",($D418-Z418)/$D418)</f>
        <v/>
      </c>
      <c r="BW418" s="68" t="str">
        <f>IF(AA418="","",($D418-AA418)/$D418)</f>
        <v/>
      </c>
      <c r="BX418" s="68" t="str">
        <f>IF(AB418="","",($D418-AB418)/$D418)</f>
        <v/>
      </c>
    </row>
    <row r="419" spans="1:76" x14ac:dyDescent="0.25">
      <c r="A419" s="100"/>
      <c r="B419" s="99"/>
      <c r="C419" s="98"/>
      <c r="D419" s="51"/>
      <c r="E419" s="97"/>
      <c r="F419" s="92" t="str">
        <f>IF(C419="","",IF(D419="",MAX(I419:AB419),D419))</f>
        <v/>
      </c>
      <c r="G419" s="46" t="str">
        <f>IF(OR(E419="",F419=""),"",ROUND(E419*F419,2))</f>
        <v/>
      </c>
      <c r="H419" s="14" t="str">
        <f>IF(C419&lt;&gt;"",IF(OR(D419="",E419=""),"ERROR",""),"")</f>
        <v/>
      </c>
      <c r="I419" s="54"/>
      <c r="J419" s="54"/>
      <c r="K419" s="54"/>
      <c r="L419" s="54"/>
      <c r="M419" s="54"/>
      <c r="N419" s="54"/>
      <c r="O419" s="54"/>
      <c r="P419" s="54"/>
      <c r="Q419" s="54"/>
      <c r="R419" s="54"/>
      <c r="S419" s="54"/>
      <c r="T419" s="54"/>
      <c r="U419" s="54"/>
      <c r="V419" s="54"/>
      <c r="W419" s="54"/>
      <c r="X419" s="54"/>
      <c r="Y419" s="54"/>
      <c r="Z419" s="54"/>
      <c r="AA419" s="54"/>
      <c r="AB419" s="54"/>
      <c r="AC419" s="3"/>
      <c r="AD419" s="3"/>
      <c r="AE419" s="3"/>
      <c r="AF419" s="42" t="str">
        <f>IF(MIN(AG419:AZ419)=0,"",MIN(AG419:AZ419))</f>
        <v/>
      </c>
      <c r="AG419" s="59" t="str">
        <f>IF($C419="","",IF(I$9="","",IF(I419="","NO",IF(I419&gt;$F419,"EXCEDE",ROUND($E419*I419,2)))))</f>
        <v/>
      </c>
      <c r="AH419" s="59" t="str">
        <f>IF($C419="","",IF(J$9="","",IF(J419="","NO",IF(J419&gt;$F419,"EXCEDE",ROUND($E419*J419,2)))))</f>
        <v/>
      </c>
      <c r="AI419" s="59" t="str">
        <f>IF($C419="","",IF(K$9="","",IF(K419="","NO",IF(K419&gt;$F419,"EXCEDE",ROUND($E419*K419,2)))))</f>
        <v/>
      </c>
      <c r="AJ419" s="59" t="str">
        <f>IF($C419="","",IF(L$9="","",IF(L419="","NO",IF(L419&gt;$F419,"EXCEDE",ROUND($E419*L419,2)))))</f>
        <v/>
      </c>
      <c r="AK419" s="59" t="str">
        <f>IF($C419="","",IF(M$9="","",IF(M419="","NO",IF(M419&gt;$F419,"EXCEDE",ROUND($E419*M419,2)))))</f>
        <v/>
      </c>
      <c r="AL419" s="59" t="str">
        <f>IF($C419="","",IF(N$9="","",IF(N419="","NO",IF(N419&gt;$F419,"EXCEDE",ROUND($E419*N419,2)))))</f>
        <v/>
      </c>
      <c r="AM419" s="59" t="str">
        <f>IF($C419="","",IF(O$9="","",IF(O419="","NO",IF(O419&gt;$F419,"EXCEDE",ROUND($E419*O419,2)))))</f>
        <v/>
      </c>
      <c r="AN419" s="59" t="str">
        <f>IF($C419="","",IF(P$9="","",IF(P419="","NO",IF(P419&gt;$F419,"EXCEDE",ROUND($E419*P419,2)))))</f>
        <v/>
      </c>
      <c r="AO419" s="59" t="str">
        <f>IF($C419="","",IF(Q$9="","",IF(Q419="","NO",IF(Q419&gt;$F419,"EXCEDE",ROUND($E419*Q419,2)))))</f>
        <v/>
      </c>
      <c r="AP419" s="59" t="str">
        <f>IF($C419="","",IF(R$9="","",IF(R419="","NO",IF(R419&gt;$F419,"EXCEDE",ROUND($E419*R419,2)))))</f>
        <v/>
      </c>
      <c r="AQ419" s="59" t="str">
        <f>IF($C419="","",IF(S$9="","",IF(S419="","NO",IF(S419&gt;$F419,"EXCEDE",ROUND($E419*S419,2)))))</f>
        <v/>
      </c>
      <c r="AR419" s="59" t="str">
        <f>IF($C419="","",IF(T$9="","",IF(T419="","NO",IF(T419&gt;$F419,"EXCEDE",ROUND($E419*T419,2)))))</f>
        <v/>
      </c>
      <c r="AS419" s="59" t="str">
        <f>IF($C419="","",IF(U$9="","",IF(U419="","NO",IF(U419&gt;$F419,"EXCEDE",ROUND($E419*U419,2)))))</f>
        <v/>
      </c>
      <c r="AT419" s="59" t="str">
        <f>IF($C419="","",IF(V$9="","",IF(V419="","NO",IF(V419&gt;$F419,"EXCEDE",ROUND($E419*V419,2)))))</f>
        <v/>
      </c>
      <c r="AU419" s="59" t="str">
        <f>IF($C419="","",IF(W$9="","",IF(W419="","NO",IF(W419&gt;$F419,"EXCEDE",ROUND($E419*W419,2)))))</f>
        <v/>
      </c>
      <c r="AV419" s="59" t="str">
        <f>IF($C419="","",IF(X$9="","",IF(X419="","NO",IF(X419&gt;$F419,"EXCEDE",ROUND($E419*X419,2)))))</f>
        <v/>
      </c>
      <c r="AW419" s="59" t="str">
        <f>IF($C419="","",IF(Y$9="","",IF(Y419="","NO",IF(Y419&gt;$F419,"EXCEDE",ROUND($E419*Y419,2)))))</f>
        <v/>
      </c>
      <c r="AX419" s="59" t="str">
        <f>IF($C419="","",IF(Z$9="","",IF(Z419="","NO",IF(Z419&gt;$F419,"EXCEDE",ROUND($E419*Z419,2)))))</f>
        <v/>
      </c>
      <c r="AY419" s="59" t="str">
        <f>IF($C419="","",IF(AA$9="","",IF(AA419="","NO",IF(AA419&gt;$F419,"EXCEDE",ROUND($E419*AA419,2)))))</f>
        <v/>
      </c>
      <c r="AZ419" s="59" t="str">
        <f>IF($C419="","",IF(AB$9="","",IF(AB419="","NO",IF(AB419&gt;$F419,"EXCEDE",ROUND($E419*AB419,2)))))</f>
        <v/>
      </c>
      <c r="BE419" s="65" t="str">
        <f>IF(I419="","",($D419-I419)/$D419)</f>
        <v/>
      </c>
      <c r="BF419" s="65" t="str">
        <f>IF(J419="","",($D419-J419)/$D419)</f>
        <v/>
      </c>
      <c r="BG419" s="65" t="str">
        <f>IF(K419="","",($D419-K419)/$D419)</f>
        <v/>
      </c>
      <c r="BH419" s="65" t="str">
        <f>IF(L419="","",($D419-L419)/$D419)</f>
        <v/>
      </c>
      <c r="BI419" s="68" t="str">
        <f>IF(M419="","",($D419-M419)/$D419)</f>
        <v/>
      </c>
      <c r="BJ419" s="68" t="str">
        <f>IF(N419="","",($D419-N419)/$D419)</f>
        <v/>
      </c>
      <c r="BK419" s="68" t="str">
        <f>IF(O419="","",($D419-O419)/$D419)</f>
        <v/>
      </c>
      <c r="BL419" s="68" t="str">
        <f>IF(P419="","",($D419-P419)/$D419)</f>
        <v/>
      </c>
      <c r="BM419" s="68" t="str">
        <f>IF(Q419="","",($D419-Q419)/$D419)</f>
        <v/>
      </c>
      <c r="BN419" s="68" t="str">
        <f>IF(R419="","",($D419-R419)/$D419)</f>
        <v/>
      </c>
      <c r="BO419" s="68" t="str">
        <f>IF(S419="","",($D419-S419)/$D419)</f>
        <v/>
      </c>
      <c r="BP419" s="68" t="str">
        <f>IF(T419="","",($D419-T419)/$D419)</f>
        <v/>
      </c>
      <c r="BQ419" s="68" t="str">
        <f>IF(U419="","",($D419-U419)/$D419)</f>
        <v/>
      </c>
      <c r="BR419" s="68" t="str">
        <f>IF(V419="","",($D419-V419)/$D419)</f>
        <v/>
      </c>
      <c r="BS419" s="68" t="str">
        <f>IF(W419="","",($D419-W419)/$D419)</f>
        <v/>
      </c>
      <c r="BT419" s="68" t="str">
        <f>IF(X419="","",($D419-X419)/$D419)</f>
        <v/>
      </c>
      <c r="BU419" s="68" t="str">
        <f>IF(Y419="","",($D419-Y419)/$D419)</f>
        <v/>
      </c>
      <c r="BV419" s="68" t="str">
        <f>IF(Z419="","",($D419-Z419)/$D419)</f>
        <v/>
      </c>
      <c r="BW419" s="68" t="str">
        <f>IF(AA419="","",($D419-AA419)/$D419)</f>
        <v/>
      </c>
      <c r="BX419" s="68" t="str">
        <f>IF(AB419="","",($D419-AB419)/$D419)</f>
        <v/>
      </c>
    </row>
    <row r="420" spans="1:76" x14ac:dyDescent="0.25">
      <c r="A420" s="100"/>
      <c r="B420" s="99"/>
      <c r="C420" s="98"/>
      <c r="D420" s="51"/>
      <c r="E420" s="97"/>
      <c r="F420" s="92" t="str">
        <f>IF(C420="","",IF(D420="",MAX(I420:AB420),D420))</f>
        <v/>
      </c>
      <c r="G420" s="46" t="str">
        <f>IF(OR(E420="",F420=""),"",ROUND(E420*F420,2))</f>
        <v/>
      </c>
      <c r="H420" s="14" t="str">
        <f>IF(C420&lt;&gt;"",IF(OR(D420="",E420=""),"ERROR",""),"")</f>
        <v/>
      </c>
      <c r="I420" s="54"/>
      <c r="J420" s="54"/>
      <c r="K420" s="54"/>
      <c r="L420" s="54"/>
      <c r="M420" s="54"/>
      <c r="N420" s="54"/>
      <c r="O420" s="54"/>
      <c r="P420" s="54"/>
      <c r="Q420" s="54"/>
      <c r="R420" s="54"/>
      <c r="S420" s="54"/>
      <c r="T420" s="54"/>
      <c r="U420" s="54"/>
      <c r="V420" s="54"/>
      <c r="W420" s="54"/>
      <c r="X420" s="54"/>
      <c r="Y420" s="54"/>
      <c r="Z420" s="54"/>
      <c r="AA420" s="54"/>
      <c r="AB420" s="54"/>
      <c r="AC420" s="3"/>
      <c r="AD420" s="3"/>
      <c r="AE420" s="3"/>
      <c r="AF420" s="42" t="str">
        <f>IF(MIN(AG420:AZ420)=0,"",MIN(AG420:AZ420))</f>
        <v/>
      </c>
      <c r="AG420" s="59" t="str">
        <f>IF($C420="","",IF(I$9="","",IF(I420="","NO",IF(I420&gt;$F420,"EXCEDE",ROUND($E420*I420,2)))))</f>
        <v/>
      </c>
      <c r="AH420" s="59" t="str">
        <f>IF($C420="","",IF(J$9="","",IF(J420="","NO",IF(J420&gt;$F420,"EXCEDE",ROUND($E420*J420,2)))))</f>
        <v/>
      </c>
      <c r="AI420" s="59" t="str">
        <f>IF($C420="","",IF(K$9="","",IF(K420="","NO",IF(K420&gt;$F420,"EXCEDE",ROUND($E420*K420,2)))))</f>
        <v/>
      </c>
      <c r="AJ420" s="59" t="str">
        <f>IF($C420="","",IF(L$9="","",IF(L420="","NO",IF(L420&gt;$F420,"EXCEDE",ROUND($E420*L420,2)))))</f>
        <v/>
      </c>
      <c r="AK420" s="59" t="str">
        <f>IF($C420="","",IF(M$9="","",IF(M420="","NO",IF(M420&gt;$F420,"EXCEDE",ROUND($E420*M420,2)))))</f>
        <v/>
      </c>
      <c r="AL420" s="59" t="str">
        <f>IF($C420="","",IF(N$9="","",IF(N420="","NO",IF(N420&gt;$F420,"EXCEDE",ROUND($E420*N420,2)))))</f>
        <v/>
      </c>
      <c r="AM420" s="59" t="str">
        <f>IF($C420="","",IF(O$9="","",IF(O420="","NO",IF(O420&gt;$F420,"EXCEDE",ROUND($E420*O420,2)))))</f>
        <v/>
      </c>
      <c r="AN420" s="59" t="str">
        <f>IF($C420="","",IF(P$9="","",IF(P420="","NO",IF(P420&gt;$F420,"EXCEDE",ROUND($E420*P420,2)))))</f>
        <v/>
      </c>
      <c r="AO420" s="59" t="str">
        <f>IF($C420="","",IF(Q$9="","",IF(Q420="","NO",IF(Q420&gt;$F420,"EXCEDE",ROUND($E420*Q420,2)))))</f>
        <v/>
      </c>
      <c r="AP420" s="59" t="str">
        <f>IF($C420="","",IF(R$9="","",IF(R420="","NO",IF(R420&gt;$F420,"EXCEDE",ROUND($E420*R420,2)))))</f>
        <v/>
      </c>
      <c r="AQ420" s="59" t="str">
        <f>IF($C420="","",IF(S$9="","",IF(S420="","NO",IF(S420&gt;$F420,"EXCEDE",ROUND($E420*S420,2)))))</f>
        <v/>
      </c>
      <c r="AR420" s="59" t="str">
        <f>IF($C420="","",IF(T$9="","",IF(T420="","NO",IF(T420&gt;$F420,"EXCEDE",ROUND($E420*T420,2)))))</f>
        <v/>
      </c>
      <c r="AS420" s="59" t="str">
        <f>IF($C420="","",IF(U$9="","",IF(U420="","NO",IF(U420&gt;$F420,"EXCEDE",ROUND($E420*U420,2)))))</f>
        <v/>
      </c>
      <c r="AT420" s="59" t="str">
        <f>IF($C420="","",IF(V$9="","",IF(V420="","NO",IF(V420&gt;$F420,"EXCEDE",ROUND($E420*V420,2)))))</f>
        <v/>
      </c>
      <c r="AU420" s="59" t="str">
        <f>IF($C420="","",IF(W$9="","",IF(W420="","NO",IF(W420&gt;$F420,"EXCEDE",ROUND($E420*W420,2)))))</f>
        <v/>
      </c>
      <c r="AV420" s="59" t="str">
        <f>IF($C420="","",IF(X$9="","",IF(X420="","NO",IF(X420&gt;$F420,"EXCEDE",ROUND($E420*X420,2)))))</f>
        <v/>
      </c>
      <c r="AW420" s="59" t="str">
        <f>IF($C420="","",IF(Y$9="","",IF(Y420="","NO",IF(Y420&gt;$F420,"EXCEDE",ROUND($E420*Y420,2)))))</f>
        <v/>
      </c>
      <c r="AX420" s="59" t="str">
        <f>IF($C420="","",IF(Z$9="","",IF(Z420="","NO",IF(Z420&gt;$F420,"EXCEDE",ROUND($E420*Z420,2)))))</f>
        <v/>
      </c>
      <c r="AY420" s="59" t="str">
        <f>IF($C420="","",IF(AA$9="","",IF(AA420="","NO",IF(AA420&gt;$F420,"EXCEDE",ROUND($E420*AA420,2)))))</f>
        <v/>
      </c>
      <c r="AZ420" s="59" t="str">
        <f>IF($C420="","",IF(AB$9="","",IF(AB420="","NO",IF(AB420&gt;$F420,"EXCEDE",ROUND($E420*AB420,2)))))</f>
        <v/>
      </c>
      <c r="BE420" s="65" t="str">
        <f>IF(I420="","",($D420-I420)/$D420)</f>
        <v/>
      </c>
      <c r="BF420" s="65" t="str">
        <f>IF(J420="","",($D420-J420)/$D420)</f>
        <v/>
      </c>
      <c r="BG420" s="65" t="str">
        <f>IF(K420="","",($D420-K420)/$D420)</f>
        <v/>
      </c>
      <c r="BH420" s="65" t="str">
        <f>IF(L420="","",($D420-L420)/$D420)</f>
        <v/>
      </c>
      <c r="BI420" s="68" t="str">
        <f>IF(M420="","",($D420-M420)/$D420)</f>
        <v/>
      </c>
      <c r="BJ420" s="68" t="str">
        <f>IF(N420="","",($D420-N420)/$D420)</f>
        <v/>
      </c>
      <c r="BK420" s="68" t="str">
        <f>IF(O420="","",($D420-O420)/$D420)</f>
        <v/>
      </c>
      <c r="BL420" s="68" t="str">
        <f>IF(P420="","",($D420-P420)/$D420)</f>
        <v/>
      </c>
      <c r="BM420" s="68" t="str">
        <f>IF(Q420="","",($D420-Q420)/$D420)</f>
        <v/>
      </c>
      <c r="BN420" s="68" t="str">
        <f>IF(R420="","",($D420-R420)/$D420)</f>
        <v/>
      </c>
      <c r="BO420" s="68" t="str">
        <f>IF(S420="","",($D420-S420)/$D420)</f>
        <v/>
      </c>
      <c r="BP420" s="68" t="str">
        <f>IF(T420="","",($D420-T420)/$D420)</f>
        <v/>
      </c>
      <c r="BQ420" s="68" t="str">
        <f>IF(U420="","",($D420-U420)/$D420)</f>
        <v/>
      </c>
      <c r="BR420" s="68" t="str">
        <f>IF(V420="","",($D420-V420)/$D420)</f>
        <v/>
      </c>
      <c r="BS420" s="68" t="str">
        <f>IF(W420="","",($D420-W420)/$D420)</f>
        <v/>
      </c>
      <c r="BT420" s="68" t="str">
        <f>IF(X420="","",($D420-X420)/$D420)</f>
        <v/>
      </c>
      <c r="BU420" s="68" t="str">
        <f>IF(Y420="","",($D420-Y420)/$D420)</f>
        <v/>
      </c>
      <c r="BV420" s="68" t="str">
        <f>IF(Z420="","",($D420-Z420)/$D420)</f>
        <v/>
      </c>
      <c r="BW420" s="68" t="str">
        <f>IF(AA420="","",($D420-AA420)/$D420)</f>
        <v/>
      </c>
      <c r="BX420" s="68" t="str">
        <f>IF(AB420="","",($D420-AB420)/$D420)</f>
        <v/>
      </c>
    </row>
    <row r="421" spans="1:76" x14ac:dyDescent="0.25">
      <c r="A421" s="100"/>
      <c r="B421" s="99"/>
      <c r="C421" s="98"/>
      <c r="D421" s="51"/>
      <c r="E421" s="97"/>
      <c r="F421" s="92" t="str">
        <f>IF(C421="","",IF(D421="",MAX(I421:AB421),D421))</f>
        <v/>
      </c>
      <c r="G421" s="46" t="str">
        <f>IF(OR(E421="",F421=""),"",ROUND(E421*F421,2))</f>
        <v/>
      </c>
      <c r="H421" s="14" t="str">
        <f>IF(C421&lt;&gt;"",IF(OR(D421="",E421=""),"ERROR",""),"")</f>
        <v/>
      </c>
      <c r="I421" s="54"/>
      <c r="J421" s="54"/>
      <c r="K421" s="54"/>
      <c r="L421" s="54"/>
      <c r="M421" s="54"/>
      <c r="N421" s="54"/>
      <c r="O421" s="54"/>
      <c r="P421" s="54"/>
      <c r="Q421" s="54"/>
      <c r="R421" s="54"/>
      <c r="S421" s="54"/>
      <c r="T421" s="54"/>
      <c r="U421" s="54"/>
      <c r="V421" s="54"/>
      <c r="W421" s="54"/>
      <c r="X421" s="54"/>
      <c r="Y421" s="54"/>
      <c r="Z421" s="54"/>
      <c r="AA421" s="54"/>
      <c r="AB421" s="54"/>
      <c r="AC421" s="3"/>
      <c r="AD421" s="3"/>
      <c r="AE421" s="3"/>
      <c r="AF421" s="42" t="str">
        <f>IF(MIN(AG421:AZ421)=0,"",MIN(AG421:AZ421))</f>
        <v/>
      </c>
      <c r="AG421" s="59" t="str">
        <f>IF($C421="","",IF(I$9="","",IF(I421="","NO",IF(I421&gt;$F421,"EXCEDE",ROUND($E421*I421,2)))))</f>
        <v/>
      </c>
      <c r="AH421" s="59" t="str">
        <f>IF($C421="","",IF(J$9="","",IF(J421="","NO",IF(J421&gt;$F421,"EXCEDE",ROUND($E421*J421,2)))))</f>
        <v/>
      </c>
      <c r="AI421" s="59" t="str">
        <f>IF($C421="","",IF(K$9="","",IF(K421="","NO",IF(K421&gt;$F421,"EXCEDE",ROUND($E421*K421,2)))))</f>
        <v/>
      </c>
      <c r="AJ421" s="59" t="str">
        <f>IF($C421="","",IF(L$9="","",IF(L421="","NO",IF(L421&gt;$F421,"EXCEDE",ROUND($E421*L421,2)))))</f>
        <v/>
      </c>
      <c r="AK421" s="59" t="str">
        <f>IF($C421="","",IF(M$9="","",IF(M421="","NO",IF(M421&gt;$F421,"EXCEDE",ROUND($E421*M421,2)))))</f>
        <v/>
      </c>
      <c r="AL421" s="59" t="str">
        <f>IF($C421="","",IF(N$9="","",IF(N421="","NO",IF(N421&gt;$F421,"EXCEDE",ROUND($E421*N421,2)))))</f>
        <v/>
      </c>
      <c r="AM421" s="59" t="str">
        <f>IF($C421="","",IF(O$9="","",IF(O421="","NO",IF(O421&gt;$F421,"EXCEDE",ROUND($E421*O421,2)))))</f>
        <v/>
      </c>
      <c r="AN421" s="59" t="str">
        <f>IF($C421="","",IF(P$9="","",IF(P421="","NO",IF(P421&gt;$F421,"EXCEDE",ROUND($E421*P421,2)))))</f>
        <v/>
      </c>
      <c r="AO421" s="59" t="str">
        <f>IF($C421="","",IF(Q$9="","",IF(Q421="","NO",IF(Q421&gt;$F421,"EXCEDE",ROUND($E421*Q421,2)))))</f>
        <v/>
      </c>
      <c r="AP421" s="59" t="str">
        <f>IF($C421="","",IF(R$9="","",IF(R421="","NO",IF(R421&gt;$F421,"EXCEDE",ROUND($E421*R421,2)))))</f>
        <v/>
      </c>
      <c r="AQ421" s="59" t="str">
        <f>IF($C421="","",IF(S$9="","",IF(S421="","NO",IF(S421&gt;$F421,"EXCEDE",ROUND($E421*S421,2)))))</f>
        <v/>
      </c>
      <c r="AR421" s="59" t="str">
        <f>IF($C421="","",IF(T$9="","",IF(T421="","NO",IF(T421&gt;$F421,"EXCEDE",ROUND($E421*T421,2)))))</f>
        <v/>
      </c>
      <c r="AS421" s="59" t="str">
        <f>IF($C421="","",IF(U$9="","",IF(U421="","NO",IF(U421&gt;$F421,"EXCEDE",ROUND($E421*U421,2)))))</f>
        <v/>
      </c>
      <c r="AT421" s="59" t="str">
        <f>IF($C421="","",IF(V$9="","",IF(V421="","NO",IF(V421&gt;$F421,"EXCEDE",ROUND($E421*V421,2)))))</f>
        <v/>
      </c>
      <c r="AU421" s="59" t="str">
        <f>IF($C421="","",IF(W$9="","",IF(W421="","NO",IF(W421&gt;$F421,"EXCEDE",ROUND($E421*W421,2)))))</f>
        <v/>
      </c>
      <c r="AV421" s="59" t="str">
        <f>IF($C421="","",IF(X$9="","",IF(X421="","NO",IF(X421&gt;$F421,"EXCEDE",ROUND($E421*X421,2)))))</f>
        <v/>
      </c>
      <c r="AW421" s="59" t="str">
        <f>IF($C421="","",IF(Y$9="","",IF(Y421="","NO",IF(Y421&gt;$F421,"EXCEDE",ROUND($E421*Y421,2)))))</f>
        <v/>
      </c>
      <c r="AX421" s="59" t="str">
        <f>IF($C421="","",IF(Z$9="","",IF(Z421="","NO",IF(Z421&gt;$F421,"EXCEDE",ROUND($E421*Z421,2)))))</f>
        <v/>
      </c>
      <c r="AY421" s="59" t="str">
        <f>IF($C421="","",IF(AA$9="","",IF(AA421="","NO",IF(AA421&gt;$F421,"EXCEDE",ROUND($E421*AA421,2)))))</f>
        <v/>
      </c>
      <c r="AZ421" s="59" t="str">
        <f>IF($C421="","",IF(AB$9="","",IF(AB421="","NO",IF(AB421&gt;$F421,"EXCEDE",ROUND($E421*AB421,2)))))</f>
        <v/>
      </c>
      <c r="BE421" s="65" t="str">
        <f>IF(I421="","",($D421-I421)/$D421)</f>
        <v/>
      </c>
      <c r="BF421" s="65" t="str">
        <f>IF(J421="","",($D421-J421)/$D421)</f>
        <v/>
      </c>
      <c r="BG421" s="65" t="str">
        <f>IF(K421="","",($D421-K421)/$D421)</f>
        <v/>
      </c>
      <c r="BH421" s="65" t="str">
        <f>IF(L421="","",($D421-L421)/$D421)</f>
        <v/>
      </c>
      <c r="BI421" s="68" t="str">
        <f>IF(M421="","",($D421-M421)/$D421)</f>
        <v/>
      </c>
      <c r="BJ421" s="68" t="str">
        <f>IF(N421="","",($D421-N421)/$D421)</f>
        <v/>
      </c>
      <c r="BK421" s="68" t="str">
        <f>IF(O421="","",($D421-O421)/$D421)</f>
        <v/>
      </c>
      <c r="BL421" s="68" t="str">
        <f>IF(P421="","",($D421-P421)/$D421)</f>
        <v/>
      </c>
      <c r="BM421" s="68" t="str">
        <f>IF(Q421="","",($D421-Q421)/$D421)</f>
        <v/>
      </c>
      <c r="BN421" s="68" t="str">
        <f>IF(R421="","",($D421-R421)/$D421)</f>
        <v/>
      </c>
      <c r="BO421" s="68" t="str">
        <f>IF(S421="","",($D421-S421)/$D421)</f>
        <v/>
      </c>
      <c r="BP421" s="68" t="str">
        <f>IF(T421="","",($D421-T421)/$D421)</f>
        <v/>
      </c>
      <c r="BQ421" s="68" t="str">
        <f>IF(U421="","",($D421-U421)/$D421)</f>
        <v/>
      </c>
      <c r="BR421" s="68" t="str">
        <f>IF(V421="","",($D421-V421)/$D421)</f>
        <v/>
      </c>
      <c r="BS421" s="68" t="str">
        <f>IF(W421="","",($D421-W421)/$D421)</f>
        <v/>
      </c>
      <c r="BT421" s="68" t="str">
        <f>IF(X421="","",($D421-X421)/$D421)</f>
        <v/>
      </c>
      <c r="BU421" s="68" t="str">
        <f>IF(Y421="","",($D421-Y421)/$D421)</f>
        <v/>
      </c>
      <c r="BV421" s="68" t="str">
        <f>IF(Z421="","",($D421-Z421)/$D421)</f>
        <v/>
      </c>
      <c r="BW421" s="68" t="str">
        <f>IF(AA421="","",($D421-AA421)/$D421)</f>
        <v/>
      </c>
      <c r="BX421" s="68" t="str">
        <f>IF(AB421="","",($D421-AB421)/$D421)</f>
        <v/>
      </c>
    </row>
    <row r="422" spans="1:76" x14ac:dyDescent="0.25">
      <c r="A422" s="100"/>
      <c r="B422" s="99"/>
      <c r="C422" s="98"/>
      <c r="D422" s="51"/>
      <c r="E422" s="97"/>
      <c r="F422" s="92" t="str">
        <f>IF(C422="","",IF(D422="",MAX(I422:AB422),D422))</f>
        <v/>
      </c>
      <c r="G422" s="46" t="str">
        <f>IF(OR(E422="",F422=""),"",ROUND(E422*F422,2))</f>
        <v/>
      </c>
      <c r="H422" s="14" t="str">
        <f>IF(C422&lt;&gt;"",IF(OR(D422="",E422=""),"ERROR",""),"")</f>
        <v/>
      </c>
      <c r="I422" s="54"/>
      <c r="J422" s="54"/>
      <c r="K422" s="54"/>
      <c r="L422" s="54"/>
      <c r="M422" s="54"/>
      <c r="N422" s="54"/>
      <c r="O422" s="54"/>
      <c r="P422" s="54"/>
      <c r="Q422" s="54"/>
      <c r="R422" s="54"/>
      <c r="S422" s="54"/>
      <c r="T422" s="54"/>
      <c r="U422" s="54"/>
      <c r="V422" s="54"/>
      <c r="W422" s="54"/>
      <c r="X422" s="54"/>
      <c r="Y422" s="54"/>
      <c r="Z422" s="54"/>
      <c r="AA422" s="54"/>
      <c r="AB422" s="54"/>
      <c r="AC422" s="3"/>
      <c r="AD422" s="3"/>
      <c r="AE422" s="3"/>
      <c r="AF422" s="42" t="str">
        <f>IF(MIN(AG422:AZ422)=0,"",MIN(AG422:AZ422))</f>
        <v/>
      </c>
      <c r="AG422" s="59" t="str">
        <f>IF($C422="","",IF(I$9="","",IF(I422="","NO",IF(I422&gt;$F422,"EXCEDE",ROUND($E422*I422,2)))))</f>
        <v/>
      </c>
      <c r="AH422" s="59" t="str">
        <f>IF($C422="","",IF(J$9="","",IF(J422="","NO",IF(J422&gt;$F422,"EXCEDE",ROUND($E422*J422,2)))))</f>
        <v/>
      </c>
      <c r="AI422" s="59" t="str">
        <f>IF($C422="","",IF(K$9="","",IF(K422="","NO",IF(K422&gt;$F422,"EXCEDE",ROUND($E422*K422,2)))))</f>
        <v/>
      </c>
      <c r="AJ422" s="59" t="str">
        <f>IF($C422="","",IF(L$9="","",IF(L422="","NO",IF(L422&gt;$F422,"EXCEDE",ROUND($E422*L422,2)))))</f>
        <v/>
      </c>
      <c r="AK422" s="59" t="str">
        <f>IF($C422="","",IF(M$9="","",IF(M422="","NO",IF(M422&gt;$F422,"EXCEDE",ROUND($E422*M422,2)))))</f>
        <v/>
      </c>
      <c r="AL422" s="59" t="str">
        <f>IF($C422="","",IF(N$9="","",IF(N422="","NO",IF(N422&gt;$F422,"EXCEDE",ROUND($E422*N422,2)))))</f>
        <v/>
      </c>
      <c r="AM422" s="59" t="str">
        <f>IF($C422="","",IF(O$9="","",IF(O422="","NO",IF(O422&gt;$F422,"EXCEDE",ROUND($E422*O422,2)))))</f>
        <v/>
      </c>
      <c r="AN422" s="59" t="str">
        <f>IF($C422="","",IF(P$9="","",IF(P422="","NO",IF(P422&gt;$F422,"EXCEDE",ROUND($E422*P422,2)))))</f>
        <v/>
      </c>
      <c r="AO422" s="59" t="str">
        <f>IF($C422="","",IF(Q$9="","",IF(Q422="","NO",IF(Q422&gt;$F422,"EXCEDE",ROUND($E422*Q422,2)))))</f>
        <v/>
      </c>
      <c r="AP422" s="59" t="str">
        <f>IF($C422="","",IF(R$9="","",IF(R422="","NO",IF(R422&gt;$F422,"EXCEDE",ROUND($E422*R422,2)))))</f>
        <v/>
      </c>
      <c r="AQ422" s="59" t="str">
        <f>IF($C422="","",IF(S$9="","",IF(S422="","NO",IF(S422&gt;$F422,"EXCEDE",ROUND($E422*S422,2)))))</f>
        <v/>
      </c>
      <c r="AR422" s="59" t="str">
        <f>IF($C422="","",IF(T$9="","",IF(T422="","NO",IF(T422&gt;$F422,"EXCEDE",ROUND($E422*T422,2)))))</f>
        <v/>
      </c>
      <c r="AS422" s="59" t="str">
        <f>IF($C422="","",IF(U$9="","",IF(U422="","NO",IF(U422&gt;$F422,"EXCEDE",ROUND($E422*U422,2)))))</f>
        <v/>
      </c>
      <c r="AT422" s="59" t="str">
        <f>IF($C422="","",IF(V$9="","",IF(V422="","NO",IF(V422&gt;$F422,"EXCEDE",ROUND($E422*V422,2)))))</f>
        <v/>
      </c>
      <c r="AU422" s="59" t="str">
        <f>IF($C422="","",IF(W$9="","",IF(W422="","NO",IF(W422&gt;$F422,"EXCEDE",ROUND($E422*W422,2)))))</f>
        <v/>
      </c>
      <c r="AV422" s="59" t="str">
        <f>IF($C422="","",IF(X$9="","",IF(X422="","NO",IF(X422&gt;$F422,"EXCEDE",ROUND($E422*X422,2)))))</f>
        <v/>
      </c>
      <c r="AW422" s="59" t="str">
        <f>IF($C422="","",IF(Y$9="","",IF(Y422="","NO",IF(Y422&gt;$F422,"EXCEDE",ROUND($E422*Y422,2)))))</f>
        <v/>
      </c>
      <c r="AX422" s="59" t="str">
        <f>IF($C422="","",IF(Z$9="","",IF(Z422="","NO",IF(Z422&gt;$F422,"EXCEDE",ROUND($E422*Z422,2)))))</f>
        <v/>
      </c>
      <c r="AY422" s="59" t="str">
        <f>IF($C422="","",IF(AA$9="","",IF(AA422="","NO",IF(AA422&gt;$F422,"EXCEDE",ROUND($E422*AA422,2)))))</f>
        <v/>
      </c>
      <c r="AZ422" s="59" t="str">
        <f>IF($C422="","",IF(AB$9="","",IF(AB422="","NO",IF(AB422&gt;$F422,"EXCEDE",ROUND($E422*AB422,2)))))</f>
        <v/>
      </c>
      <c r="BE422" s="65" t="str">
        <f>IF(I422="","",($D422-I422)/$D422)</f>
        <v/>
      </c>
      <c r="BF422" s="65" t="str">
        <f>IF(J422="","",($D422-J422)/$D422)</f>
        <v/>
      </c>
      <c r="BG422" s="65" t="str">
        <f>IF(K422="","",($D422-K422)/$D422)</f>
        <v/>
      </c>
      <c r="BH422" s="65" t="str">
        <f>IF(L422="","",($D422-L422)/$D422)</f>
        <v/>
      </c>
      <c r="BI422" s="68" t="str">
        <f>IF(M422="","",($D422-M422)/$D422)</f>
        <v/>
      </c>
      <c r="BJ422" s="68" t="str">
        <f>IF(N422="","",($D422-N422)/$D422)</f>
        <v/>
      </c>
      <c r="BK422" s="68" t="str">
        <f>IF(O422="","",($D422-O422)/$D422)</f>
        <v/>
      </c>
      <c r="BL422" s="68" t="str">
        <f>IF(P422="","",($D422-P422)/$D422)</f>
        <v/>
      </c>
      <c r="BM422" s="68" t="str">
        <f>IF(Q422="","",($D422-Q422)/$D422)</f>
        <v/>
      </c>
      <c r="BN422" s="68" t="str">
        <f>IF(R422="","",($D422-R422)/$D422)</f>
        <v/>
      </c>
      <c r="BO422" s="68" t="str">
        <f>IF(S422="","",($D422-S422)/$D422)</f>
        <v/>
      </c>
      <c r="BP422" s="68" t="str">
        <f>IF(T422="","",($D422-T422)/$D422)</f>
        <v/>
      </c>
      <c r="BQ422" s="68" t="str">
        <f>IF(U422="","",($D422-U422)/$D422)</f>
        <v/>
      </c>
      <c r="BR422" s="68" t="str">
        <f>IF(V422="","",($D422-V422)/$D422)</f>
        <v/>
      </c>
      <c r="BS422" s="68" t="str">
        <f>IF(W422="","",($D422-W422)/$D422)</f>
        <v/>
      </c>
      <c r="BT422" s="68" t="str">
        <f>IF(X422="","",($D422-X422)/$D422)</f>
        <v/>
      </c>
      <c r="BU422" s="68" t="str">
        <f>IF(Y422="","",($D422-Y422)/$D422)</f>
        <v/>
      </c>
      <c r="BV422" s="68" t="str">
        <f>IF(Z422="","",($D422-Z422)/$D422)</f>
        <v/>
      </c>
      <c r="BW422" s="68" t="str">
        <f>IF(AA422="","",($D422-AA422)/$D422)</f>
        <v/>
      </c>
      <c r="BX422" s="68" t="str">
        <f>IF(AB422="","",($D422-AB422)/$D422)</f>
        <v/>
      </c>
    </row>
    <row r="423" spans="1:76" x14ac:dyDescent="0.25">
      <c r="A423" s="100"/>
      <c r="B423" s="99"/>
      <c r="C423" s="98"/>
      <c r="D423" s="51"/>
      <c r="E423" s="97"/>
      <c r="F423" s="92" t="str">
        <f>IF(C423="","",IF(D423="",MAX(I423:AB423),D423))</f>
        <v/>
      </c>
      <c r="G423" s="46" t="str">
        <f>IF(OR(E423="",F423=""),"",ROUND(E423*F423,2))</f>
        <v/>
      </c>
      <c r="H423" s="14" t="str">
        <f>IF(C423&lt;&gt;"",IF(OR(D423="",E423=""),"ERROR",""),"")</f>
        <v/>
      </c>
      <c r="I423" s="54"/>
      <c r="J423" s="54"/>
      <c r="K423" s="54"/>
      <c r="L423" s="54"/>
      <c r="M423" s="54"/>
      <c r="N423" s="54"/>
      <c r="O423" s="54"/>
      <c r="P423" s="54"/>
      <c r="Q423" s="54"/>
      <c r="R423" s="54"/>
      <c r="S423" s="54"/>
      <c r="T423" s="54"/>
      <c r="U423" s="54"/>
      <c r="V423" s="54"/>
      <c r="W423" s="54"/>
      <c r="X423" s="54"/>
      <c r="Y423" s="54"/>
      <c r="Z423" s="54"/>
      <c r="AA423" s="54"/>
      <c r="AB423" s="54"/>
      <c r="AC423" s="3"/>
      <c r="AD423" s="3"/>
      <c r="AE423" s="3"/>
      <c r="AF423" s="42" t="str">
        <f>IF(MIN(AG423:AZ423)=0,"",MIN(AG423:AZ423))</f>
        <v/>
      </c>
      <c r="AG423" s="59" t="str">
        <f>IF($C423="","",IF(I$9="","",IF(I423="","NO",IF(I423&gt;$F423,"EXCEDE",ROUND($E423*I423,2)))))</f>
        <v/>
      </c>
      <c r="AH423" s="59" t="str">
        <f>IF($C423="","",IF(J$9="","",IF(J423="","NO",IF(J423&gt;$F423,"EXCEDE",ROUND($E423*J423,2)))))</f>
        <v/>
      </c>
      <c r="AI423" s="59" t="str">
        <f>IF($C423="","",IF(K$9="","",IF(K423="","NO",IF(K423&gt;$F423,"EXCEDE",ROUND($E423*K423,2)))))</f>
        <v/>
      </c>
      <c r="AJ423" s="59" t="str">
        <f>IF($C423="","",IF(L$9="","",IF(L423="","NO",IF(L423&gt;$F423,"EXCEDE",ROUND($E423*L423,2)))))</f>
        <v/>
      </c>
      <c r="AK423" s="59" t="str">
        <f>IF($C423="","",IF(M$9="","",IF(M423="","NO",IF(M423&gt;$F423,"EXCEDE",ROUND($E423*M423,2)))))</f>
        <v/>
      </c>
      <c r="AL423" s="59" t="str">
        <f>IF($C423="","",IF(N$9="","",IF(N423="","NO",IF(N423&gt;$F423,"EXCEDE",ROUND($E423*N423,2)))))</f>
        <v/>
      </c>
      <c r="AM423" s="59" t="str">
        <f>IF($C423="","",IF(O$9="","",IF(O423="","NO",IF(O423&gt;$F423,"EXCEDE",ROUND($E423*O423,2)))))</f>
        <v/>
      </c>
      <c r="AN423" s="59" t="str">
        <f>IF($C423="","",IF(P$9="","",IF(P423="","NO",IF(P423&gt;$F423,"EXCEDE",ROUND($E423*P423,2)))))</f>
        <v/>
      </c>
      <c r="AO423" s="59" t="str">
        <f>IF($C423="","",IF(Q$9="","",IF(Q423="","NO",IF(Q423&gt;$F423,"EXCEDE",ROUND($E423*Q423,2)))))</f>
        <v/>
      </c>
      <c r="AP423" s="59" t="str">
        <f>IF($C423="","",IF(R$9="","",IF(R423="","NO",IF(R423&gt;$F423,"EXCEDE",ROUND($E423*R423,2)))))</f>
        <v/>
      </c>
      <c r="AQ423" s="59" t="str">
        <f>IF($C423="","",IF(S$9="","",IF(S423="","NO",IF(S423&gt;$F423,"EXCEDE",ROUND($E423*S423,2)))))</f>
        <v/>
      </c>
      <c r="AR423" s="59" t="str">
        <f>IF($C423="","",IF(T$9="","",IF(T423="","NO",IF(T423&gt;$F423,"EXCEDE",ROUND($E423*T423,2)))))</f>
        <v/>
      </c>
      <c r="AS423" s="59" t="str">
        <f>IF($C423="","",IF(U$9="","",IF(U423="","NO",IF(U423&gt;$F423,"EXCEDE",ROUND($E423*U423,2)))))</f>
        <v/>
      </c>
      <c r="AT423" s="59" t="str">
        <f>IF($C423="","",IF(V$9="","",IF(V423="","NO",IF(V423&gt;$F423,"EXCEDE",ROUND($E423*V423,2)))))</f>
        <v/>
      </c>
      <c r="AU423" s="59" t="str">
        <f>IF($C423="","",IF(W$9="","",IF(W423="","NO",IF(W423&gt;$F423,"EXCEDE",ROUND($E423*W423,2)))))</f>
        <v/>
      </c>
      <c r="AV423" s="59" t="str">
        <f>IF($C423="","",IF(X$9="","",IF(X423="","NO",IF(X423&gt;$F423,"EXCEDE",ROUND($E423*X423,2)))))</f>
        <v/>
      </c>
      <c r="AW423" s="59" t="str">
        <f>IF($C423="","",IF(Y$9="","",IF(Y423="","NO",IF(Y423&gt;$F423,"EXCEDE",ROUND($E423*Y423,2)))))</f>
        <v/>
      </c>
      <c r="AX423" s="59" t="str">
        <f>IF($C423="","",IF(Z$9="","",IF(Z423="","NO",IF(Z423&gt;$F423,"EXCEDE",ROUND($E423*Z423,2)))))</f>
        <v/>
      </c>
      <c r="AY423" s="59" t="str">
        <f>IF($C423="","",IF(AA$9="","",IF(AA423="","NO",IF(AA423&gt;$F423,"EXCEDE",ROUND($E423*AA423,2)))))</f>
        <v/>
      </c>
      <c r="AZ423" s="59" t="str">
        <f>IF($C423="","",IF(AB$9="","",IF(AB423="","NO",IF(AB423&gt;$F423,"EXCEDE",ROUND($E423*AB423,2)))))</f>
        <v/>
      </c>
      <c r="BE423" s="65" t="str">
        <f>IF(I423="","",($D423-I423)/$D423)</f>
        <v/>
      </c>
      <c r="BF423" s="65" t="str">
        <f>IF(J423="","",($D423-J423)/$D423)</f>
        <v/>
      </c>
      <c r="BG423" s="65" t="str">
        <f>IF(K423="","",($D423-K423)/$D423)</f>
        <v/>
      </c>
      <c r="BH423" s="65" t="str">
        <f>IF(L423="","",($D423-L423)/$D423)</f>
        <v/>
      </c>
      <c r="BI423" s="68" t="str">
        <f>IF(M423="","",($D423-M423)/$D423)</f>
        <v/>
      </c>
      <c r="BJ423" s="68" t="str">
        <f>IF(N423="","",($D423-N423)/$D423)</f>
        <v/>
      </c>
      <c r="BK423" s="68" t="str">
        <f>IF(O423="","",($D423-O423)/$D423)</f>
        <v/>
      </c>
      <c r="BL423" s="68" t="str">
        <f>IF(P423="","",($D423-P423)/$D423)</f>
        <v/>
      </c>
      <c r="BM423" s="68" t="str">
        <f>IF(Q423="","",($D423-Q423)/$D423)</f>
        <v/>
      </c>
      <c r="BN423" s="68" t="str">
        <f>IF(R423="","",($D423-R423)/$D423)</f>
        <v/>
      </c>
      <c r="BO423" s="68" t="str">
        <f>IF(S423="","",($D423-S423)/$D423)</f>
        <v/>
      </c>
      <c r="BP423" s="68" t="str">
        <f>IF(T423="","",($D423-T423)/$D423)</f>
        <v/>
      </c>
      <c r="BQ423" s="68" t="str">
        <f>IF(U423="","",($D423-U423)/$D423)</f>
        <v/>
      </c>
      <c r="BR423" s="68" t="str">
        <f>IF(V423="","",($D423-V423)/$D423)</f>
        <v/>
      </c>
      <c r="BS423" s="68" t="str">
        <f>IF(W423="","",($D423-W423)/$D423)</f>
        <v/>
      </c>
      <c r="BT423" s="68" t="str">
        <f>IF(X423="","",($D423-X423)/$D423)</f>
        <v/>
      </c>
      <c r="BU423" s="68" t="str">
        <f>IF(Y423="","",($D423-Y423)/$D423)</f>
        <v/>
      </c>
      <c r="BV423" s="68" t="str">
        <f>IF(Z423="","",($D423-Z423)/$D423)</f>
        <v/>
      </c>
      <c r="BW423" s="68" t="str">
        <f>IF(AA423="","",($D423-AA423)/$D423)</f>
        <v/>
      </c>
      <c r="BX423" s="68" t="str">
        <f>IF(AB423="","",($D423-AB423)/$D423)</f>
        <v/>
      </c>
    </row>
    <row r="424" spans="1:76" x14ac:dyDescent="0.25">
      <c r="A424" s="100"/>
      <c r="B424" s="99"/>
      <c r="C424" s="98"/>
      <c r="D424" s="51"/>
      <c r="E424" s="97"/>
      <c r="F424" s="92" t="str">
        <f>IF(C424="","",IF(D424="",MAX(I424:AB424),D424))</f>
        <v/>
      </c>
      <c r="G424" s="46" t="str">
        <f>IF(OR(E424="",F424=""),"",ROUND(E424*F424,2))</f>
        <v/>
      </c>
      <c r="H424" s="14" t="str">
        <f>IF(C424&lt;&gt;"",IF(OR(D424="",E424=""),"ERROR",""),"")</f>
        <v/>
      </c>
      <c r="I424" s="54"/>
      <c r="J424" s="54"/>
      <c r="K424" s="54"/>
      <c r="L424" s="54"/>
      <c r="M424" s="54"/>
      <c r="N424" s="54"/>
      <c r="O424" s="54"/>
      <c r="P424" s="54"/>
      <c r="Q424" s="54"/>
      <c r="R424" s="54"/>
      <c r="S424" s="54"/>
      <c r="T424" s="54"/>
      <c r="U424" s="54"/>
      <c r="V424" s="54"/>
      <c r="W424" s="54"/>
      <c r="X424" s="54"/>
      <c r="Y424" s="54"/>
      <c r="Z424" s="54"/>
      <c r="AA424" s="54"/>
      <c r="AB424" s="54"/>
      <c r="AC424" s="3"/>
      <c r="AD424" s="3"/>
      <c r="AE424" s="3"/>
      <c r="AF424" s="42" t="str">
        <f>IF(MIN(AG424:AZ424)=0,"",MIN(AG424:AZ424))</f>
        <v/>
      </c>
      <c r="AG424" s="59" t="str">
        <f>IF($C424="","",IF(I$9="","",IF(I424="","NO",IF(I424&gt;$F424,"EXCEDE",ROUND($E424*I424,2)))))</f>
        <v/>
      </c>
      <c r="AH424" s="59" t="str">
        <f>IF($C424="","",IF(J$9="","",IF(J424="","NO",IF(J424&gt;$F424,"EXCEDE",ROUND($E424*J424,2)))))</f>
        <v/>
      </c>
      <c r="AI424" s="59" t="str">
        <f>IF($C424="","",IF(K$9="","",IF(K424="","NO",IF(K424&gt;$F424,"EXCEDE",ROUND($E424*K424,2)))))</f>
        <v/>
      </c>
      <c r="AJ424" s="59" t="str">
        <f>IF($C424="","",IF(L$9="","",IF(L424="","NO",IF(L424&gt;$F424,"EXCEDE",ROUND($E424*L424,2)))))</f>
        <v/>
      </c>
      <c r="AK424" s="59" t="str">
        <f>IF($C424="","",IF(M$9="","",IF(M424="","NO",IF(M424&gt;$F424,"EXCEDE",ROUND($E424*M424,2)))))</f>
        <v/>
      </c>
      <c r="AL424" s="59" t="str">
        <f>IF($C424="","",IF(N$9="","",IF(N424="","NO",IF(N424&gt;$F424,"EXCEDE",ROUND($E424*N424,2)))))</f>
        <v/>
      </c>
      <c r="AM424" s="59" t="str">
        <f>IF($C424="","",IF(O$9="","",IF(O424="","NO",IF(O424&gt;$F424,"EXCEDE",ROUND($E424*O424,2)))))</f>
        <v/>
      </c>
      <c r="AN424" s="59" t="str">
        <f>IF($C424="","",IF(P$9="","",IF(P424="","NO",IF(P424&gt;$F424,"EXCEDE",ROUND($E424*P424,2)))))</f>
        <v/>
      </c>
      <c r="AO424" s="59" t="str">
        <f>IF($C424="","",IF(Q$9="","",IF(Q424="","NO",IF(Q424&gt;$F424,"EXCEDE",ROUND($E424*Q424,2)))))</f>
        <v/>
      </c>
      <c r="AP424" s="59" t="str">
        <f>IF($C424="","",IF(R$9="","",IF(R424="","NO",IF(R424&gt;$F424,"EXCEDE",ROUND($E424*R424,2)))))</f>
        <v/>
      </c>
      <c r="AQ424" s="59" t="str">
        <f>IF($C424="","",IF(S$9="","",IF(S424="","NO",IF(S424&gt;$F424,"EXCEDE",ROUND($E424*S424,2)))))</f>
        <v/>
      </c>
      <c r="AR424" s="59" t="str">
        <f>IF($C424="","",IF(T$9="","",IF(T424="","NO",IF(T424&gt;$F424,"EXCEDE",ROUND($E424*T424,2)))))</f>
        <v/>
      </c>
      <c r="AS424" s="59" t="str">
        <f>IF($C424="","",IF(U$9="","",IF(U424="","NO",IF(U424&gt;$F424,"EXCEDE",ROUND($E424*U424,2)))))</f>
        <v/>
      </c>
      <c r="AT424" s="59" t="str">
        <f>IF($C424="","",IF(V$9="","",IF(V424="","NO",IF(V424&gt;$F424,"EXCEDE",ROUND($E424*V424,2)))))</f>
        <v/>
      </c>
      <c r="AU424" s="59" t="str">
        <f>IF($C424="","",IF(W$9="","",IF(W424="","NO",IF(W424&gt;$F424,"EXCEDE",ROUND($E424*W424,2)))))</f>
        <v/>
      </c>
      <c r="AV424" s="59" t="str">
        <f>IF($C424="","",IF(X$9="","",IF(X424="","NO",IF(X424&gt;$F424,"EXCEDE",ROUND($E424*X424,2)))))</f>
        <v/>
      </c>
      <c r="AW424" s="59" t="str">
        <f>IF($C424="","",IF(Y$9="","",IF(Y424="","NO",IF(Y424&gt;$F424,"EXCEDE",ROUND($E424*Y424,2)))))</f>
        <v/>
      </c>
      <c r="AX424" s="59" t="str">
        <f>IF($C424="","",IF(Z$9="","",IF(Z424="","NO",IF(Z424&gt;$F424,"EXCEDE",ROUND($E424*Z424,2)))))</f>
        <v/>
      </c>
      <c r="AY424" s="59" t="str">
        <f>IF($C424="","",IF(AA$9="","",IF(AA424="","NO",IF(AA424&gt;$F424,"EXCEDE",ROUND($E424*AA424,2)))))</f>
        <v/>
      </c>
      <c r="AZ424" s="59" t="str">
        <f>IF($C424="","",IF(AB$9="","",IF(AB424="","NO",IF(AB424&gt;$F424,"EXCEDE",ROUND($E424*AB424,2)))))</f>
        <v/>
      </c>
      <c r="BE424" s="65" t="str">
        <f>IF(I424="","",($D424-I424)/$D424)</f>
        <v/>
      </c>
      <c r="BF424" s="65" t="str">
        <f>IF(J424="","",($D424-J424)/$D424)</f>
        <v/>
      </c>
      <c r="BG424" s="65" t="str">
        <f>IF(K424="","",($D424-K424)/$D424)</f>
        <v/>
      </c>
      <c r="BH424" s="65" t="str">
        <f>IF(L424="","",($D424-L424)/$D424)</f>
        <v/>
      </c>
      <c r="BI424" s="68" t="str">
        <f>IF(M424="","",($D424-M424)/$D424)</f>
        <v/>
      </c>
      <c r="BJ424" s="68" t="str">
        <f>IF(N424="","",($D424-N424)/$D424)</f>
        <v/>
      </c>
      <c r="BK424" s="68" t="str">
        <f>IF(O424="","",($D424-O424)/$D424)</f>
        <v/>
      </c>
      <c r="BL424" s="68" t="str">
        <f>IF(P424="","",($D424-P424)/$D424)</f>
        <v/>
      </c>
      <c r="BM424" s="68" t="str">
        <f>IF(Q424="","",($D424-Q424)/$D424)</f>
        <v/>
      </c>
      <c r="BN424" s="68" t="str">
        <f>IF(R424="","",($D424-R424)/$D424)</f>
        <v/>
      </c>
      <c r="BO424" s="68" t="str">
        <f>IF(S424="","",($D424-S424)/$D424)</f>
        <v/>
      </c>
      <c r="BP424" s="68" t="str">
        <f>IF(T424="","",($D424-T424)/$D424)</f>
        <v/>
      </c>
      <c r="BQ424" s="68" t="str">
        <f>IF(U424="","",($D424-U424)/$D424)</f>
        <v/>
      </c>
      <c r="BR424" s="68" t="str">
        <f>IF(V424="","",($D424-V424)/$D424)</f>
        <v/>
      </c>
      <c r="BS424" s="68" t="str">
        <f>IF(W424="","",($D424-W424)/$D424)</f>
        <v/>
      </c>
      <c r="BT424" s="68" t="str">
        <f>IF(X424="","",($D424-X424)/$D424)</f>
        <v/>
      </c>
      <c r="BU424" s="68" t="str">
        <f>IF(Y424="","",($D424-Y424)/$D424)</f>
        <v/>
      </c>
      <c r="BV424" s="68" t="str">
        <f>IF(Z424="","",($D424-Z424)/$D424)</f>
        <v/>
      </c>
      <c r="BW424" s="68" t="str">
        <f>IF(AA424="","",($D424-AA424)/$D424)</f>
        <v/>
      </c>
      <c r="BX424" s="68" t="str">
        <f>IF(AB424="","",($D424-AB424)/$D424)</f>
        <v/>
      </c>
    </row>
    <row r="425" spans="1:76" x14ac:dyDescent="0.25">
      <c r="A425" s="100"/>
      <c r="B425" s="99"/>
      <c r="C425" s="98"/>
      <c r="D425" s="51"/>
      <c r="E425" s="97"/>
      <c r="F425" s="92" t="str">
        <f>IF(C425="","",IF(D425="",MAX(I425:AB425),D425))</f>
        <v/>
      </c>
      <c r="G425" s="46" t="str">
        <f>IF(OR(E425="",F425=""),"",ROUND(E425*F425,2))</f>
        <v/>
      </c>
      <c r="H425" s="14" t="str">
        <f>IF(C425&lt;&gt;"",IF(OR(D425="",E425=""),"ERROR",""),"")</f>
        <v/>
      </c>
      <c r="I425" s="54"/>
      <c r="J425" s="54"/>
      <c r="K425" s="54"/>
      <c r="L425" s="54"/>
      <c r="M425" s="54"/>
      <c r="N425" s="54"/>
      <c r="O425" s="54"/>
      <c r="P425" s="54"/>
      <c r="Q425" s="54"/>
      <c r="R425" s="54"/>
      <c r="S425" s="54"/>
      <c r="T425" s="54"/>
      <c r="U425" s="54"/>
      <c r="V425" s="54"/>
      <c r="W425" s="54"/>
      <c r="X425" s="54"/>
      <c r="Y425" s="54"/>
      <c r="Z425" s="54"/>
      <c r="AA425" s="54"/>
      <c r="AB425" s="54"/>
      <c r="AC425" s="3"/>
      <c r="AD425" s="3"/>
      <c r="AE425" s="3"/>
      <c r="AF425" s="42" t="str">
        <f>IF(MIN(AG425:AZ425)=0,"",MIN(AG425:AZ425))</f>
        <v/>
      </c>
      <c r="AG425" s="59" t="str">
        <f>IF($C425="","",IF(I$9="","",IF(I425="","NO",IF(I425&gt;$F425,"EXCEDE",ROUND($E425*I425,2)))))</f>
        <v/>
      </c>
      <c r="AH425" s="59" t="str">
        <f>IF($C425="","",IF(J$9="","",IF(J425="","NO",IF(J425&gt;$F425,"EXCEDE",ROUND($E425*J425,2)))))</f>
        <v/>
      </c>
      <c r="AI425" s="59" t="str">
        <f>IF($C425="","",IF(K$9="","",IF(K425="","NO",IF(K425&gt;$F425,"EXCEDE",ROUND($E425*K425,2)))))</f>
        <v/>
      </c>
      <c r="AJ425" s="59" t="str">
        <f>IF($C425="","",IF(L$9="","",IF(L425="","NO",IF(L425&gt;$F425,"EXCEDE",ROUND($E425*L425,2)))))</f>
        <v/>
      </c>
      <c r="AK425" s="59" t="str">
        <f>IF($C425="","",IF(M$9="","",IF(M425="","NO",IF(M425&gt;$F425,"EXCEDE",ROUND($E425*M425,2)))))</f>
        <v/>
      </c>
      <c r="AL425" s="59" t="str">
        <f>IF($C425="","",IF(N$9="","",IF(N425="","NO",IF(N425&gt;$F425,"EXCEDE",ROUND($E425*N425,2)))))</f>
        <v/>
      </c>
      <c r="AM425" s="59" t="str">
        <f>IF($C425="","",IF(O$9="","",IF(O425="","NO",IF(O425&gt;$F425,"EXCEDE",ROUND($E425*O425,2)))))</f>
        <v/>
      </c>
      <c r="AN425" s="59" t="str">
        <f>IF($C425="","",IF(P$9="","",IF(P425="","NO",IF(P425&gt;$F425,"EXCEDE",ROUND($E425*P425,2)))))</f>
        <v/>
      </c>
      <c r="AO425" s="59" t="str">
        <f>IF($C425="","",IF(Q$9="","",IF(Q425="","NO",IF(Q425&gt;$F425,"EXCEDE",ROUND($E425*Q425,2)))))</f>
        <v/>
      </c>
      <c r="AP425" s="59" t="str">
        <f>IF($C425="","",IF(R$9="","",IF(R425="","NO",IF(R425&gt;$F425,"EXCEDE",ROUND($E425*R425,2)))))</f>
        <v/>
      </c>
      <c r="AQ425" s="59" t="str">
        <f>IF($C425="","",IF(S$9="","",IF(S425="","NO",IF(S425&gt;$F425,"EXCEDE",ROUND($E425*S425,2)))))</f>
        <v/>
      </c>
      <c r="AR425" s="59" t="str">
        <f>IF($C425="","",IF(T$9="","",IF(T425="","NO",IF(T425&gt;$F425,"EXCEDE",ROUND($E425*T425,2)))))</f>
        <v/>
      </c>
      <c r="AS425" s="59" t="str">
        <f>IF($C425="","",IF(U$9="","",IF(U425="","NO",IF(U425&gt;$F425,"EXCEDE",ROUND($E425*U425,2)))))</f>
        <v/>
      </c>
      <c r="AT425" s="59" t="str">
        <f>IF($C425="","",IF(V$9="","",IF(V425="","NO",IF(V425&gt;$F425,"EXCEDE",ROUND($E425*V425,2)))))</f>
        <v/>
      </c>
      <c r="AU425" s="59" t="str">
        <f>IF($C425="","",IF(W$9="","",IF(W425="","NO",IF(W425&gt;$F425,"EXCEDE",ROUND($E425*W425,2)))))</f>
        <v/>
      </c>
      <c r="AV425" s="59" t="str">
        <f>IF($C425="","",IF(X$9="","",IF(X425="","NO",IF(X425&gt;$F425,"EXCEDE",ROUND($E425*X425,2)))))</f>
        <v/>
      </c>
      <c r="AW425" s="59" t="str">
        <f>IF($C425="","",IF(Y$9="","",IF(Y425="","NO",IF(Y425&gt;$F425,"EXCEDE",ROUND($E425*Y425,2)))))</f>
        <v/>
      </c>
      <c r="AX425" s="59" t="str">
        <f>IF($C425="","",IF(Z$9="","",IF(Z425="","NO",IF(Z425&gt;$F425,"EXCEDE",ROUND($E425*Z425,2)))))</f>
        <v/>
      </c>
      <c r="AY425" s="59" t="str">
        <f>IF($C425="","",IF(AA$9="","",IF(AA425="","NO",IF(AA425&gt;$F425,"EXCEDE",ROUND($E425*AA425,2)))))</f>
        <v/>
      </c>
      <c r="AZ425" s="59" t="str">
        <f>IF($C425="","",IF(AB$9="","",IF(AB425="","NO",IF(AB425&gt;$F425,"EXCEDE",ROUND($E425*AB425,2)))))</f>
        <v/>
      </c>
      <c r="BE425" s="65" t="str">
        <f>IF(I425="","",($D425-I425)/$D425)</f>
        <v/>
      </c>
      <c r="BF425" s="65" t="str">
        <f>IF(J425="","",($D425-J425)/$D425)</f>
        <v/>
      </c>
      <c r="BG425" s="65" t="str">
        <f>IF(K425="","",($D425-K425)/$D425)</f>
        <v/>
      </c>
      <c r="BH425" s="65" t="str">
        <f>IF(L425="","",($D425-L425)/$D425)</f>
        <v/>
      </c>
      <c r="BI425" s="68" t="str">
        <f>IF(M425="","",($D425-M425)/$D425)</f>
        <v/>
      </c>
      <c r="BJ425" s="68" t="str">
        <f>IF(N425="","",($D425-N425)/$D425)</f>
        <v/>
      </c>
      <c r="BK425" s="68" t="str">
        <f>IF(O425="","",($D425-O425)/$D425)</f>
        <v/>
      </c>
      <c r="BL425" s="68" t="str">
        <f>IF(P425="","",($D425-P425)/$D425)</f>
        <v/>
      </c>
      <c r="BM425" s="68" t="str">
        <f>IF(Q425="","",($D425-Q425)/$D425)</f>
        <v/>
      </c>
      <c r="BN425" s="68" t="str">
        <f>IF(R425="","",($D425-R425)/$D425)</f>
        <v/>
      </c>
      <c r="BO425" s="68" t="str">
        <f>IF(S425="","",($D425-S425)/$D425)</f>
        <v/>
      </c>
      <c r="BP425" s="68" t="str">
        <f>IF(T425="","",($D425-T425)/$D425)</f>
        <v/>
      </c>
      <c r="BQ425" s="68" t="str">
        <f>IF(U425="","",($D425-U425)/$D425)</f>
        <v/>
      </c>
      <c r="BR425" s="68" t="str">
        <f>IF(V425="","",($D425-V425)/$D425)</f>
        <v/>
      </c>
      <c r="BS425" s="68" t="str">
        <f>IF(W425="","",($D425-W425)/$D425)</f>
        <v/>
      </c>
      <c r="BT425" s="68" t="str">
        <f>IF(X425="","",($D425-X425)/$D425)</f>
        <v/>
      </c>
      <c r="BU425" s="68" t="str">
        <f>IF(Y425="","",($D425-Y425)/$D425)</f>
        <v/>
      </c>
      <c r="BV425" s="68" t="str">
        <f>IF(Z425="","",($D425-Z425)/$D425)</f>
        <v/>
      </c>
      <c r="BW425" s="68" t="str">
        <f>IF(AA425="","",($D425-AA425)/$D425)</f>
        <v/>
      </c>
      <c r="BX425" s="68" t="str">
        <f>IF(AB425="","",($D425-AB425)/$D425)</f>
        <v/>
      </c>
    </row>
    <row r="426" spans="1:76" x14ac:dyDescent="0.25">
      <c r="A426" s="100"/>
      <c r="B426" s="99"/>
      <c r="C426" s="98"/>
      <c r="D426" s="51"/>
      <c r="E426" s="97"/>
      <c r="F426" s="92" t="str">
        <f>IF(C426="","",IF(D426="",MAX(I426:AB426),D426))</f>
        <v/>
      </c>
      <c r="G426" s="46" t="str">
        <f>IF(OR(E426="",F426=""),"",ROUND(E426*F426,2))</f>
        <v/>
      </c>
      <c r="H426" s="14" t="str">
        <f>IF(C426&lt;&gt;"",IF(OR(D426="",E426=""),"ERROR",""),"")</f>
        <v/>
      </c>
      <c r="I426" s="54"/>
      <c r="J426" s="54"/>
      <c r="K426" s="54"/>
      <c r="L426" s="54"/>
      <c r="M426" s="54"/>
      <c r="N426" s="54"/>
      <c r="O426" s="54"/>
      <c r="P426" s="54"/>
      <c r="Q426" s="54"/>
      <c r="R426" s="54"/>
      <c r="S426" s="54"/>
      <c r="T426" s="54"/>
      <c r="U426" s="54"/>
      <c r="V426" s="54"/>
      <c r="W426" s="54"/>
      <c r="X426" s="54"/>
      <c r="Y426" s="54"/>
      <c r="Z426" s="54"/>
      <c r="AA426" s="54"/>
      <c r="AB426" s="54"/>
      <c r="AC426" s="3"/>
      <c r="AD426" s="3"/>
      <c r="AE426" s="3"/>
      <c r="AF426" s="42" t="str">
        <f>IF(MIN(AG426:AZ426)=0,"",MIN(AG426:AZ426))</f>
        <v/>
      </c>
      <c r="AG426" s="59" t="str">
        <f>IF($C426="","",IF(I$9="","",IF(I426="","NO",IF(I426&gt;$F426,"EXCEDE",ROUND($E426*I426,2)))))</f>
        <v/>
      </c>
      <c r="AH426" s="59" t="str">
        <f>IF($C426="","",IF(J$9="","",IF(J426="","NO",IF(J426&gt;$F426,"EXCEDE",ROUND($E426*J426,2)))))</f>
        <v/>
      </c>
      <c r="AI426" s="59" t="str">
        <f>IF($C426="","",IF(K$9="","",IF(K426="","NO",IF(K426&gt;$F426,"EXCEDE",ROUND($E426*K426,2)))))</f>
        <v/>
      </c>
      <c r="AJ426" s="59" t="str">
        <f>IF($C426="","",IF(L$9="","",IF(L426="","NO",IF(L426&gt;$F426,"EXCEDE",ROUND($E426*L426,2)))))</f>
        <v/>
      </c>
      <c r="AK426" s="59" t="str">
        <f>IF($C426="","",IF(M$9="","",IF(M426="","NO",IF(M426&gt;$F426,"EXCEDE",ROUND($E426*M426,2)))))</f>
        <v/>
      </c>
      <c r="AL426" s="59" t="str">
        <f>IF($C426="","",IF(N$9="","",IF(N426="","NO",IF(N426&gt;$F426,"EXCEDE",ROUND($E426*N426,2)))))</f>
        <v/>
      </c>
      <c r="AM426" s="59" t="str">
        <f>IF($C426="","",IF(O$9="","",IF(O426="","NO",IF(O426&gt;$F426,"EXCEDE",ROUND($E426*O426,2)))))</f>
        <v/>
      </c>
      <c r="AN426" s="59" t="str">
        <f>IF($C426="","",IF(P$9="","",IF(P426="","NO",IF(P426&gt;$F426,"EXCEDE",ROUND($E426*P426,2)))))</f>
        <v/>
      </c>
      <c r="AO426" s="59" t="str">
        <f>IF($C426="","",IF(Q$9="","",IF(Q426="","NO",IF(Q426&gt;$F426,"EXCEDE",ROUND($E426*Q426,2)))))</f>
        <v/>
      </c>
      <c r="AP426" s="59" t="str">
        <f>IF($C426="","",IF(R$9="","",IF(R426="","NO",IF(R426&gt;$F426,"EXCEDE",ROUND($E426*R426,2)))))</f>
        <v/>
      </c>
      <c r="AQ426" s="59" t="str">
        <f>IF($C426="","",IF(S$9="","",IF(S426="","NO",IF(S426&gt;$F426,"EXCEDE",ROUND($E426*S426,2)))))</f>
        <v/>
      </c>
      <c r="AR426" s="59" t="str">
        <f>IF($C426="","",IF(T$9="","",IF(T426="","NO",IF(T426&gt;$F426,"EXCEDE",ROUND($E426*T426,2)))))</f>
        <v/>
      </c>
      <c r="AS426" s="59" t="str">
        <f>IF($C426="","",IF(U$9="","",IF(U426="","NO",IF(U426&gt;$F426,"EXCEDE",ROUND($E426*U426,2)))))</f>
        <v/>
      </c>
      <c r="AT426" s="59" t="str">
        <f>IF($C426="","",IF(V$9="","",IF(V426="","NO",IF(V426&gt;$F426,"EXCEDE",ROUND($E426*V426,2)))))</f>
        <v/>
      </c>
      <c r="AU426" s="59" t="str">
        <f>IF($C426="","",IF(W$9="","",IF(W426="","NO",IF(W426&gt;$F426,"EXCEDE",ROUND($E426*W426,2)))))</f>
        <v/>
      </c>
      <c r="AV426" s="59" t="str">
        <f>IF($C426="","",IF(X$9="","",IF(X426="","NO",IF(X426&gt;$F426,"EXCEDE",ROUND($E426*X426,2)))))</f>
        <v/>
      </c>
      <c r="AW426" s="59" t="str">
        <f>IF($C426="","",IF(Y$9="","",IF(Y426="","NO",IF(Y426&gt;$F426,"EXCEDE",ROUND($E426*Y426,2)))))</f>
        <v/>
      </c>
      <c r="AX426" s="59" t="str">
        <f>IF($C426="","",IF(Z$9="","",IF(Z426="","NO",IF(Z426&gt;$F426,"EXCEDE",ROUND($E426*Z426,2)))))</f>
        <v/>
      </c>
      <c r="AY426" s="59" t="str">
        <f>IF($C426="","",IF(AA$9="","",IF(AA426="","NO",IF(AA426&gt;$F426,"EXCEDE",ROUND($E426*AA426,2)))))</f>
        <v/>
      </c>
      <c r="AZ426" s="59" t="str">
        <f>IF($C426="","",IF(AB$9="","",IF(AB426="","NO",IF(AB426&gt;$F426,"EXCEDE",ROUND($E426*AB426,2)))))</f>
        <v/>
      </c>
      <c r="BE426" s="65" t="str">
        <f>IF(I426="","",($D426-I426)/$D426)</f>
        <v/>
      </c>
      <c r="BF426" s="65" t="str">
        <f>IF(J426="","",($D426-J426)/$D426)</f>
        <v/>
      </c>
      <c r="BG426" s="65" t="str">
        <f>IF(K426="","",($D426-K426)/$D426)</f>
        <v/>
      </c>
      <c r="BH426" s="65" t="str">
        <f>IF(L426="","",($D426-L426)/$D426)</f>
        <v/>
      </c>
      <c r="BI426" s="68" t="str">
        <f>IF(M426="","",($D426-M426)/$D426)</f>
        <v/>
      </c>
      <c r="BJ426" s="68" t="str">
        <f>IF(N426="","",($D426-N426)/$D426)</f>
        <v/>
      </c>
      <c r="BK426" s="68" t="str">
        <f>IF(O426="","",($D426-O426)/$D426)</f>
        <v/>
      </c>
      <c r="BL426" s="68" t="str">
        <f>IF(P426="","",($D426-P426)/$D426)</f>
        <v/>
      </c>
      <c r="BM426" s="68" t="str">
        <f>IF(Q426="","",($D426-Q426)/$D426)</f>
        <v/>
      </c>
      <c r="BN426" s="68" t="str">
        <f>IF(R426="","",($D426-R426)/$D426)</f>
        <v/>
      </c>
      <c r="BO426" s="68" t="str">
        <f>IF(S426="","",($D426-S426)/$D426)</f>
        <v/>
      </c>
      <c r="BP426" s="68" t="str">
        <f>IF(T426="","",($D426-T426)/$D426)</f>
        <v/>
      </c>
      <c r="BQ426" s="68" t="str">
        <f>IF(U426="","",($D426-U426)/$D426)</f>
        <v/>
      </c>
      <c r="BR426" s="68" t="str">
        <f>IF(V426="","",($D426-V426)/$D426)</f>
        <v/>
      </c>
      <c r="BS426" s="68" t="str">
        <f>IF(W426="","",($D426-W426)/$D426)</f>
        <v/>
      </c>
      <c r="BT426" s="68" t="str">
        <f>IF(X426="","",($D426-X426)/$D426)</f>
        <v/>
      </c>
      <c r="BU426" s="68" t="str">
        <f>IF(Y426="","",($D426-Y426)/$D426)</f>
        <v/>
      </c>
      <c r="BV426" s="68" t="str">
        <f>IF(Z426="","",($D426-Z426)/$D426)</f>
        <v/>
      </c>
      <c r="BW426" s="68" t="str">
        <f>IF(AA426="","",($D426-AA426)/$D426)</f>
        <v/>
      </c>
      <c r="BX426" s="68" t="str">
        <f>IF(AB426="","",($D426-AB426)/$D426)</f>
        <v/>
      </c>
    </row>
    <row r="427" spans="1:76" x14ac:dyDescent="0.25">
      <c r="A427" s="100"/>
      <c r="B427" s="99"/>
      <c r="C427" s="98"/>
      <c r="D427" s="51"/>
      <c r="E427" s="97"/>
      <c r="F427" s="92" t="str">
        <f>IF(C427="","",IF(D427="",MAX(I427:AB427),D427))</f>
        <v/>
      </c>
      <c r="G427" s="46" t="str">
        <f>IF(OR(E427="",F427=""),"",ROUND(E427*F427,2))</f>
        <v/>
      </c>
      <c r="H427" s="14" t="str">
        <f>IF(C427&lt;&gt;"",IF(OR(D427="",E427=""),"ERROR",""),"")</f>
        <v/>
      </c>
      <c r="I427" s="54"/>
      <c r="J427" s="54"/>
      <c r="K427" s="54"/>
      <c r="L427" s="54"/>
      <c r="M427" s="54"/>
      <c r="N427" s="54"/>
      <c r="O427" s="54"/>
      <c r="P427" s="54"/>
      <c r="Q427" s="54"/>
      <c r="R427" s="54"/>
      <c r="S427" s="54"/>
      <c r="T427" s="54"/>
      <c r="U427" s="54"/>
      <c r="V427" s="54"/>
      <c r="W427" s="54"/>
      <c r="X427" s="54"/>
      <c r="Y427" s="54"/>
      <c r="Z427" s="54"/>
      <c r="AA427" s="54"/>
      <c r="AB427" s="54"/>
      <c r="AC427" s="3"/>
      <c r="AD427" s="3"/>
      <c r="AE427" s="3"/>
      <c r="AF427" s="42" t="str">
        <f>IF(MIN(AG427:AZ427)=0,"",MIN(AG427:AZ427))</f>
        <v/>
      </c>
      <c r="AG427" s="59" t="str">
        <f>IF($C427="","",IF(I$9="","",IF(I427="","NO",IF(I427&gt;$F427,"EXCEDE",ROUND($E427*I427,2)))))</f>
        <v/>
      </c>
      <c r="AH427" s="59" t="str">
        <f>IF($C427="","",IF(J$9="","",IF(J427="","NO",IF(J427&gt;$F427,"EXCEDE",ROUND($E427*J427,2)))))</f>
        <v/>
      </c>
      <c r="AI427" s="59" t="str">
        <f>IF($C427="","",IF(K$9="","",IF(K427="","NO",IF(K427&gt;$F427,"EXCEDE",ROUND($E427*K427,2)))))</f>
        <v/>
      </c>
      <c r="AJ427" s="59" t="str">
        <f>IF($C427="","",IF(L$9="","",IF(L427="","NO",IF(L427&gt;$F427,"EXCEDE",ROUND($E427*L427,2)))))</f>
        <v/>
      </c>
      <c r="AK427" s="59" t="str">
        <f>IF($C427="","",IF(M$9="","",IF(M427="","NO",IF(M427&gt;$F427,"EXCEDE",ROUND($E427*M427,2)))))</f>
        <v/>
      </c>
      <c r="AL427" s="59" t="str">
        <f>IF($C427="","",IF(N$9="","",IF(N427="","NO",IF(N427&gt;$F427,"EXCEDE",ROUND($E427*N427,2)))))</f>
        <v/>
      </c>
      <c r="AM427" s="59" t="str">
        <f>IF($C427="","",IF(O$9="","",IF(O427="","NO",IF(O427&gt;$F427,"EXCEDE",ROUND($E427*O427,2)))))</f>
        <v/>
      </c>
      <c r="AN427" s="59" t="str">
        <f>IF($C427="","",IF(P$9="","",IF(P427="","NO",IF(P427&gt;$F427,"EXCEDE",ROUND($E427*P427,2)))))</f>
        <v/>
      </c>
      <c r="AO427" s="59" t="str">
        <f>IF($C427="","",IF(Q$9="","",IF(Q427="","NO",IF(Q427&gt;$F427,"EXCEDE",ROUND($E427*Q427,2)))))</f>
        <v/>
      </c>
      <c r="AP427" s="59" t="str">
        <f>IF($C427="","",IF(R$9="","",IF(R427="","NO",IF(R427&gt;$F427,"EXCEDE",ROUND($E427*R427,2)))))</f>
        <v/>
      </c>
      <c r="AQ427" s="59" t="str">
        <f>IF($C427="","",IF(S$9="","",IF(S427="","NO",IF(S427&gt;$F427,"EXCEDE",ROUND($E427*S427,2)))))</f>
        <v/>
      </c>
      <c r="AR427" s="59" t="str">
        <f>IF($C427="","",IF(T$9="","",IF(T427="","NO",IF(T427&gt;$F427,"EXCEDE",ROUND($E427*T427,2)))))</f>
        <v/>
      </c>
      <c r="AS427" s="59" t="str">
        <f>IF($C427="","",IF(U$9="","",IF(U427="","NO",IF(U427&gt;$F427,"EXCEDE",ROUND($E427*U427,2)))))</f>
        <v/>
      </c>
      <c r="AT427" s="59" t="str">
        <f>IF($C427="","",IF(V$9="","",IF(V427="","NO",IF(V427&gt;$F427,"EXCEDE",ROUND($E427*V427,2)))))</f>
        <v/>
      </c>
      <c r="AU427" s="59" t="str">
        <f>IF($C427="","",IF(W$9="","",IF(W427="","NO",IF(W427&gt;$F427,"EXCEDE",ROUND($E427*W427,2)))))</f>
        <v/>
      </c>
      <c r="AV427" s="59" t="str">
        <f>IF($C427="","",IF(X$9="","",IF(X427="","NO",IF(X427&gt;$F427,"EXCEDE",ROUND($E427*X427,2)))))</f>
        <v/>
      </c>
      <c r="AW427" s="59" t="str">
        <f>IF($C427="","",IF(Y$9="","",IF(Y427="","NO",IF(Y427&gt;$F427,"EXCEDE",ROUND($E427*Y427,2)))))</f>
        <v/>
      </c>
      <c r="AX427" s="59" t="str">
        <f>IF($C427="","",IF(Z$9="","",IF(Z427="","NO",IF(Z427&gt;$F427,"EXCEDE",ROUND($E427*Z427,2)))))</f>
        <v/>
      </c>
      <c r="AY427" s="59" t="str">
        <f>IF($C427="","",IF(AA$9="","",IF(AA427="","NO",IF(AA427&gt;$F427,"EXCEDE",ROUND($E427*AA427,2)))))</f>
        <v/>
      </c>
      <c r="AZ427" s="59" t="str">
        <f>IF($C427="","",IF(AB$9="","",IF(AB427="","NO",IF(AB427&gt;$F427,"EXCEDE",ROUND($E427*AB427,2)))))</f>
        <v/>
      </c>
      <c r="BE427" s="65" t="str">
        <f>IF(I427="","",($D427-I427)/$D427)</f>
        <v/>
      </c>
      <c r="BF427" s="65" t="str">
        <f>IF(J427="","",($D427-J427)/$D427)</f>
        <v/>
      </c>
      <c r="BG427" s="65" t="str">
        <f>IF(K427="","",($D427-K427)/$D427)</f>
        <v/>
      </c>
      <c r="BH427" s="65" t="str">
        <f>IF(L427="","",($D427-L427)/$D427)</f>
        <v/>
      </c>
      <c r="BI427" s="68" t="str">
        <f>IF(M427="","",($D427-M427)/$D427)</f>
        <v/>
      </c>
      <c r="BJ427" s="68" t="str">
        <f>IF(N427="","",($D427-N427)/$D427)</f>
        <v/>
      </c>
      <c r="BK427" s="68" t="str">
        <f>IF(O427="","",($D427-O427)/$D427)</f>
        <v/>
      </c>
      <c r="BL427" s="68" t="str">
        <f>IF(P427="","",($D427-P427)/$D427)</f>
        <v/>
      </c>
      <c r="BM427" s="68" t="str">
        <f>IF(Q427="","",($D427-Q427)/$D427)</f>
        <v/>
      </c>
      <c r="BN427" s="68" t="str">
        <f>IF(R427="","",($D427-R427)/$D427)</f>
        <v/>
      </c>
      <c r="BO427" s="68" t="str">
        <f>IF(S427="","",($D427-S427)/$D427)</f>
        <v/>
      </c>
      <c r="BP427" s="68" t="str">
        <f>IF(T427="","",($D427-T427)/$D427)</f>
        <v/>
      </c>
      <c r="BQ427" s="68" t="str">
        <f>IF(U427="","",($D427-U427)/$D427)</f>
        <v/>
      </c>
      <c r="BR427" s="68" t="str">
        <f>IF(V427="","",($D427-V427)/$D427)</f>
        <v/>
      </c>
      <c r="BS427" s="68" t="str">
        <f>IF(W427="","",($D427-W427)/$D427)</f>
        <v/>
      </c>
      <c r="BT427" s="68" t="str">
        <f>IF(X427="","",($D427-X427)/$D427)</f>
        <v/>
      </c>
      <c r="BU427" s="68" t="str">
        <f>IF(Y427="","",($D427-Y427)/$D427)</f>
        <v/>
      </c>
      <c r="BV427" s="68" t="str">
        <f>IF(Z427="","",($D427-Z427)/$D427)</f>
        <v/>
      </c>
      <c r="BW427" s="68" t="str">
        <f>IF(AA427="","",($D427-AA427)/$D427)</f>
        <v/>
      </c>
      <c r="BX427" s="68" t="str">
        <f>IF(AB427="","",($D427-AB427)/$D427)</f>
        <v/>
      </c>
    </row>
    <row r="428" spans="1:76" x14ac:dyDescent="0.25">
      <c r="A428" s="100"/>
      <c r="B428" s="99"/>
      <c r="C428" s="98"/>
      <c r="D428" s="51"/>
      <c r="E428" s="97"/>
      <c r="F428" s="92" t="str">
        <f>IF(C428="","",IF(D428="",MAX(I428:AB428),D428))</f>
        <v/>
      </c>
      <c r="G428" s="46" t="str">
        <f>IF(OR(E428="",F428=""),"",ROUND(E428*F428,2))</f>
        <v/>
      </c>
      <c r="H428" s="14" t="str">
        <f>IF(C428&lt;&gt;"",IF(OR(D428="",E428=""),"ERROR",""),"")</f>
        <v/>
      </c>
      <c r="I428" s="54"/>
      <c r="J428" s="54"/>
      <c r="K428" s="54"/>
      <c r="L428" s="54"/>
      <c r="M428" s="54"/>
      <c r="N428" s="54"/>
      <c r="O428" s="54"/>
      <c r="P428" s="54"/>
      <c r="Q428" s="54"/>
      <c r="R428" s="54"/>
      <c r="S428" s="54"/>
      <c r="T428" s="54"/>
      <c r="U428" s="54"/>
      <c r="V428" s="54"/>
      <c r="W428" s="54"/>
      <c r="X428" s="54"/>
      <c r="Y428" s="54"/>
      <c r="Z428" s="54"/>
      <c r="AA428" s="54"/>
      <c r="AB428" s="54"/>
      <c r="AC428" s="3"/>
      <c r="AD428" s="3"/>
      <c r="AE428" s="3"/>
      <c r="AF428" s="42" t="str">
        <f>IF(MIN(AG428:AZ428)=0,"",MIN(AG428:AZ428))</f>
        <v/>
      </c>
      <c r="AG428" s="59" t="str">
        <f>IF($C428="","",IF(I$9="","",IF(I428="","NO",IF(I428&gt;$F428,"EXCEDE",ROUND($E428*I428,2)))))</f>
        <v/>
      </c>
      <c r="AH428" s="59" t="str">
        <f>IF($C428="","",IF(J$9="","",IF(J428="","NO",IF(J428&gt;$F428,"EXCEDE",ROUND($E428*J428,2)))))</f>
        <v/>
      </c>
      <c r="AI428" s="59" t="str">
        <f>IF($C428="","",IF(K$9="","",IF(K428="","NO",IF(K428&gt;$F428,"EXCEDE",ROUND($E428*K428,2)))))</f>
        <v/>
      </c>
      <c r="AJ428" s="59" t="str">
        <f>IF($C428="","",IF(L$9="","",IF(L428="","NO",IF(L428&gt;$F428,"EXCEDE",ROUND($E428*L428,2)))))</f>
        <v/>
      </c>
      <c r="AK428" s="59" t="str">
        <f>IF($C428="","",IF(M$9="","",IF(M428="","NO",IF(M428&gt;$F428,"EXCEDE",ROUND($E428*M428,2)))))</f>
        <v/>
      </c>
      <c r="AL428" s="59" t="str">
        <f>IF($C428="","",IF(N$9="","",IF(N428="","NO",IF(N428&gt;$F428,"EXCEDE",ROUND($E428*N428,2)))))</f>
        <v/>
      </c>
      <c r="AM428" s="59" t="str">
        <f>IF($C428="","",IF(O$9="","",IF(O428="","NO",IF(O428&gt;$F428,"EXCEDE",ROUND($E428*O428,2)))))</f>
        <v/>
      </c>
      <c r="AN428" s="59" t="str">
        <f>IF($C428="","",IF(P$9="","",IF(P428="","NO",IF(P428&gt;$F428,"EXCEDE",ROUND($E428*P428,2)))))</f>
        <v/>
      </c>
      <c r="AO428" s="59" t="str">
        <f>IF($C428="","",IF(Q$9="","",IF(Q428="","NO",IF(Q428&gt;$F428,"EXCEDE",ROUND($E428*Q428,2)))))</f>
        <v/>
      </c>
      <c r="AP428" s="59" t="str">
        <f>IF($C428="","",IF(R$9="","",IF(R428="","NO",IF(R428&gt;$F428,"EXCEDE",ROUND($E428*R428,2)))))</f>
        <v/>
      </c>
      <c r="AQ428" s="59" t="str">
        <f>IF($C428="","",IF(S$9="","",IF(S428="","NO",IF(S428&gt;$F428,"EXCEDE",ROUND($E428*S428,2)))))</f>
        <v/>
      </c>
      <c r="AR428" s="59" t="str">
        <f>IF($C428="","",IF(T$9="","",IF(T428="","NO",IF(T428&gt;$F428,"EXCEDE",ROUND($E428*T428,2)))))</f>
        <v/>
      </c>
      <c r="AS428" s="59" t="str">
        <f>IF($C428="","",IF(U$9="","",IF(U428="","NO",IF(U428&gt;$F428,"EXCEDE",ROUND($E428*U428,2)))))</f>
        <v/>
      </c>
      <c r="AT428" s="59" t="str">
        <f>IF($C428="","",IF(V$9="","",IF(V428="","NO",IF(V428&gt;$F428,"EXCEDE",ROUND($E428*V428,2)))))</f>
        <v/>
      </c>
      <c r="AU428" s="59" t="str">
        <f>IF($C428="","",IF(W$9="","",IF(W428="","NO",IF(W428&gt;$F428,"EXCEDE",ROUND($E428*W428,2)))))</f>
        <v/>
      </c>
      <c r="AV428" s="59" t="str">
        <f>IF($C428="","",IF(X$9="","",IF(X428="","NO",IF(X428&gt;$F428,"EXCEDE",ROUND($E428*X428,2)))))</f>
        <v/>
      </c>
      <c r="AW428" s="59" t="str">
        <f>IF($C428="","",IF(Y$9="","",IF(Y428="","NO",IF(Y428&gt;$F428,"EXCEDE",ROUND($E428*Y428,2)))))</f>
        <v/>
      </c>
      <c r="AX428" s="59" t="str">
        <f>IF($C428="","",IF(Z$9="","",IF(Z428="","NO",IF(Z428&gt;$F428,"EXCEDE",ROUND($E428*Z428,2)))))</f>
        <v/>
      </c>
      <c r="AY428" s="59" t="str">
        <f>IF($C428="","",IF(AA$9="","",IF(AA428="","NO",IF(AA428&gt;$F428,"EXCEDE",ROUND($E428*AA428,2)))))</f>
        <v/>
      </c>
      <c r="AZ428" s="59" t="str">
        <f>IF($C428="","",IF(AB$9="","",IF(AB428="","NO",IF(AB428&gt;$F428,"EXCEDE",ROUND($E428*AB428,2)))))</f>
        <v/>
      </c>
      <c r="BE428" s="65" t="str">
        <f>IF(I428="","",($D428-I428)/$D428)</f>
        <v/>
      </c>
      <c r="BF428" s="65" t="str">
        <f>IF(J428="","",($D428-J428)/$D428)</f>
        <v/>
      </c>
      <c r="BG428" s="65" t="str">
        <f>IF(K428="","",($D428-K428)/$D428)</f>
        <v/>
      </c>
      <c r="BH428" s="65" t="str">
        <f>IF(L428="","",($D428-L428)/$D428)</f>
        <v/>
      </c>
      <c r="BI428" s="68" t="str">
        <f>IF(M428="","",($D428-M428)/$D428)</f>
        <v/>
      </c>
      <c r="BJ428" s="68" t="str">
        <f>IF(N428="","",($D428-N428)/$D428)</f>
        <v/>
      </c>
      <c r="BK428" s="68" t="str">
        <f>IF(O428="","",($D428-O428)/$D428)</f>
        <v/>
      </c>
      <c r="BL428" s="68" t="str">
        <f>IF(P428="","",($D428-P428)/$D428)</f>
        <v/>
      </c>
      <c r="BM428" s="68" t="str">
        <f>IF(Q428="","",($D428-Q428)/$D428)</f>
        <v/>
      </c>
      <c r="BN428" s="68" t="str">
        <f>IF(R428="","",($D428-R428)/$D428)</f>
        <v/>
      </c>
      <c r="BO428" s="68" t="str">
        <f>IF(S428="","",($D428-S428)/$D428)</f>
        <v/>
      </c>
      <c r="BP428" s="68" t="str">
        <f>IF(T428="","",($D428-T428)/$D428)</f>
        <v/>
      </c>
      <c r="BQ428" s="68" t="str">
        <f>IF(U428="","",($D428-U428)/$D428)</f>
        <v/>
      </c>
      <c r="BR428" s="68" t="str">
        <f>IF(V428="","",($D428-V428)/$D428)</f>
        <v/>
      </c>
      <c r="BS428" s="68" t="str">
        <f>IF(W428="","",($D428-W428)/$D428)</f>
        <v/>
      </c>
      <c r="BT428" s="68" t="str">
        <f>IF(X428="","",($D428-X428)/$D428)</f>
        <v/>
      </c>
      <c r="BU428" s="68" t="str">
        <f>IF(Y428="","",($D428-Y428)/$D428)</f>
        <v/>
      </c>
      <c r="BV428" s="68" t="str">
        <f>IF(Z428="","",($D428-Z428)/$D428)</f>
        <v/>
      </c>
      <c r="BW428" s="68" t="str">
        <f>IF(AA428="","",($D428-AA428)/$D428)</f>
        <v/>
      </c>
      <c r="BX428" s="68" t="str">
        <f>IF(AB428="","",($D428-AB428)/$D428)</f>
        <v/>
      </c>
    </row>
    <row r="429" spans="1:76" x14ac:dyDescent="0.25">
      <c r="A429" s="100"/>
      <c r="B429" s="99"/>
      <c r="C429" s="98"/>
      <c r="D429" s="51"/>
      <c r="E429" s="97"/>
      <c r="F429" s="92" t="str">
        <f>IF(C429="","",IF(D429="",MAX(I429:AB429),D429))</f>
        <v/>
      </c>
      <c r="G429" s="46" t="str">
        <f>IF(OR(E429="",F429=""),"",ROUND(E429*F429,2))</f>
        <v/>
      </c>
      <c r="H429" s="14" t="str">
        <f>IF(C429&lt;&gt;"",IF(OR(D429="",E429=""),"ERROR",""),"")</f>
        <v/>
      </c>
      <c r="I429" s="54"/>
      <c r="J429" s="54"/>
      <c r="K429" s="54"/>
      <c r="L429" s="54"/>
      <c r="M429" s="54"/>
      <c r="N429" s="54"/>
      <c r="O429" s="54"/>
      <c r="P429" s="54"/>
      <c r="Q429" s="54"/>
      <c r="R429" s="54"/>
      <c r="S429" s="54"/>
      <c r="T429" s="54"/>
      <c r="U429" s="54"/>
      <c r="V429" s="54"/>
      <c r="W429" s="54"/>
      <c r="X429" s="54"/>
      <c r="Y429" s="54"/>
      <c r="Z429" s="54"/>
      <c r="AA429" s="54"/>
      <c r="AB429" s="54"/>
      <c r="AC429" s="3"/>
      <c r="AD429" s="3"/>
      <c r="AE429" s="3"/>
      <c r="AF429" s="42" t="str">
        <f>IF(MIN(AG429:AZ429)=0,"",MIN(AG429:AZ429))</f>
        <v/>
      </c>
      <c r="AG429" s="59" t="str">
        <f>IF($C429="","",IF(I$9="","",IF(I429="","NO",IF(I429&gt;$F429,"EXCEDE",ROUND($E429*I429,2)))))</f>
        <v/>
      </c>
      <c r="AH429" s="59" t="str">
        <f>IF($C429="","",IF(J$9="","",IF(J429="","NO",IF(J429&gt;$F429,"EXCEDE",ROUND($E429*J429,2)))))</f>
        <v/>
      </c>
      <c r="AI429" s="59" t="str">
        <f>IF($C429="","",IF(K$9="","",IF(K429="","NO",IF(K429&gt;$F429,"EXCEDE",ROUND($E429*K429,2)))))</f>
        <v/>
      </c>
      <c r="AJ429" s="59" t="str">
        <f>IF($C429="","",IF(L$9="","",IF(L429="","NO",IF(L429&gt;$F429,"EXCEDE",ROUND($E429*L429,2)))))</f>
        <v/>
      </c>
      <c r="AK429" s="59" t="str">
        <f>IF($C429="","",IF(M$9="","",IF(M429="","NO",IF(M429&gt;$F429,"EXCEDE",ROUND($E429*M429,2)))))</f>
        <v/>
      </c>
      <c r="AL429" s="59" t="str">
        <f>IF($C429="","",IF(N$9="","",IF(N429="","NO",IF(N429&gt;$F429,"EXCEDE",ROUND($E429*N429,2)))))</f>
        <v/>
      </c>
      <c r="AM429" s="59" t="str">
        <f>IF($C429="","",IF(O$9="","",IF(O429="","NO",IF(O429&gt;$F429,"EXCEDE",ROUND($E429*O429,2)))))</f>
        <v/>
      </c>
      <c r="AN429" s="59" t="str">
        <f>IF($C429="","",IF(P$9="","",IF(P429="","NO",IF(P429&gt;$F429,"EXCEDE",ROUND($E429*P429,2)))))</f>
        <v/>
      </c>
      <c r="AO429" s="59" t="str">
        <f>IF($C429="","",IF(Q$9="","",IF(Q429="","NO",IF(Q429&gt;$F429,"EXCEDE",ROUND($E429*Q429,2)))))</f>
        <v/>
      </c>
      <c r="AP429" s="59" t="str">
        <f>IF($C429="","",IF(R$9="","",IF(R429="","NO",IF(R429&gt;$F429,"EXCEDE",ROUND($E429*R429,2)))))</f>
        <v/>
      </c>
      <c r="AQ429" s="59" t="str">
        <f>IF($C429="","",IF(S$9="","",IF(S429="","NO",IF(S429&gt;$F429,"EXCEDE",ROUND($E429*S429,2)))))</f>
        <v/>
      </c>
      <c r="AR429" s="59" t="str">
        <f>IF($C429="","",IF(T$9="","",IF(T429="","NO",IF(T429&gt;$F429,"EXCEDE",ROUND($E429*T429,2)))))</f>
        <v/>
      </c>
      <c r="AS429" s="59" t="str">
        <f>IF($C429="","",IF(U$9="","",IF(U429="","NO",IF(U429&gt;$F429,"EXCEDE",ROUND($E429*U429,2)))))</f>
        <v/>
      </c>
      <c r="AT429" s="59" t="str">
        <f>IF($C429="","",IF(V$9="","",IF(V429="","NO",IF(V429&gt;$F429,"EXCEDE",ROUND($E429*V429,2)))))</f>
        <v/>
      </c>
      <c r="AU429" s="59" t="str">
        <f>IF($C429="","",IF(W$9="","",IF(W429="","NO",IF(W429&gt;$F429,"EXCEDE",ROUND($E429*W429,2)))))</f>
        <v/>
      </c>
      <c r="AV429" s="59" t="str">
        <f>IF($C429="","",IF(X$9="","",IF(X429="","NO",IF(X429&gt;$F429,"EXCEDE",ROUND($E429*X429,2)))))</f>
        <v/>
      </c>
      <c r="AW429" s="59" t="str">
        <f>IF($C429="","",IF(Y$9="","",IF(Y429="","NO",IF(Y429&gt;$F429,"EXCEDE",ROUND($E429*Y429,2)))))</f>
        <v/>
      </c>
      <c r="AX429" s="59" t="str">
        <f>IF($C429="","",IF(Z$9="","",IF(Z429="","NO",IF(Z429&gt;$F429,"EXCEDE",ROUND($E429*Z429,2)))))</f>
        <v/>
      </c>
      <c r="AY429" s="59" t="str">
        <f>IF($C429="","",IF(AA$9="","",IF(AA429="","NO",IF(AA429&gt;$F429,"EXCEDE",ROUND($E429*AA429,2)))))</f>
        <v/>
      </c>
      <c r="AZ429" s="59" t="str">
        <f>IF($C429="","",IF(AB$9="","",IF(AB429="","NO",IF(AB429&gt;$F429,"EXCEDE",ROUND($E429*AB429,2)))))</f>
        <v/>
      </c>
      <c r="BE429" s="65" t="str">
        <f>IF(I429="","",($D429-I429)/$D429)</f>
        <v/>
      </c>
      <c r="BF429" s="65" t="str">
        <f>IF(J429="","",($D429-J429)/$D429)</f>
        <v/>
      </c>
      <c r="BG429" s="65" t="str">
        <f>IF(K429="","",($D429-K429)/$D429)</f>
        <v/>
      </c>
      <c r="BH429" s="65" t="str">
        <f>IF(L429="","",($D429-L429)/$D429)</f>
        <v/>
      </c>
      <c r="BI429" s="68" t="str">
        <f>IF(M429="","",($D429-M429)/$D429)</f>
        <v/>
      </c>
      <c r="BJ429" s="68" t="str">
        <f>IF(N429="","",($D429-N429)/$D429)</f>
        <v/>
      </c>
      <c r="BK429" s="68" t="str">
        <f>IF(O429="","",($D429-O429)/$D429)</f>
        <v/>
      </c>
      <c r="BL429" s="68" t="str">
        <f>IF(P429="","",($D429-P429)/$D429)</f>
        <v/>
      </c>
      <c r="BM429" s="68" t="str">
        <f>IF(Q429="","",($D429-Q429)/$D429)</f>
        <v/>
      </c>
      <c r="BN429" s="68" t="str">
        <f>IF(R429="","",($D429-R429)/$D429)</f>
        <v/>
      </c>
      <c r="BO429" s="68" t="str">
        <f>IF(S429="","",($D429-S429)/$D429)</f>
        <v/>
      </c>
      <c r="BP429" s="68" t="str">
        <f>IF(T429="","",($D429-T429)/$D429)</f>
        <v/>
      </c>
      <c r="BQ429" s="68" t="str">
        <f>IF(U429="","",($D429-U429)/$D429)</f>
        <v/>
      </c>
      <c r="BR429" s="68" t="str">
        <f>IF(V429="","",($D429-V429)/$D429)</f>
        <v/>
      </c>
      <c r="BS429" s="68" t="str">
        <f>IF(W429="","",($D429-W429)/$D429)</f>
        <v/>
      </c>
      <c r="BT429" s="68" t="str">
        <f>IF(X429="","",($D429-X429)/$D429)</f>
        <v/>
      </c>
      <c r="BU429" s="68" t="str">
        <f>IF(Y429="","",($D429-Y429)/$D429)</f>
        <v/>
      </c>
      <c r="BV429" s="68" t="str">
        <f>IF(Z429="","",($D429-Z429)/$D429)</f>
        <v/>
      </c>
      <c r="BW429" s="68" t="str">
        <f>IF(AA429="","",($D429-AA429)/$D429)</f>
        <v/>
      </c>
      <c r="BX429" s="68" t="str">
        <f>IF(AB429="","",($D429-AB429)/$D429)</f>
        <v/>
      </c>
    </row>
    <row r="430" spans="1:76" x14ac:dyDescent="0.25">
      <c r="A430" s="100"/>
      <c r="B430" s="99"/>
      <c r="C430" s="98"/>
      <c r="D430" s="51"/>
      <c r="E430" s="97"/>
      <c r="F430" s="92" t="str">
        <f>IF(C430="","",IF(D430="",MAX(I430:AB430),D430))</f>
        <v/>
      </c>
      <c r="G430" s="46" t="str">
        <f>IF(OR(E430="",F430=""),"",ROUND(E430*F430,2))</f>
        <v/>
      </c>
      <c r="H430" s="14" t="str">
        <f>IF(C430&lt;&gt;"",IF(OR(D430="",E430=""),"ERROR",""),"")</f>
        <v/>
      </c>
      <c r="I430" s="54"/>
      <c r="J430" s="54"/>
      <c r="K430" s="54"/>
      <c r="L430" s="54"/>
      <c r="M430" s="54"/>
      <c r="N430" s="54"/>
      <c r="O430" s="54"/>
      <c r="P430" s="54"/>
      <c r="Q430" s="54"/>
      <c r="R430" s="54"/>
      <c r="S430" s="54"/>
      <c r="T430" s="54"/>
      <c r="U430" s="54"/>
      <c r="V430" s="54"/>
      <c r="W430" s="54"/>
      <c r="X430" s="54"/>
      <c r="Y430" s="54"/>
      <c r="Z430" s="54"/>
      <c r="AA430" s="54"/>
      <c r="AB430" s="54"/>
      <c r="AC430" s="3"/>
      <c r="AD430" s="3"/>
      <c r="AE430" s="3"/>
      <c r="AF430" s="42" t="str">
        <f>IF(MIN(AG430:AZ430)=0,"",MIN(AG430:AZ430))</f>
        <v/>
      </c>
      <c r="AG430" s="59" t="str">
        <f>IF($C430="","",IF(I$9="","",IF(I430="","NO",IF(I430&gt;$F430,"EXCEDE",ROUND($E430*I430,2)))))</f>
        <v/>
      </c>
      <c r="AH430" s="59" t="str">
        <f>IF($C430="","",IF(J$9="","",IF(J430="","NO",IF(J430&gt;$F430,"EXCEDE",ROUND($E430*J430,2)))))</f>
        <v/>
      </c>
      <c r="AI430" s="59" t="str">
        <f>IF($C430="","",IF(K$9="","",IF(K430="","NO",IF(K430&gt;$F430,"EXCEDE",ROUND($E430*K430,2)))))</f>
        <v/>
      </c>
      <c r="AJ430" s="59" t="str">
        <f>IF($C430="","",IF(L$9="","",IF(L430="","NO",IF(L430&gt;$F430,"EXCEDE",ROUND($E430*L430,2)))))</f>
        <v/>
      </c>
      <c r="AK430" s="59" t="str">
        <f>IF($C430="","",IF(M$9="","",IF(M430="","NO",IF(M430&gt;$F430,"EXCEDE",ROUND($E430*M430,2)))))</f>
        <v/>
      </c>
      <c r="AL430" s="59" t="str">
        <f>IF($C430="","",IF(N$9="","",IF(N430="","NO",IF(N430&gt;$F430,"EXCEDE",ROUND($E430*N430,2)))))</f>
        <v/>
      </c>
      <c r="AM430" s="59" t="str">
        <f>IF($C430="","",IF(O$9="","",IF(O430="","NO",IF(O430&gt;$F430,"EXCEDE",ROUND($E430*O430,2)))))</f>
        <v/>
      </c>
      <c r="AN430" s="59" t="str">
        <f>IF($C430="","",IF(P$9="","",IF(P430="","NO",IF(P430&gt;$F430,"EXCEDE",ROUND($E430*P430,2)))))</f>
        <v/>
      </c>
      <c r="AO430" s="59" t="str">
        <f>IF($C430="","",IF(Q$9="","",IF(Q430="","NO",IF(Q430&gt;$F430,"EXCEDE",ROUND($E430*Q430,2)))))</f>
        <v/>
      </c>
      <c r="AP430" s="59" t="str">
        <f>IF($C430="","",IF(R$9="","",IF(R430="","NO",IF(R430&gt;$F430,"EXCEDE",ROUND($E430*R430,2)))))</f>
        <v/>
      </c>
      <c r="AQ430" s="59" t="str">
        <f>IF($C430="","",IF(S$9="","",IF(S430="","NO",IF(S430&gt;$F430,"EXCEDE",ROUND($E430*S430,2)))))</f>
        <v/>
      </c>
      <c r="AR430" s="59" t="str">
        <f>IF($C430="","",IF(T$9="","",IF(T430="","NO",IF(T430&gt;$F430,"EXCEDE",ROUND($E430*T430,2)))))</f>
        <v/>
      </c>
      <c r="AS430" s="59" t="str">
        <f>IF($C430="","",IF(U$9="","",IF(U430="","NO",IF(U430&gt;$F430,"EXCEDE",ROUND($E430*U430,2)))))</f>
        <v/>
      </c>
      <c r="AT430" s="59" t="str">
        <f>IF($C430="","",IF(V$9="","",IF(V430="","NO",IF(V430&gt;$F430,"EXCEDE",ROUND($E430*V430,2)))))</f>
        <v/>
      </c>
      <c r="AU430" s="59" t="str">
        <f>IF($C430="","",IF(W$9="","",IF(W430="","NO",IF(W430&gt;$F430,"EXCEDE",ROUND($E430*W430,2)))))</f>
        <v/>
      </c>
      <c r="AV430" s="59" t="str">
        <f>IF($C430="","",IF(X$9="","",IF(X430="","NO",IF(X430&gt;$F430,"EXCEDE",ROUND($E430*X430,2)))))</f>
        <v/>
      </c>
      <c r="AW430" s="59" t="str">
        <f>IF($C430="","",IF(Y$9="","",IF(Y430="","NO",IF(Y430&gt;$F430,"EXCEDE",ROUND($E430*Y430,2)))))</f>
        <v/>
      </c>
      <c r="AX430" s="59" t="str">
        <f>IF($C430="","",IF(Z$9="","",IF(Z430="","NO",IF(Z430&gt;$F430,"EXCEDE",ROUND($E430*Z430,2)))))</f>
        <v/>
      </c>
      <c r="AY430" s="59" t="str">
        <f>IF($C430="","",IF(AA$9="","",IF(AA430="","NO",IF(AA430&gt;$F430,"EXCEDE",ROUND($E430*AA430,2)))))</f>
        <v/>
      </c>
      <c r="AZ430" s="59" t="str">
        <f>IF($C430="","",IF(AB$9="","",IF(AB430="","NO",IF(AB430&gt;$F430,"EXCEDE",ROUND($E430*AB430,2)))))</f>
        <v/>
      </c>
      <c r="BE430" s="65" t="str">
        <f>IF(I430="","",($D430-I430)/$D430)</f>
        <v/>
      </c>
      <c r="BF430" s="65" t="str">
        <f>IF(J430="","",($D430-J430)/$D430)</f>
        <v/>
      </c>
      <c r="BG430" s="65" t="str">
        <f>IF(K430="","",($D430-K430)/$D430)</f>
        <v/>
      </c>
      <c r="BH430" s="65" t="str">
        <f>IF(L430="","",($D430-L430)/$D430)</f>
        <v/>
      </c>
      <c r="BI430" s="68" t="str">
        <f>IF(M430="","",($D430-M430)/$D430)</f>
        <v/>
      </c>
      <c r="BJ430" s="68" t="str">
        <f>IF(N430="","",($D430-N430)/$D430)</f>
        <v/>
      </c>
      <c r="BK430" s="68" t="str">
        <f>IF(O430="","",($D430-O430)/$D430)</f>
        <v/>
      </c>
      <c r="BL430" s="68" t="str">
        <f>IF(P430="","",($D430-P430)/$D430)</f>
        <v/>
      </c>
      <c r="BM430" s="68" t="str">
        <f>IF(Q430="","",($D430-Q430)/$D430)</f>
        <v/>
      </c>
      <c r="BN430" s="68" t="str">
        <f>IF(R430="","",($D430-R430)/$D430)</f>
        <v/>
      </c>
      <c r="BO430" s="68" t="str">
        <f>IF(S430="","",($D430-S430)/$D430)</f>
        <v/>
      </c>
      <c r="BP430" s="68" t="str">
        <f>IF(T430="","",($D430-T430)/$D430)</f>
        <v/>
      </c>
      <c r="BQ430" s="68" t="str">
        <f>IF(U430="","",($D430-U430)/$D430)</f>
        <v/>
      </c>
      <c r="BR430" s="68" t="str">
        <f>IF(V430="","",($D430-V430)/$D430)</f>
        <v/>
      </c>
      <c r="BS430" s="68" t="str">
        <f>IF(W430="","",($D430-W430)/$D430)</f>
        <v/>
      </c>
      <c r="BT430" s="68" t="str">
        <f>IF(X430="","",($D430-X430)/$D430)</f>
        <v/>
      </c>
      <c r="BU430" s="68" t="str">
        <f>IF(Y430="","",($D430-Y430)/$D430)</f>
        <v/>
      </c>
      <c r="BV430" s="68" t="str">
        <f>IF(Z430="","",($D430-Z430)/$D430)</f>
        <v/>
      </c>
      <c r="BW430" s="68" t="str">
        <f>IF(AA430="","",($D430-AA430)/$D430)</f>
        <v/>
      </c>
      <c r="BX430" s="68" t="str">
        <f>IF(AB430="","",($D430-AB430)/$D430)</f>
        <v/>
      </c>
    </row>
    <row r="431" spans="1:76" x14ac:dyDescent="0.25">
      <c r="A431" s="100"/>
      <c r="B431" s="99"/>
      <c r="C431" s="98"/>
      <c r="D431" s="51"/>
      <c r="E431" s="97"/>
      <c r="F431" s="92" t="str">
        <f>IF(C431="","",IF(D431="",MAX(I431:AB431),D431))</f>
        <v/>
      </c>
      <c r="G431" s="46" t="str">
        <f>IF(OR(E431="",F431=""),"",ROUND(E431*F431,2))</f>
        <v/>
      </c>
      <c r="H431" s="14" t="str">
        <f>IF(C431&lt;&gt;"",IF(OR(D431="",E431=""),"ERROR",""),"")</f>
        <v/>
      </c>
      <c r="I431" s="54"/>
      <c r="J431" s="54"/>
      <c r="K431" s="54"/>
      <c r="L431" s="54"/>
      <c r="M431" s="54"/>
      <c r="N431" s="54"/>
      <c r="O431" s="54"/>
      <c r="P431" s="54"/>
      <c r="Q431" s="54"/>
      <c r="R431" s="54"/>
      <c r="S431" s="54"/>
      <c r="T431" s="54"/>
      <c r="U431" s="54"/>
      <c r="V431" s="54"/>
      <c r="W431" s="54"/>
      <c r="X431" s="54"/>
      <c r="Y431" s="54"/>
      <c r="Z431" s="54"/>
      <c r="AA431" s="54"/>
      <c r="AB431" s="54"/>
      <c r="AC431" s="3"/>
      <c r="AD431" s="3"/>
      <c r="AE431" s="3"/>
      <c r="AF431" s="42" t="str">
        <f>IF(MIN(AG431:AZ431)=0,"",MIN(AG431:AZ431))</f>
        <v/>
      </c>
      <c r="AG431" s="59" t="str">
        <f>IF($C431="","",IF(I$9="","",IF(I431="","NO",IF(I431&gt;$F431,"EXCEDE",ROUND($E431*I431,2)))))</f>
        <v/>
      </c>
      <c r="AH431" s="59" t="str">
        <f>IF($C431="","",IF(J$9="","",IF(J431="","NO",IF(J431&gt;$F431,"EXCEDE",ROUND($E431*J431,2)))))</f>
        <v/>
      </c>
      <c r="AI431" s="59" t="str">
        <f>IF($C431="","",IF(K$9="","",IF(K431="","NO",IF(K431&gt;$F431,"EXCEDE",ROUND($E431*K431,2)))))</f>
        <v/>
      </c>
      <c r="AJ431" s="59" t="str">
        <f>IF($C431="","",IF(L$9="","",IF(L431="","NO",IF(L431&gt;$F431,"EXCEDE",ROUND($E431*L431,2)))))</f>
        <v/>
      </c>
      <c r="AK431" s="59" t="str">
        <f>IF($C431="","",IF(M$9="","",IF(M431="","NO",IF(M431&gt;$F431,"EXCEDE",ROUND($E431*M431,2)))))</f>
        <v/>
      </c>
      <c r="AL431" s="59" t="str">
        <f>IF($C431="","",IF(N$9="","",IF(N431="","NO",IF(N431&gt;$F431,"EXCEDE",ROUND($E431*N431,2)))))</f>
        <v/>
      </c>
      <c r="AM431" s="59" t="str">
        <f>IF($C431="","",IF(O$9="","",IF(O431="","NO",IF(O431&gt;$F431,"EXCEDE",ROUND($E431*O431,2)))))</f>
        <v/>
      </c>
      <c r="AN431" s="59" t="str">
        <f>IF($C431="","",IF(P$9="","",IF(P431="","NO",IF(P431&gt;$F431,"EXCEDE",ROUND($E431*P431,2)))))</f>
        <v/>
      </c>
      <c r="AO431" s="59" t="str">
        <f>IF($C431="","",IF(Q$9="","",IF(Q431="","NO",IF(Q431&gt;$F431,"EXCEDE",ROUND($E431*Q431,2)))))</f>
        <v/>
      </c>
      <c r="AP431" s="59" t="str">
        <f>IF($C431="","",IF(R$9="","",IF(R431="","NO",IF(R431&gt;$F431,"EXCEDE",ROUND($E431*R431,2)))))</f>
        <v/>
      </c>
      <c r="AQ431" s="59" t="str">
        <f>IF($C431="","",IF(S$9="","",IF(S431="","NO",IF(S431&gt;$F431,"EXCEDE",ROUND($E431*S431,2)))))</f>
        <v/>
      </c>
      <c r="AR431" s="59" t="str">
        <f>IF($C431="","",IF(T$9="","",IF(T431="","NO",IF(T431&gt;$F431,"EXCEDE",ROUND($E431*T431,2)))))</f>
        <v/>
      </c>
      <c r="AS431" s="59" t="str">
        <f>IF($C431="","",IF(U$9="","",IF(U431="","NO",IF(U431&gt;$F431,"EXCEDE",ROUND($E431*U431,2)))))</f>
        <v/>
      </c>
      <c r="AT431" s="59" t="str">
        <f>IF($C431="","",IF(V$9="","",IF(V431="","NO",IF(V431&gt;$F431,"EXCEDE",ROUND($E431*V431,2)))))</f>
        <v/>
      </c>
      <c r="AU431" s="59" t="str">
        <f>IF($C431="","",IF(W$9="","",IF(W431="","NO",IF(W431&gt;$F431,"EXCEDE",ROUND($E431*W431,2)))))</f>
        <v/>
      </c>
      <c r="AV431" s="59" t="str">
        <f>IF($C431="","",IF(X$9="","",IF(X431="","NO",IF(X431&gt;$F431,"EXCEDE",ROUND($E431*X431,2)))))</f>
        <v/>
      </c>
      <c r="AW431" s="59" t="str">
        <f>IF($C431="","",IF(Y$9="","",IF(Y431="","NO",IF(Y431&gt;$F431,"EXCEDE",ROUND($E431*Y431,2)))))</f>
        <v/>
      </c>
      <c r="AX431" s="59" t="str">
        <f>IF($C431="","",IF(Z$9="","",IF(Z431="","NO",IF(Z431&gt;$F431,"EXCEDE",ROUND($E431*Z431,2)))))</f>
        <v/>
      </c>
      <c r="AY431" s="59" t="str">
        <f>IF($C431="","",IF(AA$9="","",IF(AA431="","NO",IF(AA431&gt;$F431,"EXCEDE",ROUND($E431*AA431,2)))))</f>
        <v/>
      </c>
      <c r="AZ431" s="59" t="str">
        <f>IF($C431="","",IF(AB$9="","",IF(AB431="","NO",IF(AB431&gt;$F431,"EXCEDE",ROUND($E431*AB431,2)))))</f>
        <v/>
      </c>
      <c r="BE431" s="65" t="str">
        <f>IF(I431="","",($D431-I431)/$D431)</f>
        <v/>
      </c>
      <c r="BF431" s="65" t="str">
        <f>IF(J431="","",($D431-J431)/$D431)</f>
        <v/>
      </c>
      <c r="BG431" s="65" t="str">
        <f>IF(K431="","",($D431-K431)/$D431)</f>
        <v/>
      </c>
      <c r="BH431" s="65" t="str">
        <f>IF(L431="","",($D431-L431)/$D431)</f>
        <v/>
      </c>
      <c r="BI431" s="68" t="str">
        <f>IF(M431="","",($D431-M431)/$D431)</f>
        <v/>
      </c>
      <c r="BJ431" s="68" t="str">
        <f>IF(N431="","",($D431-N431)/$D431)</f>
        <v/>
      </c>
      <c r="BK431" s="68" t="str">
        <f>IF(O431="","",($D431-O431)/$D431)</f>
        <v/>
      </c>
      <c r="BL431" s="68" t="str">
        <f>IF(P431="","",($D431-P431)/$D431)</f>
        <v/>
      </c>
      <c r="BM431" s="68" t="str">
        <f>IF(Q431="","",($D431-Q431)/$D431)</f>
        <v/>
      </c>
      <c r="BN431" s="68" t="str">
        <f>IF(R431="","",($D431-R431)/$D431)</f>
        <v/>
      </c>
      <c r="BO431" s="68" t="str">
        <f>IF(S431="","",($D431-S431)/$D431)</f>
        <v/>
      </c>
      <c r="BP431" s="68" t="str">
        <f>IF(T431="","",($D431-T431)/$D431)</f>
        <v/>
      </c>
      <c r="BQ431" s="68" t="str">
        <f>IF(U431="","",($D431-U431)/$D431)</f>
        <v/>
      </c>
      <c r="BR431" s="68" t="str">
        <f>IF(V431="","",($D431-V431)/$D431)</f>
        <v/>
      </c>
      <c r="BS431" s="68" t="str">
        <f>IF(W431="","",($D431-W431)/$D431)</f>
        <v/>
      </c>
      <c r="BT431" s="68" t="str">
        <f>IF(X431="","",($D431-X431)/$D431)</f>
        <v/>
      </c>
      <c r="BU431" s="68" t="str">
        <f>IF(Y431="","",($D431-Y431)/$D431)</f>
        <v/>
      </c>
      <c r="BV431" s="68" t="str">
        <f>IF(Z431="","",($D431-Z431)/$D431)</f>
        <v/>
      </c>
      <c r="BW431" s="68" t="str">
        <f>IF(AA431="","",($D431-AA431)/$D431)</f>
        <v/>
      </c>
      <c r="BX431" s="68" t="str">
        <f>IF(AB431="","",($D431-AB431)/$D431)</f>
        <v/>
      </c>
    </row>
    <row r="432" spans="1:76" x14ac:dyDescent="0.25">
      <c r="A432" s="100"/>
      <c r="B432" s="99"/>
      <c r="C432" s="98"/>
      <c r="D432" s="51"/>
      <c r="E432" s="97"/>
      <c r="F432" s="92" t="str">
        <f>IF(C432="","",IF(D432="",MAX(I432:AB432),D432))</f>
        <v/>
      </c>
      <c r="G432" s="46" t="str">
        <f>IF(OR(E432="",F432=""),"",ROUND(E432*F432,2))</f>
        <v/>
      </c>
      <c r="H432" s="14" t="str">
        <f>IF(C432&lt;&gt;"",IF(OR(D432="",E432=""),"ERROR",""),"")</f>
        <v/>
      </c>
      <c r="I432" s="54"/>
      <c r="J432" s="54"/>
      <c r="K432" s="54"/>
      <c r="L432" s="54"/>
      <c r="M432" s="54"/>
      <c r="N432" s="54"/>
      <c r="O432" s="54"/>
      <c r="P432" s="54"/>
      <c r="Q432" s="54"/>
      <c r="R432" s="54"/>
      <c r="S432" s="54"/>
      <c r="T432" s="54"/>
      <c r="U432" s="54"/>
      <c r="V432" s="54"/>
      <c r="W432" s="54"/>
      <c r="X432" s="54"/>
      <c r="Y432" s="54"/>
      <c r="Z432" s="54"/>
      <c r="AA432" s="54"/>
      <c r="AB432" s="54"/>
      <c r="AC432" s="3"/>
      <c r="AD432" s="3"/>
      <c r="AE432" s="3"/>
      <c r="AF432" s="42" t="str">
        <f>IF(MIN(AG432:AZ432)=0,"",MIN(AG432:AZ432))</f>
        <v/>
      </c>
      <c r="AG432" s="59" t="str">
        <f>IF($C432="","",IF(I$9="","",IF(I432="","NO",IF(I432&gt;$F432,"EXCEDE",ROUND($E432*I432,2)))))</f>
        <v/>
      </c>
      <c r="AH432" s="59" t="str">
        <f>IF($C432="","",IF(J$9="","",IF(J432="","NO",IF(J432&gt;$F432,"EXCEDE",ROUND($E432*J432,2)))))</f>
        <v/>
      </c>
      <c r="AI432" s="59" t="str">
        <f>IF($C432="","",IF(K$9="","",IF(K432="","NO",IF(K432&gt;$F432,"EXCEDE",ROUND($E432*K432,2)))))</f>
        <v/>
      </c>
      <c r="AJ432" s="59" t="str">
        <f>IF($C432="","",IF(L$9="","",IF(L432="","NO",IF(L432&gt;$F432,"EXCEDE",ROUND($E432*L432,2)))))</f>
        <v/>
      </c>
      <c r="AK432" s="59" t="str">
        <f>IF($C432="","",IF(M$9="","",IF(M432="","NO",IF(M432&gt;$F432,"EXCEDE",ROUND($E432*M432,2)))))</f>
        <v/>
      </c>
      <c r="AL432" s="59" t="str">
        <f>IF($C432="","",IF(N$9="","",IF(N432="","NO",IF(N432&gt;$F432,"EXCEDE",ROUND($E432*N432,2)))))</f>
        <v/>
      </c>
      <c r="AM432" s="59" t="str">
        <f>IF($C432="","",IF(O$9="","",IF(O432="","NO",IF(O432&gt;$F432,"EXCEDE",ROUND($E432*O432,2)))))</f>
        <v/>
      </c>
      <c r="AN432" s="59" t="str">
        <f>IF($C432="","",IF(P$9="","",IF(P432="","NO",IF(P432&gt;$F432,"EXCEDE",ROUND($E432*P432,2)))))</f>
        <v/>
      </c>
      <c r="AO432" s="59" t="str">
        <f>IF($C432="","",IF(Q$9="","",IF(Q432="","NO",IF(Q432&gt;$F432,"EXCEDE",ROUND($E432*Q432,2)))))</f>
        <v/>
      </c>
      <c r="AP432" s="59" t="str">
        <f>IF($C432="","",IF(R$9="","",IF(R432="","NO",IF(R432&gt;$F432,"EXCEDE",ROUND($E432*R432,2)))))</f>
        <v/>
      </c>
      <c r="AQ432" s="59" t="str">
        <f>IF($C432="","",IF(S$9="","",IF(S432="","NO",IF(S432&gt;$F432,"EXCEDE",ROUND($E432*S432,2)))))</f>
        <v/>
      </c>
      <c r="AR432" s="59" t="str">
        <f>IF($C432="","",IF(T$9="","",IF(T432="","NO",IF(T432&gt;$F432,"EXCEDE",ROUND($E432*T432,2)))))</f>
        <v/>
      </c>
      <c r="AS432" s="59" t="str">
        <f>IF($C432="","",IF(U$9="","",IF(U432="","NO",IF(U432&gt;$F432,"EXCEDE",ROUND($E432*U432,2)))))</f>
        <v/>
      </c>
      <c r="AT432" s="59" t="str">
        <f>IF($C432="","",IF(V$9="","",IF(V432="","NO",IF(V432&gt;$F432,"EXCEDE",ROUND($E432*V432,2)))))</f>
        <v/>
      </c>
      <c r="AU432" s="59" t="str">
        <f>IF($C432="","",IF(W$9="","",IF(W432="","NO",IF(W432&gt;$F432,"EXCEDE",ROUND($E432*W432,2)))))</f>
        <v/>
      </c>
      <c r="AV432" s="59" t="str">
        <f>IF($C432="","",IF(X$9="","",IF(X432="","NO",IF(X432&gt;$F432,"EXCEDE",ROUND($E432*X432,2)))))</f>
        <v/>
      </c>
      <c r="AW432" s="59" t="str">
        <f>IF($C432="","",IF(Y$9="","",IF(Y432="","NO",IF(Y432&gt;$F432,"EXCEDE",ROUND($E432*Y432,2)))))</f>
        <v/>
      </c>
      <c r="AX432" s="59" t="str">
        <f>IF($C432="","",IF(Z$9="","",IF(Z432="","NO",IF(Z432&gt;$F432,"EXCEDE",ROUND($E432*Z432,2)))))</f>
        <v/>
      </c>
      <c r="AY432" s="59" t="str">
        <f>IF($C432="","",IF(AA$9="","",IF(AA432="","NO",IF(AA432&gt;$F432,"EXCEDE",ROUND($E432*AA432,2)))))</f>
        <v/>
      </c>
      <c r="AZ432" s="59" t="str">
        <f>IF($C432="","",IF(AB$9="","",IF(AB432="","NO",IF(AB432&gt;$F432,"EXCEDE",ROUND($E432*AB432,2)))))</f>
        <v/>
      </c>
      <c r="BE432" s="65" t="str">
        <f>IF(I432="","",($D432-I432)/$D432)</f>
        <v/>
      </c>
      <c r="BF432" s="65" t="str">
        <f>IF(J432="","",($D432-J432)/$D432)</f>
        <v/>
      </c>
      <c r="BG432" s="65" t="str">
        <f>IF(K432="","",($D432-K432)/$D432)</f>
        <v/>
      </c>
      <c r="BH432" s="65" t="str">
        <f>IF(L432="","",($D432-L432)/$D432)</f>
        <v/>
      </c>
      <c r="BI432" s="68" t="str">
        <f>IF(M432="","",($D432-M432)/$D432)</f>
        <v/>
      </c>
      <c r="BJ432" s="68" t="str">
        <f>IF(N432="","",($D432-N432)/$D432)</f>
        <v/>
      </c>
      <c r="BK432" s="68" t="str">
        <f>IF(O432="","",($D432-O432)/$D432)</f>
        <v/>
      </c>
      <c r="BL432" s="68" t="str">
        <f>IF(P432="","",($D432-P432)/$D432)</f>
        <v/>
      </c>
      <c r="BM432" s="68" t="str">
        <f>IF(Q432="","",($D432-Q432)/$D432)</f>
        <v/>
      </c>
      <c r="BN432" s="68" t="str">
        <f>IF(R432="","",($D432-R432)/$D432)</f>
        <v/>
      </c>
      <c r="BO432" s="68" t="str">
        <f>IF(S432="","",($D432-S432)/$D432)</f>
        <v/>
      </c>
      <c r="BP432" s="68" t="str">
        <f>IF(T432="","",($D432-T432)/$D432)</f>
        <v/>
      </c>
      <c r="BQ432" s="68" t="str">
        <f>IF(U432="","",($D432-U432)/$D432)</f>
        <v/>
      </c>
      <c r="BR432" s="68" t="str">
        <f>IF(V432="","",($D432-V432)/$D432)</f>
        <v/>
      </c>
      <c r="BS432" s="68" t="str">
        <f>IF(W432="","",($D432-W432)/$D432)</f>
        <v/>
      </c>
      <c r="BT432" s="68" t="str">
        <f>IF(X432="","",($D432-X432)/$D432)</f>
        <v/>
      </c>
      <c r="BU432" s="68" t="str">
        <f>IF(Y432="","",($D432-Y432)/$D432)</f>
        <v/>
      </c>
      <c r="BV432" s="68" t="str">
        <f>IF(Z432="","",($D432-Z432)/$D432)</f>
        <v/>
      </c>
      <c r="BW432" s="68" t="str">
        <f>IF(AA432="","",($D432-AA432)/$D432)</f>
        <v/>
      </c>
      <c r="BX432" s="68" t="str">
        <f>IF(AB432="","",($D432-AB432)/$D432)</f>
        <v/>
      </c>
    </row>
    <row r="433" spans="1:76" x14ac:dyDescent="0.25">
      <c r="A433" s="100"/>
      <c r="B433" s="99"/>
      <c r="C433" s="98"/>
      <c r="D433" s="51"/>
      <c r="E433" s="97"/>
      <c r="F433" s="92" t="str">
        <f>IF(C433="","",IF(D433="",MAX(I433:AB433),D433))</f>
        <v/>
      </c>
      <c r="G433" s="46" t="str">
        <f>IF(OR(E433="",F433=""),"",ROUND(E433*F433,2))</f>
        <v/>
      </c>
      <c r="H433" s="14" t="str">
        <f>IF(C433&lt;&gt;"",IF(OR(D433="",E433=""),"ERROR",""),"")</f>
        <v/>
      </c>
      <c r="I433" s="54"/>
      <c r="J433" s="54"/>
      <c r="K433" s="54"/>
      <c r="L433" s="54"/>
      <c r="M433" s="54"/>
      <c r="N433" s="54"/>
      <c r="O433" s="54"/>
      <c r="P433" s="54"/>
      <c r="Q433" s="54"/>
      <c r="R433" s="54"/>
      <c r="S433" s="54"/>
      <c r="T433" s="54"/>
      <c r="U433" s="54"/>
      <c r="V433" s="54"/>
      <c r="W433" s="54"/>
      <c r="X433" s="54"/>
      <c r="Y433" s="54"/>
      <c r="Z433" s="54"/>
      <c r="AA433" s="54"/>
      <c r="AB433" s="54"/>
      <c r="AC433" s="3"/>
      <c r="AD433" s="3"/>
      <c r="AE433" s="3"/>
      <c r="AF433" s="42" t="str">
        <f>IF(MIN(AG433:AZ433)=0,"",MIN(AG433:AZ433))</f>
        <v/>
      </c>
      <c r="AG433" s="59" t="str">
        <f>IF($C433="","",IF(I$9="","",IF(I433="","NO",IF(I433&gt;$F433,"EXCEDE",ROUND($E433*I433,2)))))</f>
        <v/>
      </c>
      <c r="AH433" s="59" t="str">
        <f>IF($C433="","",IF(J$9="","",IF(J433="","NO",IF(J433&gt;$F433,"EXCEDE",ROUND($E433*J433,2)))))</f>
        <v/>
      </c>
      <c r="AI433" s="59" t="str">
        <f>IF($C433="","",IF(K$9="","",IF(K433="","NO",IF(K433&gt;$F433,"EXCEDE",ROUND($E433*K433,2)))))</f>
        <v/>
      </c>
      <c r="AJ433" s="59" t="str">
        <f>IF($C433="","",IF(L$9="","",IF(L433="","NO",IF(L433&gt;$F433,"EXCEDE",ROUND($E433*L433,2)))))</f>
        <v/>
      </c>
      <c r="AK433" s="59" t="str">
        <f>IF($C433="","",IF(M$9="","",IF(M433="","NO",IF(M433&gt;$F433,"EXCEDE",ROUND($E433*M433,2)))))</f>
        <v/>
      </c>
      <c r="AL433" s="59" t="str">
        <f>IF($C433="","",IF(N$9="","",IF(N433="","NO",IF(N433&gt;$F433,"EXCEDE",ROUND($E433*N433,2)))))</f>
        <v/>
      </c>
      <c r="AM433" s="59" t="str">
        <f>IF($C433="","",IF(O$9="","",IF(O433="","NO",IF(O433&gt;$F433,"EXCEDE",ROUND($E433*O433,2)))))</f>
        <v/>
      </c>
      <c r="AN433" s="59" t="str">
        <f>IF($C433="","",IF(P$9="","",IF(P433="","NO",IF(P433&gt;$F433,"EXCEDE",ROUND($E433*P433,2)))))</f>
        <v/>
      </c>
      <c r="AO433" s="59" t="str">
        <f>IF($C433="","",IF(Q$9="","",IF(Q433="","NO",IF(Q433&gt;$F433,"EXCEDE",ROUND($E433*Q433,2)))))</f>
        <v/>
      </c>
      <c r="AP433" s="59" t="str">
        <f>IF($C433="","",IF(R$9="","",IF(R433="","NO",IF(R433&gt;$F433,"EXCEDE",ROUND($E433*R433,2)))))</f>
        <v/>
      </c>
      <c r="AQ433" s="59" t="str">
        <f>IF($C433="","",IF(S$9="","",IF(S433="","NO",IF(S433&gt;$F433,"EXCEDE",ROUND($E433*S433,2)))))</f>
        <v/>
      </c>
      <c r="AR433" s="59" t="str">
        <f>IF($C433="","",IF(T$9="","",IF(T433="","NO",IF(T433&gt;$F433,"EXCEDE",ROUND($E433*T433,2)))))</f>
        <v/>
      </c>
      <c r="AS433" s="59" t="str">
        <f>IF($C433="","",IF(U$9="","",IF(U433="","NO",IF(U433&gt;$F433,"EXCEDE",ROUND($E433*U433,2)))))</f>
        <v/>
      </c>
      <c r="AT433" s="59" t="str">
        <f>IF($C433="","",IF(V$9="","",IF(V433="","NO",IF(V433&gt;$F433,"EXCEDE",ROUND($E433*V433,2)))))</f>
        <v/>
      </c>
      <c r="AU433" s="59" t="str">
        <f>IF($C433="","",IF(W$9="","",IF(W433="","NO",IF(W433&gt;$F433,"EXCEDE",ROUND($E433*W433,2)))))</f>
        <v/>
      </c>
      <c r="AV433" s="59" t="str">
        <f>IF($C433="","",IF(X$9="","",IF(X433="","NO",IF(X433&gt;$F433,"EXCEDE",ROUND($E433*X433,2)))))</f>
        <v/>
      </c>
      <c r="AW433" s="59" t="str">
        <f>IF($C433="","",IF(Y$9="","",IF(Y433="","NO",IF(Y433&gt;$F433,"EXCEDE",ROUND($E433*Y433,2)))))</f>
        <v/>
      </c>
      <c r="AX433" s="59" t="str">
        <f>IF($C433="","",IF(Z$9="","",IF(Z433="","NO",IF(Z433&gt;$F433,"EXCEDE",ROUND($E433*Z433,2)))))</f>
        <v/>
      </c>
      <c r="AY433" s="59" t="str">
        <f>IF($C433="","",IF(AA$9="","",IF(AA433="","NO",IF(AA433&gt;$F433,"EXCEDE",ROUND($E433*AA433,2)))))</f>
        <v/>
      </c>
      <c r="AZ433" s="59" t="str">
        <f>IF($C433="","",IF(AB$9="","",IF(AB433="","NO",IF(AB433&gt;$F433,"EXCEDE",ROUND($E433*AB433,2)))))</f>
        <v/>
      </c>
      <c r="BE433" s="65" t="str">
        <f>IF(I433="","",($D433-I433)/$D433)</f>
        <v/>
      </c>
      <c r="BF433" s="65" t="str">
        <f>IF(J433="","",($D433-J433)/$D433)</f>
        <v/>
      </c>
      <c r="BG433" s="65" t="str">
        <f>IF(K433="","",($D433-K433)/$D433)</f>
        <v/>
      </c>
      <c r="BH433" s="65" t="str">
        <f>IF(L433="","",($D433-L433)/$D433)</f>
        <v/>
      </c>
      <c r="BI433" s="68" t="str">
        <f>IF(M433="","",($D433-M433)/$D433)</f>
        <v/>
      </c>
      <c r="BJ433" s="68" t="str">
        <f>IF(N433="","",($D433-N433)/$D433)</f>
        <v/>
      </c>
      <c r="BK433" s="68" t="str">
        <f>IF(O433="","",($D433-O433)/$D433)</f>
        <v/>
      </c>
      <c r="BL433" s="68" t="str">
        <f>IF(P433="","",($D433-P433)/$D433)</f>
        <v/>
      </c>
      <c r="BM433" s="68" t="str">
        <f>IF(Q433="","",($D433-Q433)/$D433)</f>
        <v/>
      </c>
      <c r="BN433" s="68" t="str">
        <f>IF(R433="","",($D433-R433)/$D433)</f>
        <v/>
      </c>
      <c r="BO433" s="68" t="str">
        <f>IF(S433="","",($D433-S433)/$D433)</f>
        <v/>
      </c>
      <c r="BP433" s="68" t="str">
        <f>IF(T433="","",($D433-T433)/$D433)</f>
        <v/>
      </c>
      <c r="BQ433" s="68" t="str">
        <f>IF(U433="","",($D433-U433)/$D433)</f>
        <v/>
      </c>
      <c r="BR433" s="68" t="str">
        <f>IF(V433="","",($D433-V433)/$D433)</f>
        <v/>
      </c>
      <c r="BS433" s="68" t="str">
        <f>IF(W433="","",($D433-W433)/$D433)</f>
        <v/>
      </c>
      <c r="BT433" s="68" t="str">
        <f>IF(X433="","",($D433-X433)/$D433)</f>
        <v/>
      </c>
      <c r="BU433" s="68" t="str">
        <f>IF(Y433="","",($D433-Y433)/$D433)</f>
        <v/>
      </c>
      <c r="BV433" s="68" t="str">
        <f>IF(Z433="","",($D433-Z433)/$D433)</f>
        <v/>
      </c>
      <c r="BW433" s="68" t="str">
        <f>IF(AA433="","",($D433-AA433)/$D433)</f>
        <v/>
      </c>
      <c r="BX433" s="68" t="str">
        <f>IF(AB433="","",($D433-AB433)/$D433)</f>
        <v/>
      </c>
    </row>
    <row r="434" spans="1:76" x14ac:dyDescent="0.25">
      <c r="A434" s="100"/>
      <c r="B434" s="99"/>
      <c r="C434" s="98"/>
      <c r="D434" s="51"/>
      <c r="E434" s="97"/>
      <c r="F434" s="92" t="str">
        <f>IF(C434="","",IF(D434="",MAX(I434:AB434),D434))</f>
        <v/>
      </c>
      <c r="G434" s="46" t="str">
        <f>IF(OR(E434="",F434=""),"",ROUND(E434*F434,2))</f>
        <v/>
      </c>
      <c r="H434" s="14" t="str">
        <f>IF(C434&lt;&gt;"",IF(OR(D434="",E434=""),"ERROR",""),"")</f>
        <v/>
      </c>
      <c r="I434" s="54"/>
      <c r="J434" s="54"/>
      <c r="K434" s="54"/>
      <c r="L434" s="54"/>
      <c r="M434" s="54"/>
      <c r="N434" s="54"/>
      <c r="O434" s="54"/>
      <c r="P434" s="54"/>
      <c r="Q434" s="54"/>
      <c r="R434" s="54"/>
      <c r="S434" s="54"/>
      <c r="T434" s="54"/>
      <c r="U434" s="54"/>
      <c r="V434" s="54"/>
      <c r="W434" s="54"/>
      <c r="X434" s="54"/>
      <c r="Y434" s="54"/>
      <c r="Z434" s="54"/>
      <c r="AA434" s="54"/>
      <c r="AB434" s="54"/>
      <c r="AC434" s="3"/>
      <c r="AD434" s="3"/>
      <c r="AE434" s="3"/>
      <c r="AF434" s="42" t="str">
        <f>IF(MIN(AG434:AZ434)=0,"",MIN(AG434:AZ434))</f>
        <v/>
      </c>
      <c r="AG434" s="59" t="str">
        <f>IF($C434="","",IF(I$9="","",IF(I434="","NO",IF(I434&gt;$F434,"EXCEDE",ROUND($E434*I434,2)))))</f>
        <v/>
      </c>
      <c r="AH434" s="59" t="str">
        <f>IF($C434="","",IF(J$9="","",IF(J434="","NO",IF(J434&gt;$F434,"EXCEDE",ROUND($E434*J434,2)))))</f>
        <v/>
      </c>
      <c r="AI434" s="59" t="str">
        <f>IF($C434="","",IF(K$9="","",IF(K434="","NO",IF(K434&gt;$F434,"EXCEDE",ROUND($E434*K434,2)))))</f>
        <v/>
      </c>
      <c r="AJ434" s="59" t="str">
        <f>IF($C434="","",IF(L$9="","",IF(L434="","NO",IF(L434&gt;$F434,"EXCEDE",ROUND($E434*L434,2)))))</f>
        <v/>
      </c>
      <c r="AK434" s="59" t="str">
        <f>IF($C434="","",IF(M$9="","",IF(M434="","NO",IF(M434&gt;$F434,"EXCEDE",ROUND($E434*M434,2)))))</f>
        <v/>
      </c>
      <c r="AL434" s="59" t="str">
        <f>IF($C434="","",IF(N$9="","",IF(N434="","NO",IF(N434&gt;$F434,"EXCEDE",ROUND($E434*N434,2)))))</f>
        <v/>
      </c>
      <c r="AM434" s="59" t="str">
        <f>IF($C434="","",IF(O$9="","",IF(O434="","NO",IF(O434&gt;$F434,"EXCEDE",ROUND($E434*O434,2)))))</f>
        <v/>
      </c>
      <c r="AN434" s="59" t="str">
        <f>IF($C434="","",IF(P$9="","",IF(P434="","NO",IF(P434&gt;$F434,"EXCEDE",ROUND($E434*P434,2)))))</f>
        <v/>
      </c>
      <c r="AO434" s="59" t="str">
        <f>IF($C434="","",IF(Q$9="","",IF(Q434="","NO",IF(Q434&gt;$F434,"EXCEDE",ROUND($E434*Q434,2)))))</f>
        <v/>
      </c>
      <c r="AP434" s="59" t="str">
        <f>IF($C434="","",IF(R$9="","",IF(R434="","NO",IF(R434&gt;$F434,"EXCEDE",ROUND($E434*R434,2)))))</f>
        <v/>
      </c>
      <c r="AQ434" s="59" t="str">
        <f>IF($C434="","",IF(S$9="","",IF(S434="","NO",IF(S434&gt;$F434,"EXCEDE",ROUND($E434*S434,2)))))</f>
        <v/>
      </c>
      <c r="AR434" s="59" t="str">
        <f>IF($C434="","",IF(T$9="","",IF(T434="","NO",IF(T434&gt;$F434,"EXCEDE",ROUND($E434*T434,2)))))</f>
        <v/>
      </c>
      <c r="AS434" s="59" t="str">
        <f>IF($C434="","",IF(U$9="","",IF(U434="","NO",IF(U434&gt;$F434,"EXCEDE",ROUND($E434*U434,2)))))</f>
        <v/>
      </c>
      <c r="AT434" s="59" t="str">
        <f>IF($C434="","",IF(V$9="","",IF(V434="","NO",IF(V434&gt;$F434,"EXCEDE",ROUND($E434*V434,2)))))</f>
        <v/>
      </c>
      <c r="AU434" s="59" t="str">
        <f>IF($C434="","",IF(W$9="","",IF(W434="","NO",IF(W434&gt;$F434,"EXCEDE",ROUND($E434*W434,2)))))</f>
        <v/>
      </c>
      <c r="AV434" s="59" t="str">
        <f>IF($C434="","",IF(X$9="","",IF(X434="","NO",IF(X434&gt;$F434,"EXCEDE",ROUND($E434*X434,2)))))</f>
        <v/>
      </c>
      <c r="AW434" s="59" t="str">
        <f>IF($C434="","",IF(Y$9="","",IF(Y434="","NO",IF(Y434&gt;$F434,"EXCEDE",ROUND($E434*Y434,2)))))</f>
        <v/>
      </c>
      <c r="AX434" s="59" t="str">
        <f>IF($C434="","",IF(Z$9="","",IF(Z434="","NO",IF(Z434&gt;$F434,"EXCEDE",ROUND($E434*Z434,2)))))</f>
        <v/>
      </c>
      <c r="AY434" s="59" t="str">
        <f>IF($C434="","",IF(AA$9="","",IF(AA434="","NO",IF(AA434&gt;$F434,"EXCEDE",ROUND($E434*AA434,2)))))</f>
        <v/>
      </c>
      <c r="AZ434" s="59" t="str">
        <f>IF($C434="","",IF(AB$9="","",IF(AB434="","NO",IF(AB434&gt;$F434,"EXCEDE",ROUND($E434*AB434,2)))))</f>
        <v/>
      </c>
      <c r="BE434" s="65" t="str">
        <f>IF(I434="","",($D434-I434)/$D434)</f>
        <v/>
      </c>
      <c r="BF434" s="65" t="str">
        <f>IF(J434="","",($D434-J434)/$D434)</f>
        <v/>
      </c>
      <c r="BG434" s="65" t="str">
        <f>IF(K434="","",($D434-K434)/$D434)</f>
        <v/>
      </c>
      <c r="BH434" s="65" t="str">
        <f>IF(L434="","",($D434-L434)/$D434)</f>
        <v/>
      </c>
      <c r="BI434" s="68" t="str">
        <f>IF(M434="","",($D434-M434)/$D434)</f>
        <v/>
      </c>
      <c r="BJ434" s="68" t="str">
        <f>IF(N434="","",($D434-N434)/$D434)</f>
        <v/>
      </c>
      <c r="BK434" s="68" t="str">
        <f>IF(O434="","",($D434-O434)/$D434)</f>
        <v/>
      </c>
      <c r="BL434" s="68" t="str">
        <f>IF(P434="","",($D434-P434)/$D434)</f>
        <v/>
      </c>
      <c r="BM434" s="68" t="str">
        <f>IF(Q434="","",($D434-Q434)/$D434)</f>
        <v/>
      </c>
      <c r="BN434" s="68" t="str">
        <f>IF(R434="","",($D434-R434)/$D434)</f>
        <v/>
      </c>
      <c r="BO434" s="68" t="str">
        <f>IF(S434="","",($D434-S434)/$D434)</f>
        <v/>
      </c>
      <c r="BP434" s="68" t="str">
        <f>IF(T434="","",($D434-T434)/$D434)</f>
        <v/>
      </c>
      <c r="BQ434" s="68" t="str">
        <f>IF(U434="","",($D434-U434)/$D434)</f>
        <v/>
      </c>
      <c r="BR434" s="68" t="str">
        <f>IF(V434="","",($D434-V434)/$D434)</f>
        <v/>
      </c>
      <c r="BS434" s="68" t="str">
        <f>IF(W434="","",($D434-W434)/$D434)</f>
        <v/>
      </c>
      <c r="BT434" s="68" t="str">
        <f>IF(X434="","",($D434-X434)/$D434)</f>
        <v/>
      </c>
      <c r="BU434" s="68" t="str">
        <f>IF(Y434="","",($D434-Y434)/$D434)</f>
        <v/>
      </c>
      <c r="BV434" s="68" t="str">
        <f>IF(Z434="","",($D434-Z434)/$D434)</f>
        <v/>
      </c>
      <c r="BW434" s="68" t="str">
        <f>IF(AA434="","",($D434-AA434)/$D434)</f>
        <v/>
      </c>
      <c r="BX434" s="68" t="str">
        <f>IF(AB434="","",($D434-AB434)/$D434)</f>
        <v/>
      </c>
    </row>
    <row r="435" spans="1:76" x14ac:dyDescent="0.25">
      <c r="A435" s="100"/>
      <c r="B435" s="99"/>
      <c r="C435" s="98"/>
      <c r="D435" s="51"/>
      <c r="E435" s="97"/>
      <c r="F435" s="92" t="str">
        <f>IF(C435="","",IF(D435="",MAX(I435:AB435),D435))</f>
        <v/>
      </c>
      <c r="G435" s="46" t="str">
        <f>IF(OR(E435="",F435=""),"",ROUND(E435*F435,2))</f>
        <v/>
      </c>
      <c r="H435" s="14" t="str">
        <f>IF(C435&lt;&gt;"",IF(OR(D435="",E435=""),"ERROR",""),"")</f>
        <v/>
      </c>
      <c r="I435" s="54"/>
      <c r="J435" s="54"/>
      <c r="K435" s="54"/>
      <c r="L435" s="54"/>
      <c r="M435" s="54"/>
      <c r="N435" s="54"/>
      <c r="O435" s="54"/>
      <c r="P435" s="54"/>
      <c r="Q435" s="54"/>
      <c r="R435" s="54"/>
      <c r="S435" s="54"/>
      <c r="T435" s="54"/>
      <c r="U435" s="54"/>
      <c r="V435" s="54"/>
      <c r="W435" s="54"/>
      <c r="X435" s="54"/>
      <c r="Y435" s="54"/>
      <c r="Z435" s="54"/>
      <c r="AA435" s="54"/>
      <c r="AB435" s="54"/>
      <c r="AC435" s="3"/>
      <c r="AD435" s="3"/>
      <c r="AE435" s="3"/>
      <c r="AF435" s="42" t="str">
        <f>IF(MIN(AG435:AZ435)=0,"",MIN(AG435:AZ435))</f>
        <v/>
      </c>
      <c r="AG435" s="59" t="str">
        <f>IF($C435="","",IF(I$9="","",IF(I435="","NO",IF(I435&gt;$F435,"EXCEDE",ROUND($E435*I435,2)))))</f>
        <v/>
      </c>
      <c r="AH435" s="59" t="str">
        <f>IF($C435="","",IF(J$9="","",IF(J435="","NO",IF(J435&gt;$F435,"EXCEDE",ROUND($E435*J435,2)))))</f>
        <v/>
      </c>
      <c r="AI435" s="59" t="str">
        <f>IF($C435="","",IF(K$9="","",IF(K435="","NO",IF(K435&gt;$F435,"EXCEDE",ROUND($E435*K435,2)))))</f>
        <v/>
      </c>
      <c r="AJ435" s="59" t="str">
        <f>IF($C435="","",IF(L$9="","",IF(L435="","NO",IF(L435&gt;$F435,"EXCEDE",ROUND($E435*L435,2)))))</f>
        <v/>
      </c>
      <c r="AK435" s="59" t="str">
        <f>IF($C435="","",IF(M$9="","",IF(M435="","NO",IF(M435&gt;$F435,"EXCEDE",ROUND($E435*M435,2)))))</f>
        <v/>
      </c>
      <c r="AL435" s="59" t="str">
        <f>IF($C435="","",IF(N$9="","",IF(N435="","NO",IF(N435&gt;$F435,"EXCEDE",ROUND($E435*N435,2)))))</f>
        <v/>
      </c>
      <c r="AM435" s="59" t="str">
        <f>IF($C435="","",IF(O$9="","",IF(O435="","NO",IF(O435&gt;$F435,"EXCEDE",ROUND($E435*O435,2)))))</f>
        <v/>
      </c>
      <c r="AN435" s="59" t="str">
        <f>IF($C435="","",IF(P$9="","",IF(P435="","NO",IF(P435&gt;$F435,"EXCEDE",ROUND($E435*P435,2)))))</f>
        <v/>
      </c>
      <c r="AO435" s="59" t="str">
        <f>IF($C435="","",IF(Q$9="","",IF(Q435="","NO",IF(Q435&gt;$F435,"EXCEDE",ROUND($E435*Q435,2)))))</f>
        <v/>
      </c>
      <c r="AP435" s="59" t="str">
        <f>IF($C435="","",IF(R$9="","",IF(R435="","NO",IF(R435&gt;$F435,"EXCEDE",ROUND($E435*R435,2)))))</f>
        <v/>
      </c>
      <c r="AQ435" s="59" t="str">
        <f>IF($C435="","",IF(S$9="","",IF(S435="","NO",IF(S435&gt;$F435,"EXCEDE",ROUND($E435*S435,2)))))</f>
        <v/>
      </c>
      <c r="AR435" s="59" t="str">
        <f>IF($C435="","",IF(T$9="","",IF(T435="","NO",IF(T435&gt;$F435,"EXCEDE",ROUND($E435*T435,2)))))</f>
        <v/>
      </c>
      <c r="AS435" s="59" t="str">
        <f>IF($C435="","",IF(U$9="","",IF(U435="","NO",IF(U435&gt;$F435,"EXCEDE",ROUND($E435*U435,2)))))</f>
        <v/>
      </c>
      <c r="AT435" s="59" t="str">
        <f>IF($C435="","",IF(V$9="","",IF(V435="","NO",IF(V435&gt;$F435,"EXCEDE",ROUND($E435*V435,2)))))</f>
        <v/>
      </c>
      <c r="AU435" s="59" t="str">
        <f>IF($C435="","",IF(W$9="","",IF(W435="","NO",IF(W435&gt;$F435,"EXCEDE",ROUND($E435*W435,2)))))</f>
        <v/>
      </c>
      <c r="AV435" s="59" t="str">
        <f>IF($C435="","",IF(X$9="","",IF(X435="","NO",IF(X435&gt;$F435,"EXCEDE",ROUND($E435*X435,2)))))</f>
        <v/>
      </c>
      <c r="AW435" s="59" t="str">
        <f>IF($C435="","",IF(Y$9="","",IF(Y435="","NO",IF(Y435&gt;$F435,"EXCEDE",ROUND($E435*Y435,2)))))</f>
        <v/>
      </c>
      <c r="AX435" s="59" t="str">
        <f>IF($C435="","",IF(Z$9="","",IF(Z435="","NO",IF(Z435&gt;$F435,"EXCEDE",ROUND($E435*Z435,2)))))</f>
        <v/>
      </c>
      <c r="AY435" s="59" t="str">
        <f>IF($C435="","",IF(AA$9="","",IF(AA435="","NO",IF(AA435&gt;$F435,"EXCEDE",ROUND($E435*AA435,2)))))</f>
        <v/>
      </c>
      <c r="AZ435" s="59" t="str">
        <f>IF($C435="","",IF(AB$9="","",IF(AB435="","NO",IF(AB435&gt;$F435,"EXCEDE",ROUND($E435*AB435,2)))))</f>
        <v/>
      </c>
      <c r="BE435" s="65" t="str">
        <f>IF(I435="","",($D435-I435)/$D435)</f>
        <v/>
      </c>
      <c r="BF435" s="65" t="str">
        <f>IF(J435="","",($D435-J435)/$D435)</f>
        <v/>
      </c>
      <c r="BG435" s="65" t="str">
        <f>IF(K435="","",($D435-K435)/$D435)</f>
        <v/>
      </c>
      <c r="BH435" s="65" t="str">
        <f>IF(L435="","",($D435-L435)/$D435)</f>
        <v/>
      </c>
      <c r="BI435" s="68" t="str">
        <f>IF(M435="","",($D435-M435)/$D435)</f>
        <v/>
      </c>
      <c r="BJ435" s="68" t="str">
        <f>IF(N435="","",($D435-N435)/$D435)</f>
        <v/>
      </c>
      <c r="BK435" s="68" t="str">
        <f>IF(O435="","",($D435-O435)/$D435)</f>
        <v/>
      </c>
      <c r="BL435" s="68" t="str">
        <f>IF(P435="","",($D435-P435)/$D435)</f>
        <v/>
      </c>
      <c r="BM435" s="68" t="str">
        <f>IF(Q435="","",($D435-Q435)/$D435)</f>
        <v/>
      </c>
      <c r="BN435" s="68" t="str">
        <f>IF(R435="","",($D435-R435)/$D435)</f>
        <v/>
      </c>
      <c r="BO435" s="68" t="str">
        <f>IF(S435="","",($D435-S435)/$D435)</f>
        <v/>
      </c>
      <c r="BP435" s="68" t="str">
        <f>IF(T435="","",($D435-T435)/$D435)</f>
        <v/>
      </c>
      <c r="BQ435" s="68" t="str">
        <f>IF(U435="","",($D435-U435)/$D435)</f>
        <v/>
      </c>
      <c r="BR435" s="68" t="str">
        <f>IF(V435="","",($D435-V435)/$D435)</f>
        <v/>
      </c>
      <c r="BS435" s="68" t="str">
        <f>IF(W435="","",($D435-W435)/$D435)</f>
        <v/>
      </c>
      <c r="BT435" s="68" t="str">
        <f>IF(X435="","",($D435-X435)/$D435)</f>
        <v/>
      </c>
      <c r="BU435" s="68" t="str">
        <f>IF(Y435="","",($D435-Y435)/$D435)</f>
        <v/>
      </c>
      <c r="BV435" s="68" t="str">
        <f>IF(Z435="","",($D435-Z435)/$D435)</f>
        <v/>
      </c>
      <c r="BW435" s="68" t="str">
        <f>IF(AA435="","",($D435-AA435)/$D435)</f>
        <v/>
      </c>
      <c r="BX435" s="68" t="str">
        <f>IF(AB435="","",($D435-AB435)/$D435)</f>
        <v/>
      </c>
    </row>
    <row r="436" spans="1:76" x14ac:dyDescent="0.25">
      <c r="A436" s="100"/>
      <c r="B436" s="99"/>
      <c r="C436" s="98"/>
      <c r="D436" s="51"/>
      <c r="E436" s="97"/>
      <c r="F436" s="92" t="str">
        <f>IF(C436="","",IF(D436="",MAX(I436:AB436),D436))</f>
        <v/>
      </c>
      <c r="G436" s="46" t="str">
        <f>IF(OR(E436="",F436=""),"",ROUND(E436*F436,2))</f>
        <v/>
      </c>
      <c r="H436" s="14" t="str">
        <f>IF(C436&lt;&gt;"",IF(OR(D436="",E436=""),"ERROR",""),"")</f>
        <v/>
      </c>
      <c r="I436" s="54"/>
      <c r="J436" s="54"/>
      <c r="K436" s="54"/>
      <c r="L436" s="54"/>
      <c r="M436" s="54"/>
      <c r="N436" s="54"/>
      <c r="O436" s="54"/>
      <c r="P436" s="54"/>
      <c r="Q436" s="54"/>
      <c r="R436" s="54"/>
      <c r="S436" s="54"/>
      <c r="T436" s="54"/>
      <c r="U436" s="54"/>
      <c r="V436" s="54"/>
      <c r="W436" s="54"/>
      <c r="X436" s="54"/>
      <c r="Y436" s="54"/>
      <c r="Z436" s="54"/>
      <c r="AA436" s="54"/>
      <c r="AB436" s="54"/>
      <c r="AC436" s="3"/>
      <c r="AD436" s="3"/>
      <c r="AE436" s="3"/>
      <c r="AF436" s="42" t="str">
        <f>IF(MIN(AG436:AZ436)=0,"",MIN(AG436:AZ436))</f>
        <v/>
      </c>
      <c r="AG436" s="59" t="str">
        <f>IF($C436="","",IF(I$9="","",IF(I436="","NO",IF(I436&gt;$F436,"EXCEDE",ROUND($E436*I436,2)))))</f>
        <v/>
      </c>
      <c r="AH436" s="59" t="str">
        <f>IF($C436="","",IF(J$9="","",IF(J436="","NO",IF(J436&gt;$F436,"EXCEDE",ROUND($E436*J436,2)))))</f>
        <v/>
      </c>
      <c r="AI436" s="59" t="str">
        <f>IF($C436="","",IF(K$9="","",IF(K436="","NO",IF(K436&gt;$F436,"EXCEDE",ROUND($E436*K436,2)))))</f>
        <v/>
      </c>
      <c r="AJ436" s="59" t="str">
        <f>IF($C436="","",IF(L$9="","",IF(L436="","NO",IF(L436&gt;$F436,"EXCEDE",ROUND($E436*L436,2)))))</f>
        <v/>
      </c>
      <c r="AK436" s="59" t="str">
        <f>IF($C436="","",IF(M$9="","",IF(M436="","NO",IF(M436&gt;$F436,"EXCEDE",ROUND($E436*M436,2)))))</f>
        <v/>
      </c>
      <c r="AL436" s="59" t="str">
        <f>IF($C436="","",IF(N$9="","",IF(N436="","NO",IF(N436&gt;$F436,"EXCEDE",ROUND($E436*N436,2)))))</f>
        <v/>
      </c>
      <c r="AM436" s="59" t="str">
        <f>IF($C436="","",IF(O$9="","",IF(O436="","NO",IF(O436&gt;$F436,"EXCEDE",ROUND($E436*O436,2)))))</f>
        <v/>
      </c>
      <c r="AN436" s="59" t="str">
        <f>IF($C436="","",IF(P$9="","",IF(P436="","NO",IF(P436&gt;$F436,"EXCEDE",ROUND($E436*P436,2)))))</f>
        <v/>
      </c>
      <c r="AO436" s="59" t="str">
        <f>IF($C436="","",IF(Q$9="","",IF(Q436="","NO",IF(Q436&gt;$F436,"EXCEDE",ROUND($E436*Q436,2)))))</f>
        <v/>
      </c>
      <c r="AP436" s="59" t="str">
        <f>IF($C436="","",IF(R$9="","",IF(R436="","NO",IF(R436&gt;$F436,"EXCEDE",ROUND($E436*R436,2)))))</f>
        <v/>
      </c>
      <c r="AQ436" s="59" t="str">
        <f>IF($C436="","",IF(S$9="","",IF(S436="","NO",IF(S436&gt;$F436,"EXCEDE",ROUND($E436*S436,2)))))</f>
        <v/>
      </c>
      <c r="AR436" s="59" t="str">
        <f>IF($C436="","",IF(T$9="","",IF(T436="","NO",IF(T436&gt;$F436,"EXCEDE",ROUND($E436*T436,2)))))</f>
        <v/>
      </c>
      <c r="AS436" s="59" t="str">
        <f>IF($C436="","",IF(U$9="","",IF(U436="","NO",IF(U436&gt;$F436,"EXCEDE",ROUND($E436*U436,2)))))</f>
        <v/>
      </c>
      <c r="AT436" s="59" t="str">
        <f>IF($C436="","",IF(V$9="","",IF(V436="","NO",IF(V436&gt;$F436,"EXCEDE",ROUND($E436*V436,2)))))</f>
        <v/>
      </c>
      <c r="AU436" s="59" t="str">
        <f>IF($C436="","",IF(W$9="","",IF(W436="","NO",IF(W436&gt;$F436,"EXCEDE",ROUND($E436*W436,2)))))</f>
        <v/>
      </c>
      <c r="AV436" s="59" t="str">
        <f>IF($C436="","",IF(X$9="","",IF(X436="","NO",IF(X436&gt;$F436,"EXCEDE",ROUND($E436*X436,2)))))</f>
        <v/>
      </c>
      <c r="AW436" s="59" t="str">
        <f>IF($C436="","",IF(Y$9="","",IF(Y436="","NO",IF(Y436&gt;$F436,"EXCEDE",ROUND($E436*Y436,2)))))</f>
        <v/>
      </c>
      <c r="AX436" s="59" t="str">
        <f>IF($C436="","",IF(Z$9="","",IF(Z436="","NO",IF(Z436&gt;$F436,"EXCEDE",ROUND($E436*Z436,2)))))</f>
        <v/>
      </c>
      <c r="AY436" s="59" t="str">
        <f>IF($C436="","",IF(AA$9="","",IF(AA436="","NO",IF(AA436&gt;$F436,"EXCEDE",ROUND($E436*AA436,2)))))</f>
        <v/>
      </c>
      <c r="AZ436" s="59" t="str">
        <f>IF($C436="","",IF(AB$9="","",IF(AB436="","NO",IF(AB436&gt;$F436,"EXCEDE",ROUND($E436*AB436,2)))))</f>
        <v/>
      </c>
      <c r="BE436" s="65" t="str">
        <f>IF(I436="","",($D436-I436)/$D436)</f>
        <v/>
      </c>
      <c r="BF436" s="65" t="str">
        <f>IF(J436="","",($D436-J436)/$D436)</f>
        <v/>
      </c>
      <c r="BG436" s="65" t="str">
        <f>IF(K436="","",($D436-K436)/$D436)</f>
        <v/>
      </c>
      <c r="BH436" s="65" t="str">
        <f>IF(L436="","",($D436-L436)/$D436)</f>
        <v/>
      </c>
      <c r="BI436" s="68" t="str">
        <f>IF(M436="","",($D436-M436)/$D436)</f>
        <v/>
      </c>
      <c r="BJ436" s="68" t="str">
        <f>IF(N436="","",($D436-N436)/$D436)</f>
        <v/>
      </c>
      <c r="BK436" s="68" t="str">
        <f>IF(O436="","",($D436-O436)/$D436)</f>
        <v/>
      </c>
      <c r="BL436" s="68" t="str">
        <f>IF(P436="","",($D436-P436)/$D436)</f>
        <v/>
      </c>
      <c r="BM436" s="68" t="str">
        <f>IF(Q436="","",($D436-Q436)/$D436)</f>
        <v/>
      </c>
      <c r="BN436" s="68" t="str">
        <f>IF(R436="","",($D436-R436)/$D436)</f>
        <v/>
      </c>
      <c r="BO436" s="68" t="str">
        <f>IF(S436="","",($D436-S436)/$D436)</f>
        <v/>
      </c>
      <c r="BP436" s="68" t="str">
        <f>IF(T436="","",($D436-T436)/$D436)</f>
        <v/>
      </c>
      <c r="BQ436" s="68" t="str">
        <f>IF(U436="","",($D436-U436)/$D436)</f>
        <v/>
      </c>
      <c r="BR436" s="68" t="str">
        <f>IF(V436="","",($D436-V436)/$D436)</f>
        <v/>
      </c>
      <c r="BS436" s="68" t="str">
        <f>IF(W436="","",($D436-W436)/$D436)</f>
        <v/>
      </c>
      <c r="BT436" s="68" t="str">
        <f>IF(X436="","",($D436-X436)/$D436)</f>
        <v/>
      </c>
      <c r="BU436" s="68" t="str">
        <f>IF(Y436="","",($D436-Y436)/$D436)</f>
        <v/>
      </c>
      <c r="BV436" s="68" t="str">
        <f>IF(Z436="","",($D436-Z436)/$D436)</f>
        <v/>
      </c>
      <c r="BW436" s="68" t="str">
        <f>IF(AA436="","",($D436-AA436)/$D436)</f>
        <v/>
      </c>
      <c r="BX436" s="68" t="str">
        <f>IF(AB436="","",($D436-AB436)/$D436)</f>
        <v/>
      </c>
    </row>
    <row r="437" spans="1:76" x14ac:dyDescent="0.25">
      <c r="A437" s="100"/>
      <c r="B437" s="99"/>
      <c r="C437" s="98"/>
      <c r="D437" s="51"/>
      <c r="E437" s="97"/>
      <c r="F437" s="92" t="str">
        <f>IF(C437="","",IF(D437="",MAX(I437:AB437),D437))</f>
        <v/>
      </c>
      <c r="G437" s="46" t="str">
        <f>IF(OR(E437="",F437=""),"",ROUND(E437*F437,2))</f>
        <v/>
      </c>
      <c r="H437" s="14" t="str">
        <f>IF(C437&lt;&gt;"",IF(OR(D437="",E437=""),"ERROR",""),"")</f>
        <v/>
      </c>
      <c r="I437" s="54"/>
      <c r="J437" s="54"/>
      <c r="K437" s="54"/>
      <c r="L437" s="54"/>
      <c r="M437" s="54"/>
      <c r="N437" s="54"/>
      <c r="O437" s="54"/>
      <c r="P437" s="54"/>
      <c r="Q437" s="54"/>
      <c r="R437" s="54"/>
      <c r="S437" s="54"/>
      <c r="T437" s="54"/>
      <c r="U437" s="54"/>
      <c r="V437" s="54"/>
      <c r="W437" s="54"/>
      <c r="X437" s="54"/>
      <c r="Y437" s="54"/>
      <c r="Z437" s="54"/>
      <c r="AA437" s="54"/>
      <c r="AB437" s="54"/>
      <c r="AC437" s="3"/>
      <c r="AD437" s="3"/>
      <c r="AE437" s="3"/>
      <c r="AF437" s="42" t="str">
        <f>IF(MIN(AG437:AZ437)=0,"",MIN(AG437:AZ437))</f>
        <v/>
      </c>
      <c r="AG437" s="59" t="str">
        <f>IF($C437="","",IF(I$9="","",IF(I437="","NO",IF(I437&gt;$F437,"EXCEDE",ROUND($E437*I437,2)))))</f>
        <v/>
      </c>
      <c r="AH437" s="59" t="str">
        <f>IF($C437="","",IF(J$9="","",IF(J437="","NO",IF(J437&gt;$F437,"EXCEDE",ROUND($E437*J437,2)))))</f>
        <v/>
      </c>
      <c r="AI437" s="59" t="str">
        <f>IF($C437="","",IF(K$9="","",IF(K437="","NO",IF(K437&gt;$F437,"EXCEDE",ROUND($E437*K437,2)))))</f>
        <v/>
      </c>
      <c r="AJ437" s="59" t="str">
        <f>IF($C437="","",IF(L$9="","",IF(L437="","NO",IF(L437&gt;$F437,"EXCEDE",ROUND($E437*L437,2)))))</f>
        <v/>
      </c>
      <c r="AK437" s="59" t="str">
        <f>IF($C437="","",IF(M$9="","",IF(M437="","NO",IF(M437&gt;$F437,"EXCEDE",ROUND($E437*M437,2)))))</f>
        <v/>
      </c>
      <c r="AL437" s="59" t="str">
        <f>IF($C437="","",IF(N$9="","",IF(N437="","NO",IF(N437&gt;$F437,"EXCEDE",ROUND($E437*N437,2)))))</f>
        <v/>
      </c>
      <c r="AM437" s="59" t="str">
        <f>IF($C437="","",IF(O$9="","",IF(O437="","NO",IF(O437&gt;$F437,"EXCEDE",ROUND($E437*O437,2)))))</f>
        <v/>
      </c>
      <c r="AN437" s="59" t="str">
        <f>IF($C437="","",IF(P$9="","",IF(P437="","NO",IF(P437&gt;$F437,"EXCEDE",ROUND($E437*P437,2)))))</f>
        <v/>
      </c>
      <c r="AO437" s="59" t="str">
        <f>IF($C437="","",IF(Q$9="","",IF(Q437="","NO",IF(Q437&gt;$F437,"EXCEDE",ROUND($E437*Q437,2)))))</f>
        <v/>
      </c>
      <c r="AP437" s="59" t="str">
        <f>IF($C437="","",IF(R$9="","",IF(R437="","NO",IF(R437&gt;$F437,"EXCEDE",ROUND($E437*R437,2)))))</f>
        <v/>
      </c>
      <c r="AQ437" s="59" t="str">
        <f>IF($C437="","",IF(S$9="","",IF(S437="","NO",IF(S437&gt;$F437,"EXCEDE",ROUND($E437*S437,2)))))</f>
        <v/>
      </c>
      <c r="AR437" s="59" t="str">
        <f>IF($C437="","",IF(T$9="","",IF(T437="","NO",IF(T437&gt;$F437,"EXCEDE",ROUND($E437*T437,2)))))</f>
        <v/>
      </c>
      <c r="AS437" s="59" t="str">
        <f>IF($C437="","",IF(U$9="","",IF(U437="","NO",IF(U437&gt;$F437,"EXCEDE",ROUND($E437*U437,2)))))</f>
        <v/>
      </c>
      <c r="AT437" s="59" t="str">
        <f>IF($C437="","",IF(V$9="","",IF(V437="","NO",IF(V437&gt;$F437,"EXCEDE",ROUND($E437*V437,2)))))</f>
        <v/>
      </c>
      <c r="AU437" s="59" t="str">
        <f>IF($C437="","",IF(W$9="","",IF(W437="","NO",IF(W437&gt;$F437,"EXCEDE",ROUND($E437*W437,2)))))</f>
        <v/>
      </c>
      <c r="AV437" s="59" t="str">
        <f>IF($C437="","",IF(X$9="","",IF(X437="","NO",IF(X437&gt;$F437,"EXCEDE",ROUND($E437*X437,2)))))</f>
        <v/>
      </c>
      <c r="AW437" s="59" t="str">
        <f>IF($C437="","",IF(Y$9="","",IF(Y437="","NO",IF(Y437&gt;$F437,"EXCEDE",ROUND($E437*Y437,2)))))</f>
        <v/>
      </c>
      <c r="AX437" s="59" t="str">
        <f>IF($C437="","",IF(Z$9="","",IF(Z437="","NO",IF(Z437&gt;$F437,"EXCEDE",ROUND($E437*Z437,2)))))</f>
        <v/>
      </c>
      <c r="AY437" s="59" t="str">
        <f>IF($C437="","",IF(AA$9="","",IF(AA437="","NO",IF(AA437&gt;$F437,"EXCEDE",ROUND($E437*AA437,2)))))</f>
        <v/>
      </c>
      <c r="AZ437" s="59" t="str">
        <f>IF($C437="","",IF(AB$9="","",IF(AB437="","NO",IF(AB437&gt;$F437,"EXCEDE",ROUND($E437*AB437,2)))))</f>
        <v/>
      </c>
      <c r="BE437" s="65" t="str">
        <f>IF(I437="","",($D437-I437)/$D437)</f>
        <v/>
      </c>
      <c r="BF437" s="65" t="str">
        <f>IF(J437="","",($D437-J437)/$D437)</f>
        <v/>
      </c>
      <c r="BG437" s="65" t="str">
        <f>IF(K437="","",($D437-K437)/$D437)</f>
        <v/>
      </c>
      <c r="BH437" s="65" t="str">
        <f>IF(L437="","",($D437-L437)/$D437)</f>
        <v/>
      </c>
      <c r="BI437" s="68" t="str">
        <f>IF(M437="","",($D437-M437)/$D437)</f>
        <v/>
      </c>
      <c r="BJ437" s="68" t="str">
        <f>IF(N437="","",($D437-N437)/$D437)</f>
        <v/>
      </c>
      <c r="BK437" s="68" t="str">
        <f>IF(O437="","",($D437-O437)/$D437)</f>
        <v/>
      </c>
      <c r="BL437" s="68" t="str">
        <f>IF(P437="","",($D437-P437)/$D437)</f>
        <v/>
      </c>
      <c r="BM437" s="68" t="str">
        <f>IF(Q437="","",($D437-Q437)/$D437)</f>
        <v/>
      </c>
      <c r="BN437" s="68" t="str">
        <f>IF(R437="","",($D437-R437)/$D437)</f>
        <v/>
      </c>
      <c r="BO437" s="68" t="str">
        <f>IF(S437="","",($D437-S437)/$D437)</f>
        <v/>
      </c>
      <c r="BP437" s="68" t="str">
        <f>IF(T437="","",($D437-T437)/$D437)</f>
        <v/>
      </c>
      <c r="BQ437" s="68" t="str">
        <f>IF(U437="","",($D437-U437)/$D437)</f>
        <v/>
      </c>
      <c r="BR437" s="68" t="str">
        <f>IF(V437="","",($D437-V437)/$D437)</f>
        <v/>
      </c>
      <c r="BS437" s="68" t="str">
        <f>IF(W437="","",($D437-W437)/$D437)</f>
        <v/>
      </c>
      <c r="BT437" s="68" t="str">
        <f>IF(X437="","",($D437-X437)/$D437)</f>
        <v/>
      </c>
      <c r="BU437" s="68" t="str">
        <f>IF(Y437="","",($D437-Y437)/$D437)</f>
        <v/>
      </c>
      <c r="BV437" s="68" t="str">
        <f>IF(Z437="","",($D437-Z437)/$D437)</f>
        <v/>
      </c>
      <c r="BW437" s="68" t="str">
        <f>IF(AA437="","",($D437-AA437)/$D437)</f>
        <v/>
      </c>
      <c r="BX437" s="68" t="str">
        <f>IF(AB437="","",($D437-AB437)/$D437)</f>
        <v/>
      </c>
    </row>
    <row r="438" spans="1:76" x14ac:dyDescent="0.25">
      <c r="A438" s="100"/>
      <c r="B438" s="99"/>
      <c r="C438" s="98"/>
      <c r="D438" s="51"/>
      <c r="E438" s="97"/>
      <c r="F438" s="92" t="str">
        <f>IF(C438="","",IF(D438="",MAX(I438:AB438),D438))</f>
        <v/>
      </c>
      <c r="G438" s="46" t="str">
        <f>IF(OR(E438="",F438=""),"",ROUND(E438*F438,2))</f>
        <v/>
      </c>
      <c r="H438" s="14" t="str">
        <f>IF(C438&lt;&gt;"",IF(OR(D438="",E438=""),"ERROR",""),"")</f>
        <v/>
      </c>
      <c r="I438" s="54"/>
      <c r="J438" s="54"/>
      <c r="K438" s="54"/>
      <c r="L438" s="54"/>
      <c r="M438" s="54"/>
      <c r="N438" s="54"/>
      <c r="O438" s="54"/>
      <c r="P438" s="54"/>
      <c r="Q438" s="54"/>
      <c r="R438" s="54"/>
      <c r="S438" s="54"/>
      <c r="T438" s="54"/>
      <c r="U438" s="54"/>
      <c r="V438" s="54"/>
      <c r="W438" s="54"/>
      <c r="X438" s="54"/>
      <c r="Y438" s="54"/>
      <c r="Z438" s="54"/>
      <c r="AA438" s="54"/>
      <c r="AB438" s="54"/>
      <c r="AC438" s="3"/>
      <c r="AD438" s="3"/>
      <c r="AE438" s="3"/>
      <c r="AF438" s="42" t="str">
        <f>IF(MIN(AG438:AZ438)=0,"",MIN(AG438:AZ438))</f>
        <v/>
      </c>
      <c r="AG438" s="59" t="str">
        <f>IF($C438="","",IF(I$9="","",IF(I438="","NO",IF(I438&gt;$F438,"EXCEDE",ROUND($E438*I438,2)))))</f>
        <v/>
      </c>
      <c r="AH438" s="59" t="str">
        <f>IF($C438="","",IF(J$9="","",IF(J438="","NO",IF(J438&gt;$F438,"EXCEDE",ROUND($E438*J438,2)))))</f>
        <v/>
      </c>
      <c r="AI438" s="59" t="str">
        <f>IF($C438="","",IF(K$9="","",IF(K438="","NO",IF(K438&gt;$F438,"EXCEDE",ROUND($E438*K438,2)))))</f>
        <v/>
      </c>
      <c r="AJ438" s="59" t="str">
        <f>IF($C438="","",IF(L$9="","",IF(L438="","NO",IF(L438&gt;$F438,"EXCEDE",ROUND($E438*L438,2)))))</f>
        <v/>
      </c>
      <c r="AK438" s="59" t="str">
        <f>IF($C438="","",IF(M$9="","",IF(M438="","NO",IF(M438&gt;$F438,"EXCEDE",ROUND($E438*M438,2)))))</f>
        <v/>
      </c>
      <c r="AL438" s="59" t="str">
        <f>IF($C438="","",IF(N$9="","",IF(N438="","NO",IF(N438&gt;$F438,"EXCEDE",ROUND($E438*N438,2)))))</f>
        <v/>
      </c>
      <c r="AM438" s="59" t="str">
        <f>IF($C438="","",IF(O$9="","",IF(O438="","NO",IF(O438&gt;$F438,"EXCEDE",ROUND($E438*O438,2)))))</f>
        <v/>
      </c>
      <c r="AN438" s="59" t="str">
        <f>IF($C438="","",IF(P$9="","",IF(P438="","NO",IF(P438&gt;$F438,"EXCEDE",ROUND($E438*P438,2)))))</f>
        <v/>
      </c>
      <c r="AO438" s="59" t="str">
        <f>IF($C438="","",IF(Q$9="","",IF(Q438="","NO",IF(Q438&gt;$F438,"EXCEDE",ROUND($E438*Q438,2)))))</f>
        <v/>
      </c>
      <c r="AP438" s="59" t="str">
        <f>IF($C438="","",IF(R$9="","",IF(R438="","NO",IF(R438&gt;$F438,"EXCEDE",ROUND($E438*R438,2)))))</f>
        <v/>
      </c>
      <c r="AQ438" s="59" t="str">
        <f>IF($C438="","",IF(S$9="","",IF(S438="","NO",IF(S438&gt;$F438,"EXCEDE",ROUND($E438*S438,2)))))</f>
        <v/>
      </c>
      <c r="AR438" s="59" t="str">
        <f>IF($C438="","",IF(T$9="","",IF(T438="","NO",IF(T438&gt;$F438,"EXCEDE",ROUND($E438*T438,2)))))</f>
        <v/>
      </c>
      <c r="AS438" s="59" t="str">
        <f>IF($C438="","",IF(U$9="","",IF(U438="","NO",IF(U438&gt;$F438,"EXCEDE",ROUND($E438*U438,2)))))</f>
        <v/>
      </c>
      <c r="AT438" s="59" t="str">
        <f>IF($C438="","",IF(V$9="","",IF(V438="","NO",IF(V438&gt;$F438,"EXCEDE",ROUND($E438*V438,2)))))</f>
        <v/>
      </c>
      <c r="AU438" s="59" t="str">
        <f>IF($C438="","",IF(W$9="","",IF(W438="","NO",IF(W438&gt;$F438,"EXCEDE",ROUND($E438*W438,2)))))</f>
        <v/>
      </c>
      <c r="AV438" s="59" t="str">
        <f>IF($C438="","",IF(X$9="","",IF(X438="","NO",IF(X438&gt;$F438,"EXCEDE",ROUND($E438*X438,2)))))</f>
        <v/>
      </c>
      <c r="AW438" s="59" t="str">
        <f>IF($C438="","",IF(Y$9="","",IF(Y438="","NO",IF(Y438&gt;$F438,"EXCEDE",ROUND($E438*Y438,2)))))</f>
        <v/>
      </c>
      <c r="AX438" s="59" t="str">
        <f>IF($C438="","",IF(Z$9="","",IF(Z438="","NO",IF(Z438&gt;$F438,"EXCEDE",ROUND($E438*Z438,2)))))</f>
        <v/>
      </c>
      <c r="AY438" s="59" t="str">
        <f>IF($C438="","",IF(AA$9="","",IF(AA438="","NO",IF(AA438&gt;$F438,"EXCEDE",ROUND($E438*AA438,2)))))</f>
        <v/>
      </c>
      <c r="AZ438" s="59" t="str">
        <f>IF($C438="","",IF(AB$9="","",IF(AB438="","NO",IF(AB438&gt;$F438,"EXCEDE",ROUND($E438*AB438,2)))))</f>
        <v/>
      </c>
      <c r="BE438" s="65" t="str">
        <f>IF(I438="","",($D438-I438)/$D438)</f>
        <v/>
      </c>
      <c r="BF438" s="65" t="str">
        <f>IF(J438="","",($D438-J438)/$D438)</f>
        <v/>
      </c>
      <c r="BG438" s="65" t="str">
        <f>IF(K438="","",($D438-K438)/$D438)</f>
        <v/>
      </c>
      <c r="BH438" s="65" t="str">
        <f>IF(L438="","",($D438-L438)/$D438)</f>
        <v/>
      </c>
      <c r="BI438" s="68" t="str">
        <f>IF(M438="","",($D438-M438)/$D438)</f>
        <v/>
      </c>
      <c r="BJ438" s="68" t="str">
        <f>IF(N438="","",($D438-N438)/$D438)</f>
        <v/>
      </c>
      <c r="BK438" s="68" t="str">
        <f>IF(O438="","",($D438-O438)/$D438)</f>
        <v/>
      </c>
      <c r="BL438" s="68" t="str">
        <f>IF(P438="","",($D438-P438)/$D438)</f>
        <v/>
      </c>
      <c r="BM438" s="68" t="str">
        <f>IF(Q438="","",($D438-Q438)/$D438)</f>
        <v/>
      </c>
      <c r="BN438" s="68" t="str">
        <f>IF(R438="","",($D438-R438)/$D438)</f>
        <v/>
      </c>
      <c r="BO438" s="68" t="str">
        <f>IF(S438="","",($D438-S438)/$D438)</f>
        <v/>
      </c>
      <c r="BP438" s="68" t="str">
        <f>IF(T438="","",($D438-T438)/$D438)</f>
        <v/>
      </c>
      <c r="BQ438" s="68" t="str">
        <f>IF(U438="","",($D438-U438)/$D438)</f>
        <v/>
      </c>
      <c r="BR438" s="68" t="str">
        <f>IF(V438="","",($D438-V438)/$D438)</f>
        <v/>
      </c>
      <c r="BS438" s="68" t="str">
        <f>IF(W438="","",($D438-W438)/$D438)</f>
        <v/>
      </c>
      <c r="BT438" s="68" t="str">
        <f>IF(X438="","",($D438-X438)/$D438)</f>
        <v/>
      </c>
      <c r="BU438" s="68" t="str">
        <f>IF(Y438="","",($D438-Y438)/$D438)</f>
        <v/>
      </c>
      <c r="BV438" s="68" t="str">
        <f>IF(Z438="","",($D438-Z438)/$D438)</f>
        <v/>
      </c>
      <c r="BW438" s="68" t="str">
        <f>IF(AA438="","",($D438-AA438)/$D438)</f>
        <v/>
      </c>
      <c r="BX438" s="68" t="str">
        <f>IF(AB438="","",($D438-AB438)/$D438)</f>
        <v/>
      </c>
    </row>
    <row r="439" spans="1:76" x14ac:dyDescent="0.25">
      <c r="A439" s="100"/>
      <c r="B439" s="99"/>
      <c r="C439" s="98"/>
      <c r="D439" s="51"/>
      <c r="E439" s="97"/>
      <c r="F439" s="92" t="str">
        <f>IF(C439="","",IF(D439="",MAX(I439:AB439),D439))</f>
        <v/>
      </c>
      <c r="G439" s="46" t="str">
        <f>IF(OR(E439="",F439=""),"",ROUND(E439*F439,2))</f>
        <v/>
      </c>
      <c r="H439" s="14" t="str">
        <f>IF(C439&lt;&gt;"",IF(OR(D439="",E439=""),"ERROR",""),"")</f>
        <v/>
      </c>
      <c r="I439" s="54"/>
      <c r="J439" s="54"/>
      <c r="K439" s="54"/>
      <c r="L439" s="54"/>
      <c r="M439" s="54"/>
      <c r="N439" s="54"/>
      <c r="O439" s="54"/>
      <c r="P439" s="54"/>
      <c r="Q439" s="54"/>
      <c r="R439" s="54"/>
      <c r="S439" s="54"/>
      <c r="T439" s="54"/>
      <c r="U439" s="54"/>
      <c r="V439" s="54"/>
      <c r="W439" s="54"/>
      <c r="X439" s="54"/>
      <c r="Y439" s="54"/>
      <c r="Z439" s="54"/>
      <c r="AA439" s="54"/>
      <c r="AB439" s="54"/>
      <c r="AC439" s="3"/>
      <c r="AD439" s="3"/>
      <c r="AE439" s="3"/>
      <c r="AF439" s="42" t="str">
        <f>IF(MIN(AG439:AZ439)=0,"",MIN(AG439:AZ439))</f>
        <v/>
      </c>
      <c r="AG439" s="59" t="str">
        <f>IF($C439="","",IF(I$9="","",IF(I439="","NO",IF(I439&gt;$F439,"EXCEDE",ROUND($E439*I439,2)))))</f>
        <v/>
      </c>
      <c r="AH439" s="59" t="str">
        <f>IF($C439="","",IF(J$9="","",IF(J439="","NO",IF(J439&gt;$F439,"EXCEDE",ROUND($E439*J439,2)))))</f>
        <v/>
      </c>
      <c r="AI439" s="59" t="str">
        <f>IF($C439="","",IF(K$9="","",IF(K439="","NO",IF(K439&gt;$F439,"EXCEDE",ROUND($E439*K439,2)))))</f>
        <v/>
      </c>
      <c r="AJ439" s="59" t="str">
        <f>IF($C439="","",IF(L$9="","",IF(L439="","NO",IF(L439&gt;$F439,"EXCEDE",ROUND($E439*L439,2)))))</f>
        <v/>
      </c>
      <c r="AK439" s="59" t="str">
        <f>IF($C439="","",IF(M$9="","",IF(M439="","NO",IF(M439&gt;$F439,"EXCEDE",ROUND($E439*M439,2)))))</f>
        <v/>
      </c>
      <c r="AL439" s="59" t="str">
        <f>IF($C439="","",IF(N$9="","",IF(N439="","NO",IF(N439&gt;$F439,"EXCEDE",ROUND($E439*N439,2)))))</f>
        <v/>
      </c>
      <c r="AM439" s="59" t="str">
        <f>IF($C439="","",IF(O$9="","",IF(O439="","NO",IF(O439&gt;$F439,"EXCEDE",ROUND($E439*O439,2)))))</f>
        <v/>
      </c>
      <c r="AN439" s="59" t="str">
        <f>IF($C439="","",IF(P$9="","",IF(P439="","NO",IF(P439&gt;$F439,"EXCEDE",ROUND($E439*P439,2)))))</f>
        <v/>
      </c>
      <c r="AO439" s="59" t="str">
        <f>IF($C439="","",IF(Q$9="","",IF(Q439="","NO",IF(Q439&gt;$F439,"EXCEDE",ROUND($E439*Q439,2)))))</f>
        <v/>
      </c>
      <c r="AP439" s="59" t="str">
        <f>IF($C439="","",IF(R$9="","",IF(R439="","NO",IF(R439&gt;$F439,"EXCEDE",ROUND($E439*R439,2)))))</f>
        <v/>
      </c>
      <c r="AQ439" s="59" t="str">
        <f>IF($C439="","",IF(S$9="","",IF(S439="","NO",IF(S439&gt;$F439,"EXCEDE",ROUND($E439*S439,2)))))</f>
        <v/>
      </c>
      <c r="AR439" s="59" t="str">
        <f>IF($C439="","",IF(T$9="","",IF(T439="","NO",IF(T439&gt;$F439,"EXCEDE",ROUND($E439*T439,2)))))</f>
        <v/>
      </c>
      <c r="AS439" s="59" t="str">
        <f>IF($C439="","",IF(U$9="","",IF(U439="","NO",IF(U439&gt;$F439,"EXCEDE",ROUND($E439*U439,2)))))</f>
        <v/>
      </c>
      <c r="AT439" s="59" t="str">
        <f>IF($C439="","",IF(V$9="","",IF(V439="","NO",IF(V439&gt;$F439,"EXCEDE",ROUND($E439*V439,2)))))</f>
        <v/>
      </c>
      <c r="AU439" s="59" t="str">
        <f>IF($C439="","",IF(W$9="","",IF(W439="","NO",IF(W439&gt;$F439,"EXCEDE",ROUND($E439*W439,2)))))</f>
        <v/>
      </c>
      <c r="AV439" s="59" t="str">
        <f>IF($C439="","",IF(X$9="","",IF(X439="","NO",IF(X439&gt;$F439,"EXCEDE",ROUND($E439*X439,2)))))</f>
        <v/>
      </c>
      <c r="AW439" s="59" t="str">
        <f>IF($C439="","",IF(Y$9="","",IF(Y439="","NO",IF(Y439&gt;$F439,"EXCEDE",ROUND($E439*Y439,2)))))</f>
        <v/>
      </c>
      <c r="AX439" s="59" t="str">
        <f>IF($C439="","",IF(Z$9="","",IF(Z439="","NO",IF(Z439&gt;$F439,"EXCEDE",ROUND($E439*Z439,2)))))</f>
        <v/>
      </c>
      <c r="AY439" s="59" t="str">
        <f>IF($C439="","",IF(AA$9="","",IF(AA439="","NO",IF(AA439&gt;$F439,"EXCEDE",ROUND($E439*AA439,2)))))</f>
        <v/>
      </c>
      <c r="AZ439" s="59" t="str">
        <f>IF($C439="","",IF(AB$9="","",IF(AB439="","NO",IF(AB439&gt;$F439,"EXCEDE",ROUND($E439*AB439,2)))))</f>
        <v/>
      </c>
      <c r="BE439" s="65" t="str">
        <f>IF(I439="","",($D439-I439)/$D439)</f>
        <v/>
      </c>
      <c r="BF439" s="65" t="str">
        <f>IF(J439="","",($D439-J439)/$D439)</f>
        <v/>
      </c>
      <c r="BG439" s="65" t="str">
        <f>IF(K439="","",($D439-K439)/$D439)</f>
        <v/>
      </c>
      <c r="BH439" s="65" t="str">
        <f>IF(L439="","",($D439-L439)/$D439)</f>
        <v/>
      </c>
      <c r="BI439" s="68" t="str">
        <f>IF(M439="","",($D439-M439)/$D439)</f>
        <v/>
      </c>
      <c r="BJ439" s="68" t="str">
        <f>IF(N439="","",($D439-N439)/$D439)</f>
        <v/>
      </c>
      <c r="BK439" s="68" t="str">
        <f>IF(O439="","",($D439-O439)/$D439)</f>
        <v/>
      </c>
      <c r="BL439" s="68" t="str">
        <f>IF(P439="","",($D439-P439)/$D439)</f>
        <v/>
      </c>
      <c r="BM439" s="68" t="str">
        <f>IF(Q439="","",($D439-Q439)/$D439)</f>
        <v/>
      </c>
      <c r="BN439" s="68" t="str">
        <f>IF(R439="","",($D439-R439)/$D439)</f>
        <v/>
      </c>
      <c r="BO439" s="68" t="str">
        <f>IF(S439="","",($D439-S439)/$D439)</f>
        <v/>
      </c>
      <c r="BP439" s="68" t="str">
        <f>IF(T439="","",($D439-T439)/$D439)</f>
        <v/>
      </c>
      <c r="BQ439" s="68" t="str">
        <f>IF(U439="","",($D439-U439)/$D439)</f>
        <v/>
      </c>
      <c r="BR439" s="68" t="str">
        <f>IF(V439="","",($D439-V439)/$D439)</f>
        <v/>
      </c>
      <c r="BS439" s="68" t="str">
        <f>IF(W439="","",($D439-W439)/$D439)</f>
        <v/>
      </c>
      <c r="BT439" s="68" t="str">
        <f>IF(X439="","",($D439-X439)/$D439)</f>
        <v/>
      </c>
      <c r="BU439" s="68" t="str">
        <f>IF(Y439="","",($D439-Y439)/$D439)</f>
        <v/>
      </c>
      <c r="BV439" s="68" t="str">
        <f>IF(Z439="","",($D439-Z439)/$D439)</f>
        <v/>
      </c>
      <c r="BW439" s="68" t="str">
        <f>IF(AA439="","",($D439-AA439)/$D439)</f>
        <v/>
      </c>
      <c r="BX439" s="68" t="str">
        <f>IF(AB439="","",($D439-AB439)/$D439)</f>
        <v/>
      </c>
    </row>
    <row r="440" spans="1:76" x14ac:dyDescent="0.25">
      <c r="A440" s="100"/>
      <c r="B440" s="99"/>
      <c r="C440" s="98"/>
      <c r="D440" s="51"/>
      <c r="E440" s="97"/>
      <c r="F440" s="92" t="str">
        <f>IF(C440="","",IF(D440="",MAX(I440:AB440),D440))</f>
        <v/>
      </c>
      <c r="G440" s="46" t="str">
        <f>IF(OR(E440="",F440=""),"",ROUND(E440*F440,2))</f>
        <v/>
      </c>
      <c r="H440" s="14" t="str">
        <f>IF(C440&lt;&gt;"",IF(OR(D440="",E440=""),"ERROR",""),"")</f>
        <v/>
      </c>
      <c r="I440" s="54"/>
      <c r="J440" s="54"/>
      <c r="K440" s="54"/>
      <c r="L440" s="54"/>
      <c r="M440" s="54"/>
      <c r="N440" s="54"/>
      <c r="O440" s="54"/>
      <c r="P440" s="54"/>
      <c r="Q440" s="54"/>
      <c r="R440" s="54"/>
      <c r="S440" s="54"/>
      <c r="T440" s="54"/>
      <c r="U440" s="54"/>
      <c r="V440" s="54"/>
      <c r="W440" s="54"/>
      <c r="X440" s="54"/>
      <c r="Y440" s="54"/>
      <c r="Z440" s="54"/>
      <c r="AA440" s="54"/>
      <c r="AB440" s="54"/>
      <c r="AC440" s="3"/>
      <c r="AD440" s="3"/>
      <c r="AE440" s="3"/>
      <c r="AF440" s="42" t="str">
        <f>IF(MIN(AG440:AZ440)=0,"",MIN(AG440:AZ440))</f>
        <v/>
      </c>
      <c r="AG440" s="59" t="str">
        <f>IF($C440="","",IF(I$9="","",IF(I440="","NO",IF(I440&gt;$F440,"EXCEDE",ROUND($E440*I440,2)))))</f>
        <v/>
      </c>
      <c r="AH440" s="59" t="str">
        <f>IF($C440="","",IF(J$9="","",IF(J440="","NO",IF(J440&gt;$F440,"EXCEDE",ROUND($E440*J440,2)))))</f>
        <v/>
      </c>
      <c r="AI440" s="59" t="str">
        <f>IF($C440="","",IF(K$9="","",IF(K440="","NO",IF(K440&gt;$F440,"EXCEDE",ROUND($E440*K440,2)))))</f>
        <v/>
      </c>
      <c r="AJ440" s="59" t="str">
        <f>IF($C440="","",IF(L$9="","",IF(L440="","NO",IF(L440&gt;$F440,"EXCEDE",ROUND($E440*L440,2)))))</f>
        <v/>
      </c>
      <c r="AK440" s="59" t="str">
        <f>IF($C440="","",IF(M$9="","",IF(M440="","NO",IF(M440&gt;$F440,"EXCEDE",ROUND($E440*M440,2)))))</f>
        <v/>
      </c>
      <c r="AL440" s="59" t="str">
        <f>IF($C440="","",IF(N$9="","",IF(N440="","NO",IF(N440&gt;$F440,"EXCEDE",ROUND($E440*N440,2)))))</f>
        <v/>
      </c>
      <c r="AM440" s="59" t="str">
        <f>IF($C440="","",IF(O$9="","",IF(O440="","NO",IF(O440&gt;$F440,"EXCEDE",ROUND($E440*O440,2)))))</f>
        <v/>
      </c>
      <c r="AN440" s="59" t="str">
        <f>IF($C440="","",IF(P$9="","",IF(P440="","NO",IF(P440&gt;$F440,"EXCEDE",ROUND($E440*P440,2)))))</f>
        <v/>
      </c>
      <c r="AO440" s="59" t="str">
        <f>IF($C440="","",IF(Q$9="","",IF(Q440="","NO",IF(Q440&gt;$F440,"EXCEDE",ROUND($E440*Q440,2)))))</f>
        <v/>
      </c>
      <c r="AP440" s="59" t="str">
        <f>IF($C440="","",IF(R$9="","",IF(R440="","NO",IF(R440&gt;$F440,"EXCEDE",ROUND($E440*R440,2)))))</f>
        <v/>
      </c>
      <c r="AQ440" s="59" t="str">
        <f>IF($C440="","",IF(S$9="","",IF(S440="","NO",IF(S440&gt;$F440,"EXCEDE",ROUND($E440*S440,2)))))</f>
        <v/>
      </c>
      <c r="AR440" s="59" t="str">
        <f>IF($C440="","",IF(T$9="","",IF(T440="","NO",IF(T440&gt;$F440,"EXCEDE",ROUND($E440*T440,2)))))</f>
        <v/>
      </c>
      <c r="AS440" s="59" t="str">
        <f>IF($C440="","",IF(U$9="","",IF(U440="","NO",IF(U440&gt;$F440,"EXCEDE",ROUND($E440*U440,2)))))</f>
        <v/>
      </c>
      <c r="AT440" s="59" t="str">
        <f>IF($C440="","",IF(V$9="","",IF(V440="","NO",IF(V440&gt;$F440,"EXCEDE",ROUND($E440*V440,2)))))</f>
        <v/>
      </c>
      <c r="AU440" s="59" t="str">
        <f>IF($C440="","",IF(W$9="","",IF(W440="","NO",IF(W440&gt;$F440,"EXCEDE",ROUND($E440*W440,2)))))</f>
        <v/>
      </c>
      <c r="AV440" s="59" t="str">
        <f>IF($C440="","",IF(X$9="","",IF(X440="","NO",IF(X440&gt;$F440,"EXCEDE",ROUND($E440*X440,2)))))</f>
        <v/>
      </c>
      <c r="AW440" s="59" t="str">
        <f>IF($C440="","",IF(Y$9="","",IF(Y440="","NO",IF(Y440&gt;$F440,"EXCEDE",ROUND($E440*Y440,2)))))</f>
        <v/>
      </c>
      <c r="AX440" s="59" t="str">
        <f>IF($C440="","",IF(Z$9="","",IF(Z440="","NO",IF(Z440&gt;$F440,"EXCEDE",ROUND($E440*Z440,2)))))</f>
        <v/>
      </c>
      <c r="AY440" s="59" t="str">
        <f>IF($C440="","",IF(AA$9="","",IF(AA440="","NO",IF(AA440&gt;$F440,"EXCEDE",ROUND($E440*AA440,2)))))</f>
        <v/>
      </c>
      <c r="AZ440" s="59" t="str">
        <f>IF($C440="","",IF(AB$9="","",IF(AB440="","NO",IF(AB440&gt;$F440,"EXCEDE",ROUND($E440*AB440,2)))))</f>
        <v/>
      </c>
      <c r="BE440" s="65" t="str">
        <f>IF(I440="","",($D440-I440)/$D440)</f>
        <v/>
      </c>
      <c r="BF440" s="65" t="str">
        <f>IF(J440="","",($D440-J440)/$D440)</f>
        <v/>
      </c>
      <c r="BG440" s="65" t="str">
        <f>IF(K440="","",($D440-K440)/$D440)</f>
        <v/>
      </c>
      <c r="BH440" s="65" t="str">
        <f>IF(L440="","",($D440-L440)/$D440)</f>
        <v/>
      </c>
      <c r="BI440" s="68" t="str">
        <f>IF(M440="","",($D440-M440)/$D440)</f>
        <v/>
      </c>
      <c r="BJ440" s="68" t="str">
        <f>IF(N440="","",($D440-N440)/$D440)</f>
        <v/>
      </c>
      <c r="BK440" s="68" t="str">
        <f>IF(O440="","",($D440-O440)/$D440)</f>
        <v/>
      </c>
      <c r="BL440" s="68" t="str">
        <f>IF(P440="","",($D440-P440)/$D440)</f>
        <v/>
      </c>
      <c r="BM440" s="68" t="str">
        <f>IF(Q440="","",($D440-Q440)/$D440)</f>
        <v/>
      </c>
      <c r="BN440" s="68" t="str">
        <f>IF(R440="","",($D440-R440)/$D440)</f>
        <v/>
      </c>
      <c r="BO440" s="68" t="str">
        <f>IF(S440="","",($D440-S440)/$D440)</f>
        <v/>
      </c>
      <c r="BP440" s="68" t="str">
        <f>IF(T440="","",($D440-T440)/$D440)</f>
        <v/>
      </c>
      <c r="BQ440" s="68" t="str">
        <f>IF(U440="","",($D440-U440)/$D440)</f>
        <v/>
      </c>
      <c r="BR440" s="68" t="str">
        <f>IF(V440="","",($D440-V440)/$D440)</f>
        <v/>
      </c>
      <c r="BS440" s="68" t="str">
        <f>IF(W440="","",($D440-W440)/$D440)</f>
        <v/>
      </c>
      <c r="BT440" s="68" t="str">
        <f>IF(X440="","",($D440-X440)/$D440)</f>
        <v/>
      </c>
      <c r="BU440" s="68" t="str">
        <f>IF(Y440="","",($D440-Y440)/$D440)</f>
        <v/>
      </c>
      <c r="BV440" s="68" t="str">
        <f>IF(Z440="","",($D440-Z440)/$D440)</f>
        <v/>
      </c>
      <c r="BW440" s="68" t="str">
        <f>IF(AA440="","",($D440-AA440)/$D440)</f>
        <v/>
      </c>
      <c r="BX440" s="68" t="str">
        <f>IF(AB440="","",($D440-AB440)/$D440)</f>
        <v/>
      </c>
    </row>
    <row r="441" spans="1:76" x14ac:dyDescent="0.25">
      <c r="A441" s="100"/>
      <c r="B441" s="99"/>
      <c r="C441" s="98"/>
      <c r="D441" s="51"/>
      <c r="E441" s="97"/>
      <c r="F441" s="92" t="str">
        <f>IF(C441="","",IF(D441="",MAX(I441:AB441),D441))</f>
        <v/>
      </c>
      <c r="G441" s="46" t="str">
        <f>IF(OR(E441="",F441=""),"",ROUND(E441*F441,2))</f>
        <v/>
      </c>
      <c r="H441" s="14" t="str">
        <f>IF(C441&lt;&gt;"",IF(OR(D441="",E441=""),"ERROR",""),"")</f>
        <v/>
      </c>
      <c r="I441" s="54"/>
      <c r="J441" s="54"/>
      <c r="K441" s="54"/>
      <c r="L441" s="54"/>
      <c r="M441" s="54"/>
      <c r="N441" s="54"/>
      <c r="O441" s="54"/>
      <c r="P441" s="54"/>
      <c r="Q441" s="54"/>
      <c r="R441" s="54"/>
      <c r="S441" s="54"/>
      <c r="T441" s="54"/>
      <c r="U441" s="54"/>
      <c r="V441" s="54"/>
      <c r="W441" s="54"/>
      <c r="X441" s="54"/>
      <c r="Y441" s="54"/>
      <c r="Z441" s="54"/>
      <c r="AA441" s="54"/>
      <c r="AB441" s="54"/>
      <c r="AC441" s="3"/>
      <c r="AD441" s="3"/>
      <c r="AE441" s="3"/>
      <c r="AF441" s="42" t="str">
        <f>IF(MIN(AG441:AZ441)=0,"",MIN(AG441:AZ441))</f>
        <v/>
      </c>
      <c r="AG441" s="59" t="str">
        <f>IF($C441="","",IF(I$9="","",IF(I441="","NO",IF(I441&gt;$F441,"EXCEDE",ROUND($E441*I441,2)))))</f>
        <v/>
      </c>
      <c r="AH441" s="59" t="str">
        <f>IF($C441="","",IF(J$9="","",IF(J441="","NO",IF(J441&gt;$F441,"EXCEDE",ROUND($E441*J441,2)))))</f>
        <v/>
      </c>
      <c r="AI441" s="59" t="str">
        <f>IF($C441="","",IF(K$9="","",IF(K441="","NO",IF(K441&gt;$F441,"EXCEDE",ROUND($E441*K441,2)))))</f>
        <v/>
      </c>
      <c r="AJ441" s="59" t="str">
        <f>IF($C441="","",IF(L$9="","",IF(L441="","NO",IF(L441&gt;$F441,"EXCEDE",ROUND($E441*L441,2)))))</f>
        <v/>
      </c>
      <c r="AK441" s="59" t="str">
        <f>IF($C441="","",IF(M$9="","",IF(M441="","NO",IF(M441&gt;$F441,"EXCEDE",ROUND($E441*M441,2)))))</f>
        <v/>
      </c>
      <c r="AL441" s="59" t="str">
        <f>IF($C441="","",IF(N$9="","",IF(N441="","NO",IF(N441&gt;$F441,"EXCEDE",ROUND($E441*N441,2)))))</f>
        <v/>
      </c>
      <c r="AM441" s="59" t="str">
        <f>IF($C441="","",IF(O$9="","",IF(O441="","NO",IF(O441&gt;$F441,"EXCEDE",ROUND($E441*O441,2)))))</f>
        <v/>
      </c>
      <c r="AN441" s="59" t="str">
        <f>IF($C441="","",IF(P$9="","",IF(P441="","NO",IF(P441&gt;$F441,"EXCEDE",ROUND($E441*P441,2)))))</f>
        <v/>
      </c>
      <c r="AO441" s="59" t="str">
        <f>IF($C441="","",IF(Q$9="","",IF(Q441="","NO",IF(Q441&gt;$F441,"EXCEDE",ROUND($E441*Q441,2)))))</f>
        <v/>
      </c>
      <c r="AP441" s="59" t="str">
        <f>IF($C441="","",IF(R$9="","",IF(R441="","NO",IF(R441&gt;$F441,"EXCEDE",ROUND($E441*R441,2)))))</f>
        <v/>
      </c>
      <c r="AQ441" s="59" t="str">
        <f>IF($C441="","",IF(S$9="","",IF(S441="","NO",IF(S441&gt;$F441,"EXCEDE",ROUND($E441*S441,2)))))</f>
        <v/>
      </c>
      <c r="AR441" s="59" t="str">
        <f>IF($C441="","",IF(T$9="","",IF(T441="","NO",IF(T441&gt;$F441,"EXCEDE",ROUND($E441*T441,2)))))</f>
        <v/>
      </c>
      <c r="AS441" s="59" t="str">
        <f>IF($C441="","",IF(U$9="","",IF(U441="","NO",IF(U441&gt;$F441,"EXCEDE",ROUND($E441*U441,2)))))</f>
        <v/>
      </c>
      <c r="AT441" s="59" t="str">
        <f>IF($C441="","",IF(V$9="","",IF(V441="","NO",IF(V441&gt;$F441,"EXCEDE",ROUND($E441*V441,2)))))</f>
        <v/>
      </c>
      <c r="AU441" s="59" t="str">
        <f>IF($C441="","",IF(W$9="","",IF(W441="","NO",IF(W441&gt;$F441,"EXCEDE",ROUND($E441*W441,2)))))</f>
        <v/>
      </c>
      <c r="AV441" s="59" t="str">
        <f>IF($C441="","",IF(X$9="","",IF(X441="","NO",IF(X441&gt;$F441,"EXCEDE",ROUND($E441*X441,2)))))</f>
        <v/>
      </c>
      <c r="AW441" s="59" t="str">
        <f>IF($C441="","",IF(Y$9="","",IF(Y441="","NO",IF(Y441&gt;$F441,"EXCEDE",ROUND($E441*Y441,2)))))</f>
        <v/>
      </c>
      <c r="AX441" s="59" t="str">
        <f>IF($C441="","",IF(Z$9="","",IF(Z441="","NO",IF(Z441&gt;$F441,"EXCEDE",ROUND($E441*Z441,2)))))</f>
        <v/>
      </c>
      <c r="AY441" s="59" t="str">
        <f>IF($C441="","",IF(AA$9="","",IF(AA441="","NO",IF(AA441&gt;$F441,"EXCEDE",ROUND($E441*AA441,2)))))</f>
        <v/>
      </c>
      <c r="AZ441" s="59" t="str">
        <f>IF($C441="","",IF(AB$9="","",IF(AB441="","NO",IF(AB441&gt;$F441,"EXCEDE",ROUND($E441*AB441,2)))))</f>
        <v/>
      </c>
      <c r="BE441" s="65" t="str">
        <f>IF(I441="","",($D441-I441)/$D441)</f>
        <v/>
      </c>
      <c r="BF441" s="65" t="str">
        <f>IF(J441="","",($D441-J441)/$D441)</f>
        <v/>
      </c>
      <c r="BG441" s="65" t="str">
        <f>IF(K441="","",($D441-K441)/$D441)</f>
        <v/>
      </c>
      <c r="BH441" s="65" t="str">
        <f>IF(L441="","",($D441-L441)/$D441)</f>
        <v/>
      </c>
      <c r="BI441" s="68" t="str">
        <f>IF(M441="","",($D441-M441)/$D441)</f>
        <v/>
      </c>
      <c r="BJ441" s="68" t="str">
        <f>IF(N441="","",($D441-N441)/$D441)</f>
        <v/>
      </c>
      <c r="BK441" s="68" t="str">
        <f>IF(O441="","",($D441-O441)/$D441)</f>
        <v/>
      </c>
      <c r="BL441" s="68" t="str">
        <f>IF(P441="","",($D441-P441)/$D441)</f>
        <v/>
      </c>
      <c r="BM441" s="68" t="str">
        <f>IF(Q441="","",($D441-Q441)/$D441)</f>
        <v/>
      </c>
      <c r="BN441" s="68" t="str">
        <f>IF(R441="","",($D441-R441)/$D441)</f>
        <v/>
      </c>
      <c r="BO441" s="68" t="str">
        <f>IF(S441="","",($D441-S441)/$D441)</f>
        <v/>
      </c>
      <c r="BP441" s="68" t="str">
        <f>IF(T441="","",($D441-T441)/$D441)</f>
        <v/>
      </c>
      <c r="BQ441" s="68" t="str">
        <f>IF(U441="","",($D441-U441)/$D441)</f>
        <v/>
      </c>
      <c r="BR441" s="68" t="str">
        <f>IF(V441="","",($D441-V441)/$D441)</f>
        <v/>
      </c>
      <c r="BS441" s="68" t="str">
        <f>IF(W441="","",($D441-W441)/$D441)</f>
        <v/>
      </c>
      <c r="BT441" s="68" t="str">
        <f>IF(X441="","",($D441-X441)/$D441)</f>
        <v/>
      </c>
      <c r="BU441" s="68" t="str">
        <f>IF(Y441="","",($D441-Y441)/$D441)</f>
        <v/>
      </c>
      <c r="BV441" s="68" t="str">
        <f>IF(Z441="","",($D441-Z441)/$D441)</f>
        <v/>
      </c>
      <c r="BW441" s="68" t="str">
        <f>IF(AA441="","",($D441-AA441)/$D441)</f>
        <v/>
      </c>
      <c r="BX441" s="68" t="str">
        <f>IF(AB441="","",($D441-AB441)/$D441)</f>
        <v/>
      </c>
    </row>
    <row r="442" spans="1:76" x14ac:dyDescent="0.25">
      <c r="A442" s="100"/>
      <c r="B442" s="99"/>
      <c r="C442" s="98"/>
      <c r="D442" s="51"/>
      <c r="E442" s="97"/>
      <c r="F442" s="92" t="str">
        <f>IF(C442="","",IF(D442="",MAX(I442:AB442),D442))</f>
        <v/>
      </c>
      <c r="G442" s="46" t="str">
        <f>IF(OR(E442="",F442=""),"",ROUND(E442*F442,2))</f>
        <v/>
      </c>
      <c r="H442" s="14" t="str">
        <f>IF(C442&lt;&gt;"",IF(OR(D442="",E442=""),"ERROR",""),"")</f>
        <v/>
      </c>
      <c r="I442" s="54"/>
      <c r="J442" s="54"/>
      <c r="K442" s="54"/>
      <c r="L442" s="54"/>
      <c r="M442" s="54"/>
      <c r="N442" s="54"/>
      <c r="O442" s="54"/>
      <c r="P442" s="54"/>
      <c r="Q442" s="54"/>
      <c r="R442" s="54"/>
      <c r="S442" s="54"/>
      <c r="T442" s="54"/>
      <c r="U442" s="54"/>
      <c r="V442" s="54"/>
      <c r="W442" s="54"/>
      <c r="X442" s="54"/>
      <c r="Y442" s="54"/>
      <c r="Z442" s="54"/>
      <c r="AA442" s="54"/>
      <c r="AB442" s="54"/>
      <c r="AC442" s="3"/>
      <c r="AD442" s="3"/>
      <c r="AE442" s="3"/>
      <c r="AF442" s="42" t="str">
        <f>IF(MIN(AG442:AZ442)=0,"",MIN(AG442:AZ442))</f>
        <v/>
      </c>
      <c r="AG442" s="59" t="str">
        <f>IF($C442="","",IF(I$9="","",IF(I442="","NO",IF(I442&gt;$F442,"EXCEDE",ROUND($E442*I442,2)))))</f>
        <v/>
      </c>
      <c r="AH442" s="59" t="str">
        <f>IF($C442="","",IF(J$9="","",IF(J442="","NO",IF(J442&gt;$F442,"EXCEDE",ROUND($E442*J442,2)))))</f>
        <v/>
      </c>
      <c r="AI442" s="59" t="str">
        <f>IF($C442="","",IF(K$9="","",IF(K442="","NO",IF(K442&gt;$F442,"EXCEDE",ROUND($E442*K442,2)))))</f>
        <v/>
      </c>
      <c r="AJ442" s="59" t="str">
        <f>IF($C442="","",IF(L$9="","",IF(L442="","NO",IF(L442&gt;$F442,"EXCEDE",ROUND($E442*L442,2)))))</f>
        <v/>
      </c>
      <c r="AK442" s="59" t="str">
        <f>IF($C442="","",IF(M$9="","",IF(M442="","NO",IF(M442&gt;$F442,"EXCEDE",ROUND($E442*M442,2)))))</f>
        <v/>
      </c>
      <c r="AL442" s="59" t="str">
        <f>IF($C442="","",IF(N$9="","",IF(N442="","NO",IF(N442&gt;$F442,"EXCEDE",ROUND($E442*N442,2)))))</f>
        <v/>
      </c>
      <c r="AM442" s="59" t="str">
        <f>IF($C442="","",IF(O$9="","",IF(O442="","NO",IF(O442&gt;$F442,"EXCEDE",ROUND($E442*O442,2)))))</f>
        <v/>
      </c>
      <c r="AN442" s="59" t="str">
        <f>IF($C442="","",IF(P$9="","",IF(P442="","NO",IF(P442&gt;$F442,"EXCEDE",ROUND($E442*P442,2)))))</f>
        <v/>
      </c>
      <c r="AO442" s="59" t="str">
        <f>IF($C442="","",IF(Q$9="","",IF(Q442="","NO",IF(Q442&gt;$F442,"EXCEDE",ROUND($E442*Q442,2)))))</f>
        <v/>
      </c>
      <c r="AP442" s="59" t="str">
        <f>IF($C442="","",IF(R$9="","",IF(R442="","NO",IF(R442&gt;$F442,"EXCEDE",ROUND($E442*R442,2)))))</f>
        <v/>
      </c>
      <c r="AQ442" s="59" t="str">
        <f>IF($C442="","",IF(S$9="","",IF(S442="","NO",IF(S442&gt;$F442,"EXCEDE",ROUND($E442*S442,2)))))</f>
        <v/>
      </c>
      <c r="AR442" s="59" t="str">
        <f>IF($C442="","",IF(T$9="","",IF(T442="","NO",IF(T442&gt;$F442,"EXCEDE",ROUND($E442*T442,2)))))</f>
        <v/>
      </c>
      <c r="AS442" s="59" t="str">
        <f>IF($C442="","",IF(U$9="","",IF(U442="","NO",IF(U442&gt;$F442,"EXCEDE",ROUND($E442*U442,2)))))</f>
        <v/>
      </c>
      <c r="AT442" s="59" t="str">
        <f>IF($C442="","",IF(V$9="","",IF(V442="","NO",IF(V442&gt;$F442,"EXCEDE",ROUND($E442*V442,2)))))</f>
        <v/>
      </c>
      <c r="AU442" s="59" t="str">
        <f>IF($C442="","",IF(W$9="","",IF(W442="","NO",IF(W442&gt;$F442,"EXCEDE",ROUND($E442*W442,2)))))</f>
        <v/>
      </c>
      <c r="AV442" s="59" t="str">
        <f>IF($C442="","",IF(X$9="","",IF(X442="","NO",IF(X442&gt;$F442,"EXCEDE",ROUND($E442*X442,2)))))</f>
        <v/>
      </c>
      <c r="AW442" s="59" t="str">
        <f>IF($C442="","",IF(Y$9="","",IF(Y442="","NO",IF(Y442&gt;$F442,"EXCEDE",ROUND($E442*Y442,2)))))</f>
        <v/>
      </c>
      <c r="AX442" s="59" t="str">
        <f>IF($C442="","",IF(Z$9="","",IF(Z442="","NO",IF(Z442&gt;$F442,"EXCEDE",ROUND($E442*Z442,2)))))</f>
        <v/>
      </c>
      <c r="AY442" s="59" t="str">
        <f>IF($C442="","",IF(AA$9="","",IF(AA442="","NO",IF(AA442&gt;$F442,"EXCEDE",ROUND($E442*AA442,2)))))</f>
        <v/>
      </c>
      <c r="AZ442" s="59" t="str">
        <f>IF($C442="","",IF(AB$9="","",IF(AB442="","NO",IF(AB442&gt;$F442,"EXCEDE",ROUND($E442*AB442,2)))))</f>
        <v/>
      </c>
      <c r="BE442" s="65" t="str">
        <f>IF(I442="","",($D442-I442)/$D442)</f>
        <v/>
      </c>
      <c r="BF442" s="65" t="str">
        <f>IF(J442="","",($D442-J442)/$D442)</f>
        <v/>
      </c>
      <c r="BG442" s="65" t="str">
        <f>IF(K442="","",($D442-K442)/$D442)</f>
        <v/>
      </c>
      <c r="BH442" s="65" t="str">
        <f>IF(L442="","",($D442-L442)/$D442)</f>
        <v/>
      </c>
      <c r="BI442" s="68" t="str">
        <f>IF(M442="","",($D442-M442)/$D442)</f>
        <v/>
      </c>
      <c r="BJ442" s="68" t="str">
        <f>IF(N442="","",($D442-N442)/$D442)</f>
        <v/>
      </c>
      <c r="BK442" s="68" t="str">
        <f>IF(O442="","",($D442-O442)/$D442)</f>
        <v/>
      </c>
      <c r="BL442" s="68" t="str">
        <f>IF(P442="","",($D442-P442)/$D442)</f>
        <v/>
      </c>
      <c r="BM442" s="68" t="str">
        <f>IF(Q442="","",($D442-Q442)/$D442)</f>
        <v/>
      </c>
      <c r="BN442" s="68" t="str">
        <f>IF(R442="","",($D442-R442)/$D442)</f>
        <v/>
      </c>
      <c r="BO442" s="68" t="str">
        <f>IF(S442="","",($D442-S442)/$D442)</f>
        <v/>
      </c>
      <c r="BP442" s="68" t="str">
        <f>IF(T442="","",($D442-T442)/$D442)</f>
        <v/>
      </c>
      <c r="BQ442" s="68" t="str">
        <f>IF(U442="","",($D442-U442)/$D442)</f>
        <v/>
      </c>
      <c r="BR442" s="68" t="str">
        <f>IF(V442="","",($D442-V442)/$D442)</f>
        <v/>
      </c>
      <c r="BS442" s="68" t="str">
        <f>IF(W442="","",($D442-W442)/$D442)</f>
        <v/>
      </c>
      <c r="BT442" s="68" t="str">
        <f>IF(X442="","",($D442-X442)/$D442)</f>
        <v/>
      </c>
      <c r="BU442" s="68" t="str">
        <f>IF(Y442="","",($D442-Y442)/$D442)</f>
        <v/>
      </c>
      <c r="BV442" s="68" t="str">
        <f>IF(Z442="","",($D442-Z442)/$D442)</f>
        <v/>
      </c>
      <c r="BW442" s="68" t="str">
        <f>IF(AA442="","",($D442-AA442)/$D442)</f>
        <v/>
      </c>
      <c r="BX442" s="68" t="str">
        <f>IF(AB442="","",($D442-AB442)/$D442)</f>
        <v/>
      </c>
    </row>
    <row r="443" spans="1:76" x14ac:dyDescent="0.25">
      <c r="A443" s="100"/>
      <c r="B443" s="99"/>
      <c r="C443" s="98"/>
      <c r="D443" s="51"/>
      <c r="E443" s="97"/>
      <c r="F443" s="92" t="str">
        <f>IF(C443="","",IF(D443="",MAX(I443:AB443),D443))</f>
        <v/>
      </c>
      <c r="G443" s="46" t="str">
        <f>IF(OR(E443="",F443=""),"",ROUND(E443*F443,2))</f>
        <v/>
      </c>
      <c r="H443" s="14" t="str">
        <f>IF(C443&lt;&gt;"",IF(OR(D443="",E443=""),"ERROR",""),"")</f>
        <v/>
      </c>
      <c r="I443" s="54"/>
      <c r="J443" s="54"/>
      <c r="K443" s="54"/>
      <c r="L443" s="54"/>
      <c r="M443" s="54"/>
      <c r="N443" s="54"/>
      <c r="O443" s="54"/>
      <c r="P443" s="54"/>
      <c r="Q443" s="54"/>
      <c r="R443" s="54"/>
      <c r="S443" s="54"/>
      <c r="T443" s="54"/>
      <c r="U443" s="54"/>
      <c r="V443" s="54"/>
      <c r="W443" s="54"/>
      <c r="X443" s="54"/>
      <c r="Y443" s="54"/>
      <c r="Z443" s="54"/>
      <c r="AA443" s="54"/>
      <c r="AB443" s="54"/>
      <c r="AC443" s="3"/>
      <c r="AD443" s="3"/>
      <c r="AE443" s="3"/>
      <c r="AF443" s="42" t="str">
        <f>IF(MIN(AG443:AZ443)=0,"",MIN(AG443:AZ443))</f>
        <v/>
      </c>
      <c r="AG443" s="59" t="str">
        <f>IF($C443="","",IF(I$9="","",IF(I443="","NO",IF(I443&gt;$F443,"EXCEDE",ROUND($E443*I443,2)))))</f>
        <v/>
      </c>
      <c r="AH443" s="59" t="str">
        <f>IF($C443="","",IF(J$9="","",IF(J443="","NO",IF(J443&gt;$F443,"EXCEDE",ROUND($E443*J443,2)))))</f>
        <v/>
      </c>
      <c r="AI443" s="59" t="str">
        <f>IF($C443="","",IF(K$9="","",IF(K443="","NO",IF(K443&gt;$F443,"EXCEDE",ROUND($E443*K443,2)))))</f>
        <v/>
      </c>
      <c r="AJ443" s="59" t="str">
        <f>IF($C443="","",IF(L$9="","",IF(L443="","NO",IF(L443&gt;$F443,"EXCEDE",ROUND($E443*L443,2)))))</f>
        <v/>
      </c>
      <c r="AK443" s="59" t="str">
        <f>IF($C443="","",IF(M$9="","",IF(M443="","NO",IF(M443&gt;$F443,"EXCEDE",ROUND($E443*M443,2)))))</f>
        <v/>
      </c>
      <c r="AL443" s="59" t="str">
        <f>IF($C443="","",IF(N$9="","",IF(N443="","NO",IF(N443&gt;$F443,"EXCEDE",ROUND($E443*N443,2)))))</f>
        <v/>
      </c>
      <c r="AM443" s="59" t="str">
        <f>IF($C443="","",IF(O$9="","",IF(O443="","NO",IF(O443&gt;$F443,"EXCEDE",ROUND($E443*O443,2)))))</f>
        <v/>
      </c>
      <c r="AN443" s="59" t="str">
        <f>IF($C443="","",IF(P$9="","",IF(P443="","NO",IF(P443&gt;$F443,"EXCEDE",ROUND($E443*P443,2)))))</f>
        <v/>
      </c>
      <c r="AO443" s="59" t="str">
        <f>IF($C443="","",IF(Q$9="","",IF(Q443="","NO",IF(Q443&gt;$F443,"EXCEDE",ROUND($E443*Q443,2)))))</f>
        <v/>
      </c>
      <c r="AP443" s="59" t="str">
        <f>IF($C443="","",IF(R$9="","",IF(R443="","NO",IF(R443&gt;$F443,"EXCEDE",ROUND($E443*R443,2)))))</f>
        <v/>
      </c>
      <c r="AQ443" s="59" t="str">
        <f>IF($C443="","",IF(S$9="","",IF(S443="","NO",IF(S443&gt;$F443,"EXCEDE",ROUND($E443*S443,2)))))</f>
        <v/>
      </c>
      <c r="AR443" s="59" t="str">
        <f>IF($C443="","",IF(T$9="","",IF(T443="","NO",IF(T443&gt;$F443,"EXCEDE",ROUND($E443*T443,2)))))</f>
        <v/>
      </c>
      <c r="AS443" s="59" t="str">
        <f>IF($C443="","",IF(U$9="","",IF(U443="","NO",IF(U443&gt;$F443,"EXCEDE",ROUND($E443*U443,2)))))</f>
        <v/>
      </c>
      <c r="AT443" s="59" t="str">
        <f>IF($C443="","",IF(V$9="","",IF(V443="","NO",IF(V443&gt;$F443,"EXCEDE",ROUND($E443*V443,2)))))</f>
        <v/>
      </c>
      <c r="AU443" s="59" t="str">
        <f>IF($C443="","",IF(W$9="","",IF(W443="","NO",IF(W443&gt;$F443,"EXCEDE",ROUND($E443*W443,2)))))</f>
        <v/>
      </c>
      <c r="AV443" s="59" t="str">
        <f>IF($C443="","",IF(X$9="","",IF(X443="","NO",IF(X443&gt;$F443,"EXCEDE",ROUND($E443*X443,2)))))</f>
        <v/>
      </c>
      <c r="AW443" s="59" t="str">
        <f>IF($C443="","",IF(Y$9="","",IF(Y443="","NO",IF(Y443&gt;$F443,"EXCEDE",ROUND($E443*Y443,2)))))</f>
        <v/>
      </c>
      <c r="AX443" s="59" t="str">
        <f>IF($C443="","",IF(Z$9="","",IF(Z443="","NO",IF(Z443&gt;$F443,"EXCEDE",ROUND($E443*Z443,2)))))</f>
        <v/>
      </c>
      <c r="AY443" s="59" t="str">
        <f>IF($C443="","",IF(AA$9="","",IF(AA443="","NO",IF(AA443&gt;$F443,"EXCEDE",ROUND($E443*AA443,2)))))</f>
        <v/>
      </c>
      <c r="AZ443" s="59" t="str">
        <f>IF($C443="","",IF(AB$9="","",IF(AB443="","NO",IF(AB443&gt;$F443,"EXCEDE",ROUND($E443*AB443,2)))))</f>
        <v/>
      </c>
      <c r="BE443" s="65" t="str">
        <f>IF(I443="","",($D443-I443)/$D443)</f>
        <v/>
      </c>
      <c r="BF443" s="65" t="str">
        <f>IF(J443="","",($D443-J443)/$D443)</f>
        <v/>
      </c>
      <c r="BG443" s="65" t="str">
        <f>IF(K443="","",($D443-K443)/$D443)</f>
        <v/>
      </c>
      <c r="BH443" s="65" t="str">
        <f>IF(L443="","",($D443-L443)/$D443)</f>
        <v/>
      </c>
      <c r="BI443" s="68" t="str">
        <f>IF(M443="","",($D443-M443)/$D443)</f>
        <v/>
      </c>
      <c r="BJ443" s="68" t="str">
        <f>IF(N443="","",($D443-N443)/$D443)</f>
        <v/>
      </c>
      <c r="BK443" s="68" t="str">
        <f>IF(O443="","",($D443-O443)/$D443)</f>
        <v/>
      </c>
      <c r="BL443" s="68" t="str">
        <f>IF(P443="","",($D443-P443)/$D443)</f>
        <v/>
      </c>
      <c r="BM443" s="68" t="str">
        <f>IF(Q443="","",($D443-Q443)/$D443)</f>
        <v/>
      </c>
      <c r="BN443" s="68" t="str">
        <f>IF(R443="","",($D443-R443)/$D443)</f>
        <v/>
      </c>
      <c r="BO443" s="68" t="str">
        <f>IF(S443="","",($D443-S443)/$D443)</f>
        <v/>
      </c>
      <c r="BP443" s="68" t="str">
        <f>IF(T443="","",($D443-T443)/$D443)</f>
        <v/>
      </c>
      <c r="BQ443" s="68" t="str">
        <f>IF(U443="","",($D443-U443)/$D443)</f>
        <v/>
      </c>
      <c r="BR443" s="68" t="str">
        <f>IF(V443="","",($D443-V443)/$D443)</f>
        <v/>
      </c>
      <c r="BS443" s="68" t="str">
        <f>IF(W443="","",($D443-W443)/$D443)</f>
        <v/>
      </c>
      <c r="BT443" s="68" t="str">
        <f>IF(X443="","",($D443-X443)/$D443)</f>
        <v/>
      </c>
      <c r="BU443" s="68" t="str">
        <f>IF(Y443="","",($D443-Y443)/$D443)</f>
        <v/>
      </c>
      <c r="BV443" s="68" t="str">
        <f>IF(Z443="","",($D443-Z443)/$D443)</f>
        <v/>
      </c>
      <c r="BW443" s="68" t="str">
        <f>IF(AA443="","",($D443-AA443)/$D443)</f>
        <v/>
      </c>
      <c r="BX443" s="68" t="str">
        <f>IF(AB443="","",($D443-AB443)/$D443)</f>
        <v/>
      </c>
    </row>
    <row r="444" spans="1:76" x14ac:dyDescent="0.25">
      <c r="A444" s="100"/>
      <c r="B444" s="99"/>
      <c r="C444" s="98"/>
      <c r="D444" s="51"/>
      <c r="E444" s="97"/>
      <c r="F444" s="92" t="str">
        <f>IF(C444="","",IF(D444="",MAX(I444:AB444),D444))</f>
        <v/>
      </c>
      <c r="G444" s="46" t="str">
        <f>IF(OR(E444="",F444=""),"",ROUND(E444*F444,2))</f>
        <v/>
      </c>
      <c r="H444" s="14" t="str">
        <f>IF(C444&lt;&gt;"",IF(OR(D444="",E444=""),"ERROR",""),"")</f>
        <v/>
      </c>
      <c r="I444" s="54"/>
      <c r="J444" s="54"/>
      <c r="K444" s="54"/>
      <c r="L444" s="54"/>
      <c r="M444" s="54"/>
      <c r="N444" s="54"/>
      <c r="O444" s="54"/>
      <c r="P444" s="54"/>
      <c r="Q444" s="54"/>
      <c r="R444" s="54"/>
      <c r="S444" s="54"/>
      <c r="T444" s="54"/>
      <c r="U444" s="54"/>
      <c r="V444" s="54"/>
      <c r="W444" s="54"/>
      <c r="X444" s="54"/>
      <c r="Y444" s="54"/>
      <c r="Z444" s="54"/>
      <c r="AA444" s="54"/>
      <c r="AB444" s="54"/>
      <c r="AC444" s="3"/>
      <c r="AD444" s="3"/>
      <c r="AE444" s="3"/>
      <c r="AF444" s="42" t="str">
        <f>IF(MIN(AG444:AZ444)=0,"",MIN(AG444:AZ444))</f>
        <v/>
      </c>
      <c r="AG444" s="59" t="str">
        <f>IF($C444="","",IF(I$9="","",IF(I444="","NO",IF(I444&gt;$F444,"EXCEDE",ROUND($E444*I444,2)))))</f>
        <v/>
      </c>
      <c r="AH444" s="59" t="str">
        <f>IF($C444="","",IF(J$9="","",IF(J444="","NO",IF(J444&gt;$F444,"EXCEDE",ROUND($E444*J444,2)))))</f>
        <v/>
      </c>
      <c r="AI444" s="59" t="str">
        <f>IF($C444="","",IF(K$9="","",IF(K444="","NO",IF(K444&gt;$F444,"EXCEDE",ROUND($E444*K444,2)))))</f>
        <v/>
      </c>
      <c r="AJ444" s="59" t="str">
        <f>IF($C444="","",IF(L$9="","",IF(L444="","NO",IF(L444&gt;$F444,"EXCEDE",ROUND($E444*L444,2)))))</f>
        <v/>
      </c>
      <c r="AK444" s="59" t="str">
        <f>IF($C444="","",IF(M$9="","",IF(M444="","NO",IF(M444&gt;$F444,"EXCEDE",ROUND($E444*M444,2)))))</f>
        <v/>
      </c>
      <c r="AL444" s="59" t="str">
        <f>IF($C444="","",IF(N$9="","",IF(N444="","NO",IF(N444&gt;$F444,"EXCEDE",ROUND($E444*N444,2)))))</f>
        <v/>
      </c>
      <c r="AM444" s="59" t="str">
        <f>IF($C444="","",IF(O$9="","",IF(O444="","NO",IF(O444&gt;$F444,"EXCEDE",ROUND($E444*O444,2)))))</f>
        <v/>
      </c>
      <c r="AN444" s="59" t="str">
        <f>IF($C444="","",IF(P$9="","",IF(P444="","NO",IF(P444&gt;$F444,"EXCEDE",ROUND($E444*P444,2)))))</f>
        <v/>
      </c>
      <c r="AO444" s="59" t="str">
        <f>IF($C444="","",IF(Q$9="","",IF(Q444="","NO",IF(Q444&gt;$F444,"EXCEDE",ROUND($E444*Q444,2)))))</f>
        <v/>
      </c>
      <c r="AP444" s="59" t="str">
        <f>IF($C444="","",IF(R$9="","",IF(R444="","NO",IF(R444&gt;$F444,"EXCEDE",ROUND($E444*R444,2)))))</f>
        <v/>
      </c>
      <c r="AQ444" s="59" t="str">
        <f>IF($C444="","",IF(S$9="","",IF(S444="","NO",IF(S444&gt;$F444,"EXCEDE",ROUND($E444*S444,2)))))</f>
        <v/>
      </c>
      <c r="AR444" s="59" t="str">
        <f>IF($C444="","",IF(T$9="","",IF(T444="","NO",IF(T444&gt;$F444,"EXCEDE",ROUND($E444*T444,2)))))</f>
        <v/>
      </c>
      <c r="AS444" s="59" t="str">
        <f>IF($C444="","",IF(U$9="","",IF(U444="","NO",IF(U444&gt;$F444,"EXCEDE",ROUND($E444*U444,2)))))</f>
        <v/>
      </c>
      <c r="AT444" s="59" t="str">
        <f>IF($C444="","",IF(V$9="","",IF(V444="","NO",IF(V444&gt;$F444,"EXCEDE",ROUND($E444*V444,2)))))</f>
        <v/>
      </c>
      <c r="AU444" s="59" t="str">
        <f>IF($C444="","",IF(W$9="","",IF(W444="","NO",IF(W444&gt;$F444,"EXCEDE",ROUND($E444*W444,2)))))</f>
        <v/>
      </c>
      <c r="AV444" s="59" t="str">
        <f>IF($C444="","",IF(X$9="","",IF(X444="","NO",IF(X444&gt;$F444,"EXCEDE",ROUND($E444*X444,2)))))</f>
        <v/>
      </c>
      <c r="AW444" s="59" t="str">
        <f>IF($C444="","",IF(Y$9="","",IF(Y444="","NO",IF(Y444&gt;$F444,"EXCEDE",ROUND($E444*Y444,2)))))</f>
        <v/>
      </c>
      <c r="AX444" s="59" t="str">
        <f>IF($C444="","",IF(Z$9="","",IF(Z444="","NO",IF(Z444&gt;$F444,"EXCEDE",ROUND($E444*Z444,2)))))</f>
        <v/>
      </c>
      <c r="AY444" s="59" t="str">
        <f>IF($C444="","",IF(AA$9="","",IF(AA444="","NO",IF(AA444&gt;$F444,"EXCEDE",ROUND($E444*AA444,2)))))</f>
        <v/>
      </c>
      <c r="AZ444" s="59" t="str">
        <f>IF($C444="","",IF(AB$9="","",IF(AB444="","NO",IF(AB444&gt;$F444,"EXCEDE",ROUND($E444*AB444,2)))))</f>
        <v/>
      </c>
      <c r="BE444" s="65" t="str">
        <f>IF(I444="","",($D444-I444)/$D444)</f>
        <v/>
      </c>
      <c r="BF444" s="65" t="str">
        <f>IF(J444="","",($D444-J444)/$D444)</f>
        <v/>
      </c>
      <c r="BG444" s="65" t="str">
        <f>IF(K444="","",($D444-K444)/$D444)</f>
        <v/>
      </c>
      <c r="BH444" s="65" t="str">
        <f>IF(L444="","",($D444-L444)/$D444)</f>
        <v/>
      </c>
      <c r="BI444" s="68" t="str">
        <f>IF(M444="","",($D444-M444)/$D444)</f>
        <v/>
      </c>
      <c r="BJ444" s="68" t="str">
        <f>IF(N444="","",($D444-N444)/$D444)</f>
        <v/>
      </c>
      <c r="BK444" s="68" t="str">
        <f>IF(O444="","",($D444-O444)/$D444)</f>
        <v/>
      </c>
      <c r="BL444" s="68" t="str">
        <f>IF(P444="","",($D444-P444)/$D444)</f>
        <v/>
      </c>
      <c r="BM444" s="68" t="str">
        <f>IF(Q444="","",($D444-Q444)/$D444)</f>
        <v/>
      </c>
      <c r="BN444" s="68" t="str">
        <f>IF(R444="","",($D444-R444)/$D444)</f>
        <v/>
      </c>
      <c r="BO444" s="68" t="str">
        <f>IF(S444="","",($D444-S444)/$D444)</f>
        <v/>
      </c>
      <c r="BP444" s="68" t="str">
        <f>IF(T444="","",($D444-T444)/$D444)</f>
        <v/>
      </c>
      <c r="BQ444" s="68" t="str">
        <f>IF(U444="","",($D444-U444)/$D444)</f>
        <v/>
      </c>
      <c r="BR444" s="68" t="str">
        <f>IF(V444="","",($D444-V444)/$D444)</f>
        <v/>
      </c>
      <c r="BS444" s="68" t="str">
        <f>IF(W444="","",($D444-W444)/$D444)</f>
        <v/>
      </c>
      <c r="BT444" s="68" t="str">
        <f>IF(X444="","",($D444-X444)/$D444)</f>
        <v/>
      </c>
      <c r="BU444" s="68" t="str">
        <f>IF(Y444="","",($D444-Y444)/$D444)</f>
        <v/>
      </c>
      <c r="BV444" s="68" t="str">
        <f>IF(Z444="","",($D444-Z444)/$D444)</f>
        <v/>
      </c>
      <c r="BW444" s="68" t="str">
        <f>IF(AA444="","",($D444-AA444)/$D444)</f>
        <v/>
      </c>
      <c r="BX444" s="68" t="str">
        <f>IF(AB444="","",($D444-AB444)/$D444)</f>
        <v/>
      </c>
    </row>
    <row r="445" spans="1:76" x14ac:dyDescent="0.25">
      <c r="A445" s="100"/>
      <c r="B445" s="99"/>
      <c r="C445" s="98"/>
      <c r="D445" s="51"/>
      <c r="E445" s="97"/>
      <c r="F445" s="92" t="str">
        <f>IF(C445="","",IF(D445="",MAX(I445:AB445),D445))</f>
        <v/>
      </c>
      <c r="G445" s="46" t="str">
        <f>IF(OR(E445="",F445=""),"",ROUND(E445*F445,2))</f>
        <v/>
      </c>
      <c r="H445" s="14" t="str">
        <f>IF(C445&lt;&gt;"",IF(OR(D445="",E445=""),"ERROR",""),"")</f>
        <v/>
      </c>
      <c r="I445" s="54"/>
      <c r="J445" s="54"/>
      <c r="K445" s="54"/>
      <c r="L445" s="54"/>
      <c r="M445" s="54"/>
      <c r="N445" s="54"/>
      <c r="O445" s="54"/>
      <c r="P445" s="54"/>
      <c r="Q445" s="54"/>
      <c r="R445" s="54"/>
      <c r="S445" s="54"/>
      <c r="T445" s="54"/>
      <c r="U445" s="54"/>
      <c r="V445" s="54"/>
      <c r="W445" s="54"/>
      <c r="X445" s="54"/>
      <c r="Y445" s="54"/>
      <c r="Z445" s="54"/>
      <c r="AA445" s="54"/>
      <c r="AB445" s="54"/>
      <c r="AC445" s="3"/>
      <c r="AD445" s="3"/>
      <c r="AE445" s="3"/>
      <c r="AF445" s="42" t="str">
        <f>IF(MIN(AG445:AZ445)=0,"",MIN(AG445:AZ445))</f>
        <v/>
      </c>
      <c r="AG445" s="59" t="str">
        <f>IF($C445="","",IF(I$9="","",IF(I445="","NO",IF(I445&gt;$F445,"EXCEDE",ROUND($E445*I445,2)))))</f>
        <v/>
      </c>
      <c r="AH445" s="59" t="str">
        <f>IF($C445="","",IF(J$9="","",IF(J445="","NO",IF(J445&gt;$F445,"EXCEDE",ROUND($E445*J445,2)))))</f>
        <v/>
      </c>
      <c r="AI445" s="59" t="str">
        <f>IF($C445="","",IF(K$9="","",IF(K445="","NO",IF(K445&gt;$F445,"EXCEDE",ROUND($E445*K445,2)))))</f>
        <v/>
      </c>
      <c r="AJ445" s="59" t="str">
        <f>IF($C445="","",IF(L$9="","",IF(L445="","NO",IF(L445&gt;$F445,"EXCEDE",ROUND($E445*L445,2)))))</f>
        <v/>
      </c>
      <c r="AK445" s="59" t="str">
        <f>IF($C445="","",IF(M$9="","",IF(M445="","NO",IF(M445&gt;$F445,"EXCEDE",ROUND($E445*M445,2)))))</f>
        <v/>
      </c>
      <c r="AL445" s="59" t="str">
        <f>IF($C445="","",IF(N$9="","",IF(N445="","NO",IF(N445&gt;$F445,"EXCEDE",ROUND($E445*N445,2)))))</f>
        <v/>
      </c>
      <c r="AM445" s="59" t="str">
        <f>IF($C445="","",IF(O$9="","",IF(O445="","NO",IF(O445&gt;$F445,"EXCEDE",ROUND($E445*O445,2)))))</f>
        <v/>
      </c>
      <c r="AN445" s="59" t="str">
        <f>IF($C445="","",IF(P$9="","",IF(P445="","NO",IF(P445&gt;$F445,"EXCEDE",ROUND($E445*P445,2)))))</f>
        <v/>
      </c>
      <c r="AO445" s="59" t="str">
        <f>IF($C445="","",IF(Q$9="","",IF(Q445="","NO",IF(Q445&gt;$F445,"EXCEDE",ROUND($E445*Q445,2)))))</f>
        <v/>
      </c>
      <c r="AP445" s="59" t="str">
        <f>IF($C445="","",IF(R$9="","",IF(R445="","NO",IF(R445&gt;$F445,"EXCEDE",ROUND($E445*R445,2)))))</f>
        <v/>
      </c>
      <c r="AQ445" s="59" t="str">
        <f>IF($C445="","",IF(S$9="","",IF(S445="","NO",IF(S445&gt;$F445,"EXCEDE",ROUND($E445*S445,2)))))</f>
        <v/>
      </c>
      <c r="AR445" s="59" t="str">
        <f>IF($C445="","",IF(T$9="","",IF(T445="","NO",IF(T445&gt;$F445,"EXCEDE",ROUND($E445*T445,2)))))</f>
        <v/>
      </c>
      <c r="AS445" s="59" t="str">
        <f>IF($C445="","",IF(U$9="","",IF(U445="","NO",IF(U445&gt;$F445,"EXCEDE",ROUND($E445*U445,2)))))</f>
        <v/>
      </c>
      <c r="AT445" s="59" t="str">
        <f>IF($C445="","",IF(V$9="","",IF(V445="","NO",IF(V445&gt;$F445,"EXCEDE",ROUND($E445*V445,2)))))</f>
        <v/>
      </c>
      <c r="AU445" s="59" t="str">
        <f>IF($C445="","",IF(W$9="","",IF(W445="","NO",IF(W445&gt;$F445,"EXCEDE",ROUND($E445*W445,2)))))</f>
        <v/>
      </c>
      <c r="AV445" s="59" t="str">
        <f>IF($C445="","",IF(X$9="","",IF(X445="","NO",IF(X445&gt;$F445,"EXCEDE",ROUND($E445*X445,2)))))</f>
        <v/>
      </c>
      <c r="AW445" s="59" t="str">
        <f>IF($C445="","",IF(Y$9="","",IF(Y445="","NO",IF(Y445&gt;$F445,"EXCEDE",ROUND($E445*Y445,2)))))</f>
        <v/>
      </c>
      <c r="AX445" s="59" t="str">
        <f>IF($C445="","",IF(Z$9="","",IF(Z445="","NO",IF(Z445&gt;$F445,"EXCEDE",ROUND($E445*Z445,2)))))</f>
        <v/>
      </c>
      <c r="AY445" s="59" t="str">
        <f>IF($C445="","",IF(AA$9="","",IF(AA445="","NO",IF(AA445&gt;$F445,"EXCEDE",ROUND($E445*AA445,2)))))</f>
        <v/>
      </c>
      <c r="AZ445" s="59" t="str">
        <f>IF($C445="","",IF(AB$9="","",IF(AB445="","NO",IF(AB445&gt;$F445,"EXCEDE",ROUND($E445*AB445,2)))))</f>
        <v/>
      </c>
      <c r="BE445" s="65" t="str">
        <f>IF(I445="","",($D445-I445)/$D445)</f>
        <v/>
      </c>
      <c r="BF445" s="65" t="str">
        <f>IF(J445="","",($D445-J445)/$D445)</f>
        <v/>
      </c>
      <c r="BG445" s="65" t="str">
        <f>IF(K445="","",($D445-K445)/$D445)</f>
        <v/>
      </c>
      <c r="BH445" s="65" t="str">
        <f>IF(L445="","",($D445-L445)/$D445)</f>
        <v/>
      </c>
      <c r="BI445" s="68" t="str">
        <f>IF(M445="","",($D445-M445)/$D445)</f>
        <v/>
      </c>
      <c r="BJ445" s="68" t="str">
        <f>IF(N445="","",($D445-N445)/$D445)</f>
        <v/>
      </c>
      <c r="BK445" s="68" t="str">
        <f>IF(O445="","",($D445-O445)/$D445)</f>
        <v/>
      </c>
      <c r="BL445" s="68" t="str">
        <f>IF(P445="","",($D445-P445)/$D445)</f>
        <v/>
      </c>
      <c r="BM445" s="68" t="str">
        <f>IF(Q445="","",($D445-Q445)/$D445)</f>
        <v/>
      </c>
      <c r="BN445" s="68" t="str">
        <f>IF(R445="","",($D445-R445)/$D445)</f>
        <v/>
      </c>
      <c r="BO445" s="68" t="str">
        <f>IF(S445="","",($D445-S445)/$D445)</f>
        <v/>
      </c>
      <c r="BP445" s="68" t="str">
        <f>IF(T445="","",($D445-T445)/$D445)</f>
        <v/>
      </c>
      <c r="BQ445" s="68" t="str">
        <f>IF(U445="","",($D445-U445)/$D445)</f>
        <v/>
      </c>
      <c r="BR445" s="68" t="str">
        <f>IF(V445="","",($D445-V445)/$D445)</f>
        <v/>
      </c>
      <c r="BS445" s="68" t="str">
        <f>IF(W445="","",($D445-W445)/$D445)</f>
        <v/>
      </c>
      <c r="BT445" s="68" t="str">
        <f>IF(X445="","",($D445-X445)/$D445)</f>
        <v/>
      </c>
      <c r="BU445" s="68" t="str">
        <f>IF(Y445="","",($D445-Y445)/$D445)</f>
        <v/>
      </c>
      <c r="BV445" s="68" t="str">
        <f>IF(Z445="","",($D445-Z445)/$D445)</f>
        <v/>
      </c>
      <c r="BW445" s="68" t="str">
        <f>IF(AA445="","",($D445-AA445)/$D445)</f>
        <v/>
      </c>
      <c r="BX445" s="68" t="str">
        <f>IF(AB445="","",($D445-AB445)/$D445)</f>
        <v/>
      </c>
    </row>
    <row r="446" spans="1:76" x14ac:dyDescent="0.25">
      <c r="A446" s="100"/>
      <c r="B446" s="99"/>
      <c r="C446" s="98"/>
      <c r="D446" s="51"/>
      <c r="E446" s="97"/>
      <c r="F446" s="92" t="str">
        <f>IF(C446="","",IF(D446="",MAX(I446:AB446),D446))</f>
        <v/>
      </c>
      <c r="G446" s="46" t="str">
        <f>IF(OR(E446="",F446=""),"",ROUND(E446*F446,2))</f>
        <v/>
      </c>
      <c r="H446" s="14" t="str">
        <f>IF(C446&lt;&gt;"",IF(OR(D446="",E446=""),"ERROR",""),"")</f>
        <v/>
      </c>
      <c r="I446" s="54"/>
      <c r="J446" s="54"/>
      <c r="K446" s="54"/>
      <c r="L446" s="54"/>
      <c r="M446" s="54"/>
      <c r="N446" s="54"/>
      <c r="O446" s="54"/>
      <c r="P446" s="54"/>
      <c r="Q446" s="54"/>
      <c r="R446" s="54"/>
      <c r="S446" s="54"/>
      <c r="T446" s="54"/>
      <c r="U446" s="54"/>
      <c r="V446" s="54"/>
      <c r="W446" s="54"/>
      <c r="X446" s="54"/>
      <c r="Y446" s="54"/>
      <c r="Z446" s="54"/>
      <c r="AA446" s="54"/>
      <c r="AB446" s="54"/>
      <c r="AC446" s="3"/>
      <c r="AD446" s="3"/>
      <c r="AE446" s="3"/>
      <c r="AF446" s="42" t="str">
        <f>IF(MIN(AG446:AZ446)=0,"",MIN(AG446:AZ446))</f>
        <v/>
      </c>
      <c r="AG446" s="59" t="str">
        <f>IF($C446="","",IF(I$9="","",IF(I446="","NO",IF(I446&gt;$F446,"EXCEDE",ROUND($E446*I446,2)))))</f>
        <v/>
      </c>
      <c r="AH446" s="59" t="str">
        <f>IF($C446="","",IF(J$9="","",IF(J446="","NO",IF(J446&gt;$F446,"EXCEDE",ROUND($E446*J446,2)))))</f>
        <v/>
      </c>
      <c r="AI446" s="59" t="str">
        <f>IF($C446="","",IF(K$9="","",IF(K446="","NO",IF(K446&gt;$F446,"EXCEDE",ROUND($E446*K446,2)))))</f>
        <v/>
      </c>
      <c r="AJ446" s="59" t="str">
        <f>IF($C446="","",IF(L$9="","",IF(L446="","NO",IF(L446&gt;$F446,"EXCEDE",ROUND($E446*L446,2)))))</f>
        <v/>
      </c>
      <c r="AK446" s="59" t="str">
        <f>IF($C446="","",IF(M$9="","",IF(M446="","NO",IF(M446&gt;$F446,"EXCEDE",ROUND($E446*M446,2)))))</f>
        <v/>
      </c>
      <c r="AL446" s="59" t="str">
        <f>IF($C446="","",IF(N$9="","",IF(N446="","NO",IF(N446&gt;$F446,"EXCEDE",ROUND($E446*N446,2)))))</f>
        <v/>
      </c>
      <c r="AM446" s="59" t="str">
        <f>IF($C446="","",IF(O$9="","",IF(O446="","NO",IF(O446&gt;$F446,"EXCEDE",ROUND($E446*O446,2)))))</f>
        <v/>
      </c>
      <c r="AN446" s="59" t="str">
        <f>IF($C446="","",IF(P$9="","",IF(P446="","NO",IF(P446&gt;$F446,"EXCEDE",ROUND($E446*P446,2)))))</f>
        <v/>
      </c>
      <c r="AO446" s="59" t="str">
        <f>IF($C446="","",IF(Q$9="","",IF(Q446="","NO",IF(Q446&gt;$F446,"EXCEDE",ROUND($E446*Q446,2)))))</f>
        <v/>
      </c>
      <c r="AP446" s="59" t="str">
        <f>IF($C446="","",IF(R$9="","",IF(R446="","NO",IF(R446&gt;$F446,"EXCEDE",ROUND($E446*R446,2)))))</f>
        <v/>
      </c>
      <c r="AQ446" s="59" t="str">
        <f>IF($C446="","",IF(S$9="","",IF(S446="","NO",IF(S446&gt;$F446,"EXCEDE",ROUND($E446*S446,2)))))</f>
        <v/>
      </c>
      <c r="AR446" s="59" t="str">
        <f>IF($C446="","",IF(T$9="","",IF(T446="","NO",IF(T446&gt;$F446,"EXCEDE",ROUND($E446*T446,2)))))</f>
        <v/>
      </c>
      <c r="AS446" s="59" t="str">
        <f>IF($C446="","",IF(U$9="","",IF(U446="","NO",IF(U446&gt;$F446,"EXCEDE",ROUND($E446*U446,2)))))</f>
        <v/>
      </c>
      <c r="AT446" s="59" t="str">
        <f>IF($C446="","",IF(V$9="","",IF(V446="","NO",IF(V446&gt;$F446,"EXCEDE",ROUND($E446*V446,2)))))</f>
        <v/>
      </c>
      <c r="AU446" s="59" t="str">
        <f>IF($C446="","",IF(W$9="","",IF(W446="","NO",IF(W446&gt;$F446,"EXCEDE",ROUND($E446*W446,2)))))</f>
        <v/>
      </c>
      <c r="AV446" s="59" t="str">
        <f>IF($C446="","",IF(X$9="","",IF(X446="","NO",IF(X446&gt;$F446,"EXCEDE",ROUND($E446*X446,2)))))</f>
        <v/>
      </c>
      <c r="AW446" s="59" t="str">
        <f>IF($C446="","",IF(Y$9="","",IF(Y446="","NO",IF(Y446&gt;$F446,"EXCEDE",ROUND($E446*Y446,2)))))</f>
        <v/>
      </c>
      <c r="AX446" s="59" t="str">
        <f>IF($C446="","",IF(Z$9="","",IF(Z446="","NO",IF(Z446&gt;$F446,"EXCEDE",ROUND($E446*Z446,2)))))</f>
        <v/>
      </c>
      <c r="AY446" s="59" t="str">
        <f>IF($C446="","",IF(AA$9="","",IF(AA446="","NO",IF(AA446&gt;$F446,"EXCEDE",ROUND($E446*AA446,2)))))</f>
        <v/>
      </c>
      <c r="AZ446" s="59" t="str">
        <f>IF($C446="","",IF(AB$9="","",IF(AB446="","NO",IF(AB446&gt;$F446,"EXCEDE",ROUND($E446*AB446,2)))))</f>
        <v/>
      </c>
      <c r="BE446" s="65" t="str">
        <f>IF(I446="","",($D446-I446)/$D446)</f>
        <v/>
      </c>
      <c r="BF446" s="65" t="str">
        <f>IF(J446="","",($D446-J446)/$D446)</f>
        <v/>
      </c>
      <c r="BG446" s="65" t="str">
        <f>IF(K446="","",($D446-K446)/$D446)</f>
        <v/>
      </c>
      <c r="BH446" s="65" t="str">
        <f>IF(L446="","",($D446-L446)/$D446)</f>
        <v/>
      </c>
      <c r="BI446" s="68" t="str">
        <f>IF(M446="","",($D446-M446)/$D446)</f>
        <v/>
      </c>
      <c r="BJ446" s="68" t="str">
        <f>IF(N446="","",($D446-N446)/$D446)</f>
        <v/>
      </c>
      <c r="BK446" s="68" t="str">
        <f>IF(O446="","",($D446-O446)/$D446)</f>
        <v/>
      </c>
      <c r="BL446" s="68" t="str">
        <f>IF(P446="","",($D446-P446)/$D446)</f>
        <v/>
      </c>
      <c r="BM446" s="68" t="str">
        <f>IF(Q446="","",($D446-Q446)/$D446)</f>
        <v/>
      </c>
      <c r="BN446" s="68" t="str">
        <f>IF(R446="","",($D446-R446)/$D446)</f>
        <v/>
      </c>
      <c r="BO446" s="68" t="str">
        <f>IF(S446="","",($D446-S446)/$D446)</f>
        <v/>
      </c>
      <c r="BP446" s="68" t="str">
        <f>IF(T446="","",($D446-T446)/$D446)</f>
        <v/>
      </c>
      <c r="BQ446" s="68" t="str">
        <f>IF(U446="","",($D446-U446)/$D446)</f>
        <v/>
      </c>
      <c r="BR446" s="68" t="str">
        <f>IF(V446="","",($D446-V446)/$D446)</f>
        <v/>
      </c>
      <c r="BS446" s="68" t="str">
        <f>IF(W446="","",($D446-W446)/$D446)</f>
        <v/>
      </c>
      <c r="BT446" s="68" t="str">
        <f>IF(X446="","",($D446-X446)/$D446)</f>
        <v/>
      </c>
      <c r="BU446" s="68" t="str">
        <f>IF(Y446="","",($D446-Y446)/$D446)</f>
        <v/>
      </c>
      <c r="BV446" s="68" t="str">
        <f>IF(Z446="","",($D446-Z446)/$D446)</f>
        <v/>
      </c>
      <c r="BW446" s="68" t="str">
        <f>IF(AA446="","",($D446-AA446)/$D446)</f>
        <v/>
      </c>
      <c r="BX446" s="68" t="str">
        <f>IF(AB446="","",($D446-AB446)/$D446)</f>
        <v/>
      </c>
    </row>
    <row r="447" spans="1:76" x14ac:dyDescent="0.25">
      <c r="A447" s="100"/>
      <c r="B447" s="99"/>
      <c r="C447" s="98"/>
      <c r="D447" s="51"/>
      <c r="E447" s="97"/>
      <c r="F447" s="92" t="str">
        <f>IF(C447="","",IF(D447="",MAX(I447:AB447),D447))</f>
        <v/>
      </c>
      <c r="G447" s="46" t="str">
        <f>IF(OR(E447="",F447=""),"",ROUND(E447*F447,2))</f>
        <v/>
      </c>
      <c r="H447" s="14" t="str">
        <f>IF(C447&lt;&gt;"",IF(OR(D447="",E447=""),"ERROR",""),"")</f>
        <v/>
      </c>
      <c r="I447" s="54"/>
      <c r="J447" s="54"/>
      <c r="K447" s="54"/>
      <c r="L447" s="54"/>
      <c r="M447" s="54"/>
      <c r="N447" s="54"/>
      <c r="O447" s="54"/>
      <c r="P447" s="54"/>
      <c r="Q447" s="54"/>
      <c r="R447" s="54"/>
      <c r="S447" s="54"/>
      <c r="T447" s="54"/>
      <c r="U447" s="54"/>
      <c r="V447" s="54"/>
      <c r="W447" s="54"/>
      <c r="X447" s="54"/>
      <c r="Y447" s="54"/>
      <c r="Z447" s="54"/>
      <c r="AA447" s="54"/>
      <c r="AB447" s="54"/>
      <c r="AC447" s="3"/>
      <c r="AD447" s="3"/>
      <c r="AE447" s="3"/>
      <c r="AF447" s="42" t="str">
        <f>IF(MIN(AG447:AZ447)=0,"",MIN(AG447:AZ447))</f>
        <v/>
      </c>
      <c r="AG447" s="59" t="str">
        <f>IF($C447="","",IF(I$9="","",IF(I447="","NO",IF(I447&gt;$F447,"EXCEDE",ROUND($E447*I447,2)))))</f>
        <v/>
      </c>
      <c r="AH447" s="59" t="str">
        <f>IF($C447="","",IF(J$9="","",IF(J447="","NO",IF(J447&gt;$F447,"EXCEDE",ROUND($E447*J447,2)))))</f>
        <v/>
      </c>
      <c r="AI447" s="59" t="str">
        <f>IF($C447="","",IF(K$9="","",IF(K447="","NO",IF(K447&gt;$F447,"EXCEDE",ROUND($E447*K447,2)))))</f>
        <v/>
      </c>
      <c r="AJ447" s="59" t="str">
        <f>IF($C447="","",IF(L$9="","",IF(L447="","NO",IF(L447&gt;$F447,"EXCEDE",ROUND($E447*L447,2)))))</f>
        <v/>
      </c>
      <c r="AK447" s="59" t="str">
        <f>IF($C447="","",IF(M$9="","",IF(M447="","NO",IF(M447&gt;$F447,"EXCEDE",ROUND($E447*M447,2)))))</f>
        <v/>
      </c>
      <c r="AL447" s="59" t="str">
        <f>IF($C447="","",IF(N$9="","",IF(N447="","NO",IF(N447&gt;$F447,"EXCEDE",ROUND($E447*N447,2)))))</f>
        <v/>
      </c>
      <c r="AM447" s="59" t="str">
        <f>IF($C447="","",IF(O$9="","",IF(O447="","NO",IF(O447&gt;$F447,"EXCEDE",ROUND($E447*O447,2)))))</f>
        <v/>
      </c>
      <c r="AN447" s="59" t="str">
        <f>IF($C447="","",IF(P$9="","",IF(P447="","NO",IF(P447&gt;$F447,"EXCEDE",ROUND($E447*P447,2)))))</f>
        <v/>
      </c>
      <c r="AO447" s="59" t="str">
        <f>IF($C447="","",IF(Q$9="","",IF(Q447="","NO",IF(Q447&gt;$F447,"EXCEDE",ROUND($E447*Q447,2)))))</f>
        <v/>
      </c>
      <c r="AP447" s="59" t="str">
        <f>IF($C447="","",IF(R$9="","",IF(R447="","NO",IF(R447&gt;$F447,"EXCEDE",ROUND($E447*R447,2)))))</f>
        <v/>
      </c>
      <c r="AQ447" s="59" t="str">
        <f>IF($C447="","",IF(S$9="","",IF(S447="","NO",IF(S447&gt;$F447,"EXCEDE",ROUND($E447*S447,2)))))</f>
        <v/>
      </c>
      <c r="AR447" s="59" t="str">
        <f>IF($C447="","",IF(T$9="","",IF(T447="","NO",IF(T447&gt;$F447,"EXCEDE",ROUND($E447*T447,2)))))</f>
        <v/>
      </c>
      <c r="AS447" s="59" t="str">
        <f>IF($C447="","",IF(U$9="","",IF(U447="","NO",IF(U447&gt;$F447,"EXCEDE",ROUND($E447*U447,2)))))</f>
        <v/>
      </c>
      <c r="AT447" s="59" t="str">
        <f>IF($C447="","",IF(V$9="","",IF(V447="","NO",IF(V447&gt;$F447,"EXCEDE",ROUND($E447*V447,2)))))</f>
        <v/>
      </c>
      <c r="AU447" s="59" t="str">
        <f>IF($C447="","",IF(W$9="","",IF(W447="","NO",IF(W447&gt;$F447,"EXCEDE",ROUND($E447*W447,2)))))</f>
        <v/>
      </c>
      <c r="AV447" s="59" t="str">
        <f>IF($C447="","",IF(X$9="","",IF(X447="","NO",IF(X447&gt;$F447,"EXCEDE",ROUND($E447*X447,2)))))</f>
        <v/>
      </c>
      <c r="AW447" s="59" t="str">
        <f>IF($C447="","",IF(Y$9="","",IF(Y447="","NO",IF(Y447&gt;$F447,"EXCEDE",ROUND($E447*Y447,2)))))</f>
        <v/>
      </c>
      <c r="AX447" s="59" t="str">
        <f>IF($C447="","",IF(Z$9="","",IF(Z447="","NO",IF(Z447&gt;$F447,"EXCEDE",ROUND($E447*Z447,2)))))</f>
        <v/>
      </c>
      <c r="AY447" s="59" t="str">
        <f>IF($C447="","",IF(AA$9="","",IF(AA447="","NO",IF(AA447&gt;$F447,"EXCEDE",ROUND($E447*AA447,2)))))</f>
        <v/>
      </c>
      <c r="AZ447" s="59" t="str">
        <f>IF($C447="","",IF(AB$9="","",IF(AB447="","NO",IF(AB447&gt;$F447,"EXCEDE",ROUND($E447*AB447,2)))))</f>
        <v/>
      </c>
      <c r="BE447" s="65" t="str">
        <f>IF(I447="","",($D447-I447)/$D447)</f>
        <v/>
      </c>
      <c r="BF447" s="65" t="str">
        <f>IF(J447="","",($D447-J447)/$D447)</f>
        <v/>
      </c>
      <c r="BG447" s="65" t="str">
        <f>IF(K447="","",($D447-K447)/$D447)</f>
        <v/>
      </c>
      <c r="BH447" s="65" t="str">
        <f>IF(L447="","",($D447-L447)/$D447)</f>
        <v/>
      </c>
      <c r="BI447" s="68" t="str">
        <f>IF(M447="","",($D447-M447)/$D447)</f>
        <v/>
      </c>
      <c r="BJ447" s="68" t="str">
        <f>IF(N447="","",($D447-N447)/$D447)</f>
        <v/>
      </c>
      <c r="BK447" s="68" t="str">
        <f>IF(O447="","",($D447-O447)/$D447)</f>
        <v/>
      </c>
      <c r="BL447" s="68" t="str">
        <f>IF(P447="","",($D447-P447)/$D447)</f>
        <v/>
      </c>
      <c r="BM447" s="68" t="str">
        <f>IF(Q447="","",($D447-Q447)/$D447)</f>
        <v/>
      </c>
      <c r="BN447" s="68" t="str">
        <f>IF(R447="","",($D447-R447)/$D447)</f>
        <v/>
      </c>
      <c r="BO447" s="68" t="str">
        <f>IF(S447="","",($D447-S447)/$D447)</f>
        <v/>
      </c>
      <c r="BP447" s="68" t="str">
        <f>IF(T447="","",($D447-T447)/$D447)</f>
        <v/>
      </c>
      <c r="BQ447" s="68" t="str">
        <f>IF(U447="","",($D447-U447)/$D447)</f>
        <v/>
      </c>
      <c r="BR447" s="68" t="str">
        <f>IF(V447="","",($D447-V447)/$D447)</f>
        <v/>
      </c>
      <c r="BS447" s="68" t="str">
        <f>IF(W447="","",($D447-W447)/$D447)</f>
        <v/>
      </c>
      <c r="BT447" s="68" t="str">
        <f>IF(X447="","",($D447-X447)/$D447)</f>
        <v/>
      </c>
      <c r="BU447" s="68" t="str">
        <f>IF(Y447="","",($D447-Y447)/$D447)</f>
        <v/>
      </c>
      <c r="BV447" s="68" t="str">
        <f>IF(Z447="","",($D447-Z447)/$D447)</f>
        <v/>
      </c>
      <c r="BW447" s="68" t="str">
        <f>IF(AA447="","",($D447-AA447)/$D447)</f>
        <v/>
      </c>
      <c r="BX447" s="68" t="str">
        <f>IF(AB447="","",($D447-AB447)/$D447)</f>
        <v/>
      </c>
    </row>
    <row r="448" spans="1:76" x14ac:dyDescent="0.25">
      <c r="A448" s="100"/>
      <c r="B448" s="99"/>
      <c r="C448" s="98"/>
      <c r="D448" s="51"/>
      <c r="E448" s="97"/>
      <c r="F448" s="92" t="str">
        <f>IF(C448="","",IF(D448="",MAX(I448:AB448),D448))</f>
        <v/>
      </c>
      <c r="G448" s="46" t="str">
        <f>IF(OR(E448="",F448=""),"",ROUND(E448*F448,2))</f>
        <v/>
      </c>
      <c r="H448" s="14" t="str">
        <f>IF(C448&lt;&gt;"",IF(OR(D448="",E448=""),"ERROR",""),"")</f>
        <v/>
      </c>
      <c r="I448" s="54"/>
      <c r="J448" s="54"/>
      <c r="K448" s="54"/>
      <c r="L448" s="54"/>
      <c r="M448" s="54"/>
      <c r="N448" s="54"/>
      <c r="O448" s="54"/>
      <c r="P448" s="54"/>
      <c r="Q448" s="54"/>
      <c r="R448" s="54"/>
      <c r="S448" s="54"/>
      <c r="T448" s="54"/>
      <c r="U448" s="54"/>
      <c r="V448" s="54"/>
      <c r="W448" s="54"/>
      <c r="X448" s="54"/>
      <c r="Y448" s="54"/>
      <c r="Z448" s="54"/>
      <c r="AA448" s="54"/>
      <c r="AB448" s="54"/>
      <c r="AC448" s="3"/>
      <c r="AD448" s="3"/>
      <c r="AE448" s="3"/>
      <c r="AF448" s="42" t="str">
        <f>IF(MIN(AG448:AZ448)=0,"",MIN(AG448:AZ448))</f>
        <v/>
      </c>
      <c r="AG448" s="59" t="str">
        <f>IF($C448="","",IF(I$9="","",IF(I448="","NO",IF(I448&gt;$F448,"EXCEDE",ROUND($E448*I448,2)))))</f>
        <v/>
      </c>
      <c r="AH448" s="59" t="str">
        <f>IF($C448="","",IF(J$9="","",IF(J448="","NO",IF(J448&gt;$F448,"EXCEDE",ROUND($E448*J448,2)))))</f>
        <v/>
      </c>
      <c r="AI448" s="59" t="str">
        <f>IF($C448="","",IF(K$9="","",IF(K448="","NO",IF(K448&gt;$F448,"EXCEDE",ROUND($E448*K448,2)))))</f>
        <v/>
      </c>
      <c r="AJ448" s="59" t="str">
        <f>IF($C448="","",IF(L$9="","",IF(L448="","NO",IF(L448&gt;$F448,"EXCEDE",ROUND($E448*L448,2)))))</f>
        <v/>
      </c>
      <c r="AK448" s="59" t="str">
        <f>IF($C448="","",IF(M$9="","",IF(M448="","NO",IF(M448&gt;$F448,"EXCEDE",ROUND($E448*M448,2)))))</f>
        <v/>
      </c>
      <c r="AL448" s="59" t="str">
        <f>IF($C448="","",IF(N$9="","",IF(N448="","NO",IF(N448&gt;$F448,"EXCEDE",ROUND($E448*N448,2)))))</f>
        <v/>
      </c>
      <c r="AM448" s="59" t="str">
        <f>IF($C448="","",IF(O$9="","",IF(O448="","NO",IF(O448&gt;$F448,"EXCEDE",ROUND($E448*O448,2)))))</f>
        <v/>
      </c>
      <c r="AN448" s="59" t="str">
        <f>IF($C448="","",IF(P$9="","",IF(P448="","NO",IF(P448&gt;$F448,"EXCEDE",ROUND($E448*P448,2)))))</f>
        <v/>
      </c>
      <c r="AO448" s="59" t="str">
        <f>IF($C448="","",IF(Q$9="","",IF(Q448="","NO",IF(Q448&gt;$F448,"EXCEDE",ROUND($E448*Q448,2)))))</f>
        <v/>
      </c>
      <c r="AP448" s="59" t="str">
        <f>IF($C448="","",IF(R$9="","",IF(R448="","NO",IF(R448&gt;$F448,"EXCEDE",ROUND($E448*R448,2)))))</f>
        <v/>
      </c>
      <c r="AQ448" s="59" t="str">
        <f>IF($C448="","",IF(S$9="","",IF(S448="","NO",IF(S448&gt;$F448,"EXCEDE",ROUND($E448*S448,2)))))</f>
        <v/>
      </c>
      <c r="AR448" s="59" t="str">
        <f>IF($C448="","",IF(T$9="","",IF(T448="","NO",IF(T448&gt;$F448,"EXCEDE",ROUND($E448*T448,2)))))</f>
        <v/>
      </c>
      <c r="AS448" s="59" t="str">
        <f>IF($C448="","",IF(U$9="","",IF(U448="","NO",IF(U448&gt;$F448,"EXCEDE",ROUND($E448*U448,2)))))</f>
        <v/>
      </c>
      <c r="AT448" s="59" t="str">
        <f>IF($C448="","",IF(V$9="","",IF(V448="","NO",IF(V448&gt;$F448,"EXCEDE",ROUND($E448*V448,2)))))</f>
        <v/>
      </c>
      <c r="AU448" s="59" t="str">
        <f>IF($C448="","",IF(W$9="","",IF(W448="","NO",IF(W448&gt;$F448,"EXCEDE",ROUND($E448*W448,2)))))</f>
        <v/>
      </c>
      <c r="AV448" s="59" t="str">
        <f>IF($C448="","",IF(X$9="","",IF(X448="","NO",IF(X448&gt;$F448,"EXCEDE",ROUND($E448*X448,2)))))</f>
        <v/>
      </c>
      <c r="AW448" s="59" t="str">
        <f>IF($C448="","",IF(Y$9="","",IF(Y448="","NO",IF(Y448&gt;$F448,"EXCEDE",ROUND($E448*Y448,2)))))</f>
        <v/>
      </c>
      <c r="AX448" s="59" t="str">
        <f>IF($C448="","",IF(Z$9="","",IF(Z448="","NO",IF(Z448&gt;$F448,"EXCEDE",ROUND($E448*Z448,2)))))</f>
        <v/>
      </c>
      <c r="AY448" s="59" t="str">
        <f>IF($C448="","",IF(AA$9="","",IF(AA448="","NO",IF(AA448&gt;$F448,"EXCEDE",ROUND($E448*AA448,2)))))</f>
        <v/>
      </c>
      <c r="AZ448" s="59" t="str">
        <f>IF($C448="","",IF(AB$9="","",IF(AB448="","NO",IF(AB448&gt;$F448,"EXCEDE",ROUND($E448*AB448,2)))))</f>
        <v/>
      </c>
      <c r="BE448" s="65" t="str">
        <f>IF(I448="","",($D448-I448)/$D448)</f>
        <v/>
      </c>
      <c r="BF448" s="65" t="str">
        <f>IF(J448="","",($D448-J448)/$D448)</f>
        <v/>
      </c>
      <c r="BG448" s="65" t="str">
        <f>IF(K448="","",($D448-K448)/$D448)</f>
        <v/>
      </c>
      <c r="BH448" s="65" t="str">
        <f>IF(L448="","",($D448-L448)/$D448)</f>
        <v/>
      </c>
      <c r="BI448" s="68" t="str">
        <f>IF(M448="","",($D448-M448)/$D448)</f>
        <v/>
      </c>
      <c r="BJ448" s="68" t="str">
        <f>IF(N448="","",($D448-N448)/$D448)</f>
        <v/>
      </c>
      <c r="BK448" s="68" t="str">
        <f>IF(O448="","",($D448-O448)/$D448)</f>
        <v/>
      </c>
      <c r="BL448" s="68" t="str">
        <f>IF(P448="","",($D448-P448)/$D448)</f>
        <v/>
      </c>
      <c r="BM448" s="68" t="str">
        <f>IF(Q448="","",($D448-Q448)/$D448)</f>
        <v/>
      </c>
      <c r="BN448" s="68" t="str">
        <f>IF(R448="","",($D448-R448)/$D448)</f>
        <v/>
      </c>
      <c r="BO448" s="68" t="str">
        <f>IF(S448="","",($D448-S448)/$D448)</f>
        <v/>
      </c>
      <c r="BP448" s="68" t="str">
        <f>IF(T448="","",($D448-T448)/$D448)</f>
        <v/>
      </c>
      <c r="BQ448" s="68" t="str">
        <f>IF(U448="","",($D448-U448)/$D448)</f>
        <v/>
      </c>
      <c r="BR448" s="68" t="str">
        <f>IF(V448="","",($D448-V448)/$D448)</f>
        <v/>
      </c>
      <c r="BS448" s="68" t="str">
        <f>IF(W448="","",($D448-W448)/$D448)</f>
        <v/>
      </c>
      <c r="BT448" s="68" t="str">
        <f>IF(X448="","",($D448-X448)/$D448)</f>
        <v/>
      </c>
      <c r="BU448" s="68" t="str">
        <f>IF(Y448="","",($D448-Y448)/$D448)</f>
        <v/>
      </c>
      <c r="BV448" s="68" t="str">
        <f>IF(Z448="","",($D448-Z448)/$D448)</f>
        <v/>
      </c>
      <c r="BW448" s="68" t="str">
        <f>IF(AA448="","",($D448-AA448)/$D448)</f>
        <v/>
      </c>
      <c r="BX448" s="68" t="str">
        <f>IF(AB448="","",($D448-AB448)/$D448)</f>
        <v/>
      </c>
    </row>
    <row r="449" spans="1:76" x14ac:dyDescent="0.25">
      <c r="A449" s="100"/>
      <c r="B449" s="99"/>
      <c r="C449" s="98"/>
      <c r="D449" s="51"/>
      <c r="E449" s="97"/>
      <c r="F449" s="92" t="str">
        <f>IF(C449="","",IF(D449="",MAX(I449:AB449),D449))</f>
        <v/>
      </c>
      <c r="G449" s="46" t="str">
        <f>IF(OR(E449="",F449=""),"",ROUND(E449*F449,2))</f>
        <v/>
      </c>
      <c r="H449" s="14" t="str">
        <f>IF(C449&lt;&gt;"",IF(OR(D449="",E449=""),"ERROR",""),"")</f>
        <v/>
      </c>
      <c r="I449" s="54"/>
      <c r="J449" s="54"/>
      <c r="K449" s="54"/>
      <c r="L449" s="54"/>
      <c r="M449" s="54"/>
      <c r="N449" s="54"/>
      <c r="O449" s="54"/>
      <c r="P449" s="54"/>
      <c r="Q449" s="54"/>
      <c r="R449" s="54"/>
      <c r="S449" s="54"/>
      <c r="T449" s="54"/>
      <c r="U449" s="54"/>
      <c r="V449" s="54"/>
      <c r="W449" s="54"/>
      <c r="X449" s="54"/>
      <c r="Y449" s="54"/>
      <c r="Z449" s="54"/>
      <c r="AA449" s="54"/>
      <c r="AB449" s="54"/>
      <c r="AC449" s="3"/>
      <c r="AD449" s="3"/>
      <c r="AE449" s="3"/>
      <c r="AF449" s="42" t="str">
        <f>IF(MIN(AG449:AZ449)=0,"",MIN(AG449:AZ449))</f>
        <v/>
      </c>
      <c r="AG449" s="59" t="str">
        <f>IF($C449="","",IF(I$9="","",IF(I449="","NO",IF(I449&gt;$F449,"EXCEDE",ROUND($E449*I449,2)))))</f>
        <v/>
      </c>
      <c r="AH449" s="59" t="str">
        <f>IF($C449="","",IF(J$9="","",IF(J449="","NO",IF(J449&gt;$F449,"EXCEDE",ROUND($E449*J449,2)))))</f>
        <v/>
      </c>
      <c r="AI449" s="59" t="str">
        <f>IF($C449="","",IF(K$9="","",IF(K449="","NO",IF(K449&gt;$F449,"EXCEDE",ROUND($E449*K449,2)))))</f>
        <v/>
      </c>
      <c r="AJ449" s="59" t="str">
        <f>IF($C449="","",IF(L$9="","",IF(L449="","NO",IF(L449&gt;$F449,"EXCEDE",ROUND($E449*L449,2)))))</f>
        <v/>
      </c>
      <c r="AK449" s="59" t="str">
        <f>IF($C449="","",IF(M$9="","",IF(M449="","NO",IF(M449&gt;$F449,"EXCEDE",ROUND($E449*M449,2)))))</f>
        <v/>
      </c>
      <c r="AL449" s="59" t="str">
        <f>IF($C449="","",IF(N$9="","",IF(N449="","NO",IF(N449&gt;$F449,"EXCEDE",ROUND($E449*N449,2)))))</f>
        <v/>
      </c>
      <c r="AM449" s="59" t="str">
        <f>IF($C449="","",IF(O$9="","",IF(O449="","NO",IF(O449&gt;$F449,"EXCEDE",ROUND($E449*O449,2)))))</f>
        <v/>
      </c>
      <c r="AN449" s="59" t="str">
        <f>IF($C449="","",IF(P$9="","",IF(P449="","NO",IF(P449&gt;$F449,"EXCEDE",ROUND($E449*P449,2)))))</f>
        <v/>
      </c>
      <c r="AO449" s="59" t="str">
        <f>IF($C449="","",IF(Q$9="","",IF(Q449="","NO",IF(Q449&gt;$F449,"EXCEDE",ROUND($E449*Q449,2)))))</f>
        <v/>
      </c>
      <c r="AP449" s="59" t="str">
        <f>IF($C449="","",IF(R$9="","",IF(R449="","NO",IF(R449&gt;$F449,"EXCEDE",ROUND($E449*R449,2)))))</f>
        <v/>
      </c>
      <c r="AQ449" s="59" t="str">
        <f>IF($C449="","",IF(S$9="","",IF(S449="","NO",IF(S449&gt;$F449,"EXCEDE",ROUND($E449*S449,2)))))</f>
        <v/>
      </c>
      <c r="AR449" s="59" t="str">
        <f>IF($C449="","",IF(T$9="","",IF(T449="","NO",IF(T449&gt;$F449,"EXCEDE",ROUND($E449*T449,2)))))</f>
        <v/>
      </c>
      <c r="AS449" s="59" t="str">
        <f>IF($C449="","",IF(U$9="","",IF(U449="","NO",IF(U449&gt;$F449,"EXCEDE",ROUND($E449*U449,2)))))</f>
        <v/>
      </c>
      <c r="AT449" s="59" t="str">
        <f>IF($C449="","",IF(V$9="","",IF(V449="","NO",IF(V449&gt;$F449,"EXCEDE",ROUND($E449*V449,2)))))</f>
        <v/>
      </c>
      <c r="AU449" s="59" t="str">
        <f>IF($C449="","",IF(W$9="","",IF(W449="","NO",IF(W449&gt;$F449,"EXCEDE",ROUND($E449*W449,2)))))</f>
        <v/>
      </c>
      <c r="AV449" s="59" t="str">
        <f>IF($C449="","",IF(X$9="","",IF(X449="","NO",IF(X449&gt;$F449,"EXCEDE",ROUND($E449*X449,2)))))</f>
        <v/>
      </c>
      <c r="AW449" s="59" t="str">
        <f>IF($C449="","",IF(Y$9="","",IF(Y449="","NO",IF(Y449&gt;$F449,"EXCEDE",ROUND($E449*Y449,2)))))</f>
        <v/>
      </c>
      <c r="AX449" s="59" t="str">
        <f>IF($C449="","",IF(Z$9="","",IF(Z449="","NO",IF(Z449&gt;$F449,"EXCEDE",ROUND($E449*Z449,2)))))</f>
        <v/>
      </c>
      <c r="AY449" s="59" t="str">
        <f>IF($C449="","",IF(AA$9="","",IF(AA449="","NO",IF(AA449&gt;$F449,"EXCEDE",ROUND($E449*AA449,2)))))</f>
        <v/>
      </c>
      <c r="AZ449" s="59" t="str">
        <f>IF($C449="","",IF(AB$9="","",IF(AB449="","NO",IF(AB449&gt;$F449,"EXCEDE",ROUND($E449*AB449,2)))))</f>
        <v/>
      </c>
      <c r="BE449" s="65" t="str">
        <f>IF(I449="","",($D449-I449)/$D449)</f>
        <v/>
      </c>
      <c r="BF449" s="65" t="str">
        <f>IF(J449="","",($D449-J449)/$D449)</f>
        <v/>
      </c>
      <c r="BG449" s="65" t="str">
        <f>IF(K449="","",($D449-K449)/$D449)</f>
        <v/>
      </c>
      <c r="BH449" s="65" t="str">
        <f>IF(L449="","",($D449-L449)/$D449)</f>
        <v/>
      </c>
      <c r="BI449" s="68" t="str">
        <f>IF(M449="","",($D449-M449)/$D449)</f>
        <v/>
      </c>
      <c r="BJ449" s="68" t="str">
        <f>IF(N449="","",($D449-N449)/$D449)</f>
        <v/>
      </c>
      <c r="BK449" s="68" t="str">
        <f>IF(O449="","",($D449-O449)/$D449)</f>
        <v/>
      </c>
      <c r="BL449" s="68" t="str">
        <f>IF(P449="","",($D449-P449)/$D449)</f>
        <v/>
      </c>
      <c r="BM449" s="68" t="str">
        <f>IF(Q449="","",($D449-Q449)/$D449)</f>
        <v/>
      </c>
      <c r="BN449" s="68" t="str">
        <f>IF(R449="","",($D449-R449)/$D449)</f>
        <v/>
      </c>
      <c r="BO449" s="68" t="str">
        <f>IF(S449="","",($D449-S449)/$D449)</f>
        <v/>
      </c>
      <c r="BP449" s="68" t="str">
        <f>IF(T449="","",($D449-T449)/$D449)</f>
        <v/>
      </c>
      <c r="BQ449" s="68" t="str">
        <f>IF(U449="","",($D449-U449)/$D449)</f>
        <v/>
      </c>
      <c r="BR449" s="68" t="str">
        <f>IF(V449="","",($D449-V449)/$D449)</f>
        <v/>
      </c>
      <c r="BS449" s="68" t="str">
        <f>IF(W449="","",($D449-W449)/$D449)</f>
        <v/>
      </c>
      <c r="BT449" s="68" t="str">
        <f>IF(X449="","",($D449-X449)/$D449)</f>
        <v/>
      </c>
      <c r="BU449" s="68" t="str">
        <f>IF(Y449="","",($D449-Y449)/$D449)</f>
        <v/>
      </c>
      <c r="BV449" s="68" t="str">
        <f>IF(Z449="","",($D449-Z449)/$D449)</f>
        <v/>
      </c>
      <c r="BW449" s="68" t="str">
        <f>IF(AA449="","",($D449-AA449)/$D449)</f>
        <v/>
      </c>
      <c r="BX449" s="68" t="str">
        <f>IF(AB449="","",($D449-AB449)/$D449)</f>
        <v/>
      </c>
    </row>
    <row r="450" spans="1:76" x14ac:dyDescent="0.25">
      <c r="A450" s="100"/>
      <c r="B450" s="99"/>
      <c r="C450" s="98"/>
      <c r="D450" s="51"/>
      <c r="E450" s="97"/>
      <c r="F450" s="92" t="str">
        <f>IF(C450="","",IF(D450="",MAX(I450:AB450),D450))</f>
        <v/>
      </c>
      <c r="G450" s="46" t="str">
        <f>IF(OR(E450="",F450=""),"",ROUND(E450*F450,2))</f>
        <v/>
      </c>
      <c r="H450" s="14" t="str">
        <f>IF(C450&lt;&gt;"",IF(OR(D450="",E450=""),"ERROR",""),"")</f>
        <v/>
      </c>
      <c r="I450" s="54"/>
      <c r="J450" s="54"/>
      <c r="K450" s="54"/>
      <c r="L450" s="54"/>
      <c r="M450" s="54"/>
      <c r="N450" s="54"/>
      <c r="O450" s="54"/>
      <c r="P450" s="54"/>
      <c r="Q450" s="54"/>
      <c r="R450" s="54"/>
      <c r="S450" s="54"/>
      <c r="T450" s="54"/>
      <c r="U450" s="54"/>
      <c r="V450" s="54"/>
      <c r="W450" s="54"/>
      <c r="X450" s="54"/>
      <c r="Y450" s="54"/>
      <c r="Z450" s="54"/>
      <c r="AA450" s="54"/>
      <c r="AB450" s="54"/>
      <c r="AC450" s="3"/>
      <c r="AD450" s="3"/>
      <c r="AE450" s="3"/>
      <c r="AF450" s="42" t="str">
        <f>IF(MIN(AG450:AZ450)=0,"",MIN(AG450:AZ450))</f>
        <v/>
      </c>
      <c r="AG450" s="59" t="str">
        <f>IF($C450="","",IF(I$9="","",IF(I450="","NO",IF(I450&gt;$F450,"EXCEDE",ROUND($E450*I450,2)))))</f>
        <v/>
      </c>
      <c r="AH450" s="59" t="str">
        <f>IF($C450="","",IF(J$9="","",IF(J450="","NO",IF(J450&gt;$F450,"EXCEDE",ROUND($E450*J450,2)))))</f>
        <v/>
      </c>
      <c r="AI450" s="59" t="str">
        <f>IF($C450="","",IF(K$9="","",IF(K450="","NO",IF(K450&gt;$F450,"EXCEDE",ROUND($E450*K450,2)))))</f>
        <v/>
      </c>
      <c r="AJ450" s="59" t="str">
        <f>IF($C450="","",IF(L$9="","",IF(L450="","NO",IF(L450&gt;$F450,"EXCEDE",ROUND($E450*L450,2)))))</f>
        <v/>
      </c>
      <c r="AK450" s="59" t="str">
        <f>IF($C450="","",IF(M$9="","",IF(M450="","NO",IF(M450&gt;$F450,"EXCEDE",ROUND($E450*M450,2)))))</f>
        <v/>
      </c>
      <c r="AL450" s="59" t="str">
        <f>IF($C450="","",IF(N$9="","",IF(N450="","NO",IF(N450&gt;$F450,"EXCEDE",ROUND($E450*N450,2)))))</f>
        <v/>
      </c>
      <c r="AM450" s="59" t="str">
        <f>IF($C450="","",IF(O$9="","",IF(O450="","NO",IF(O450&gt;$F450,"EXCEDE",ROUND($E450*O450,2)))))</f>
        <v/>
      </c>
      <c r="AN450" s="59" t="str">
        <f>IF($C450="","",IF(P$9="","",IF(P450="","NO",IF(P450&gt;$F450,"EXCEDE",ROUND($E450*P450,2)))))</f>
        <v/>
      </c>
      <c r="AO450" s="59" t="str">
        <f>IF($C450="","",IF(Q$9="","",IF(Q450="","NO",IF(Q450&gt;$F450,"EXCEDE",ROUND($E450*Q450,2)))))</f>
        <v/>
      </c>
      <c r="AP450" s="59" t="str">
        <f>IF($C450="","",IF(R$9="","",IF(R450="","NO",IF(R450&gt;$F450,"EXCEDE",ROUND($E450*R450,2)))))</f>
        <v/>
      </c>
      <c r="AQ450" s="59" t="str">
        <f>IF($C450="","",IF(S$9="","",IF(S450="","NO",IF(S450&gt;$F450,"EXCEDE",ROUND($E450*S450,2)))))</f>
        <v/>
      </c>
      <c r="AR450" s="59" t="str">
        <f>IF($C450="","",IF(T$9="","",IF(T450="","NO",IF(T450&gt;$F450,"EXCEDE",ROUND($E450*T450,2)))))</f>
        <v/>
      </c>
      <c r="AS450" s="59" t="str">
        <f>IF($C450="","",IF(U$9="","",IF(U450="","NO",IF(U450&gt;$F450,"EXCEDE",ROUND($E450*U450,2)))))</f>
        <v/>
      </c>
      <c r="AT450" s="59" t="str">
        <f>IF($C450="","",IF(V$9="","",IF(V450="","NO",IF(V450&gt;$F450,"EXCEDE",ROUND($E450*V450,2)))))</f>
        <v/>
      </c>
      <c r="AU450" s="59" t="str">
        <f>IF($C450="","",IF(W$9="","",IF(W450="","NO",IF(W450&gt;$F450,"EXCEDE",ROUND($E450*W450,2)))))</f>
        <v/>
      </c>
      <c r="AV450" s="59" t="str">
        <f>IF($C450="","",IF(X$9="","",IF(X450="","NO",IF(X450&gt;$F450,"EXCEDE",ROUND($E450*X450,2)))))</f>
        <v/>
      </c>
      <c r="AW450" s="59" t="str">
        <f>IF($C450="","",IF(Y$9="","",IF(Y450="","NO",IF(Y450&gt;$F450,"EXCEDE",ROUND($E450*Y450,2)))))</f>
        <v/>
      </c>
      <c r="AX450" s="59" t="str">
        <f>IF($C450="","",IF(Z$9="","",IF(Z450="","NO",IF(Z450&gt;$F450,"EXCEDE",ROUND($E450*Z450,2)))))</f>
        <v/>
      </c>
      <c r="AY450" s="59" t="str">
        <f>IF($C450="","",IF(AA$9="","",IF(AA450="","NO",IF(AA450&gt;$F450,"EXCEDE",ROUND($E450*AA450,2)))))</f>
        <v/>
      </c>
      <c r="AZ450" s="59" t="str">
        <f>IF($C450="","",IF(AB$9="","",IF(AB450="","NO",IF(AB450&gt;$F450,"EXCEDE",ROUND($E450*AB450,2)))))</f>
        <v/>
      </c>
      <c r="BE450" s="65" t="str">
        <f>IF(I450="","",($D450-I450)/$D450)</f>
        <v/>
      </c>
      <c r="BF450" s="65" t="str">
        <f>IF(J450="","",($D450-J450)/$D450)</f>
        <v/>
      </c>
      <c r="BG450" s="65" t="str">
        <f>IF(K450="","",($D450-K450)/$D450)</f>
        <v/>
      </c>
      <c r="BH450" s="65" t="str">
        <f>IF(L450="","",($D450-L450)/$D450)</f>
        <v/>
      </c>
      <c r="BI450" s="68" t="str">
        <f>IF(M450="","",($D450-M450)/$D450)</f>
        <v/>
      </c>
      <c r="BJ450" s="68" t="str">
        <f>IF(N450="","",($D450-N450)/$D450)</f>
        <v/>
      </c>
      <c r="BK450" s="68" t="str">
        <f>IF(O450="","",($D450-O450)/$D450)</f>
        <v/>
      </c>
      <c r="BL450" s="68" t="str">
        <f>IF(P450="","",($D450-P450)/$D450)</f>
        <v/>
      </c>
      <c r="BM450" s="68" t="str">
        <f>IF(Q450="","",($D450-Q450)/$D450)</f>
        <v/>
      </c>
      <c r="BN450" s="68" t="str">
        <f>IF(R450="","",($D450-R450)/$D450)</f>
        <v/>
      </c>
      <c r="BO450" s="68" t="str">
        <f>IF(S450="","",($D450-S450)/$D450)</f>
        <v/>
      </c>
      <c r="BP450" s="68" t="str">
        <f>IF(T450="","",($D450-T450)/$D450)</f>
        <v/>
      </c>
      <c r="BQ450" s="68" t="str">
        <f>IF(U450="","",($D450-U450)/$D450)</f>
        <v/>
      </c>
      <c r="BR450" s="68" t="str">
        <f>IF(V450="","",($D450-V450)/$D450)</f>
        <v/>
      </c>
      <c r="BS450" s="68" t="str">
        <f>IF(W450="","",($D450-W450)/$D450)</f>
        <v/>
      </c>
      <c r="BT450" s="68" t="str">
        <f>IF(X450="","",($D450-X450)/$D450)</f>
        <v/>
      </c>
      <c r="BU450" s="68" t="str">
        <f>IF(Y450="","",($D450-Y450)/$D450)</f>
        <v/>
      </c>
      <c r="BV450" s="68" t="str">
        <f>IF(Z450="","",($D450-Z450)/$D450)</f>
        <v/>
      </c>
      <c r="BW450" s="68" t="str">
        <f>IF(AA450="","",($D450-AA450)/$D450)</f>
        <v/>
      </c>
      <c r="BX450" s="68" t="str">
        <f>IF(AB450="","",($D450-AB450)/$D450)</f>
        <v/>
      </c>
    </row>
    <row r="451" spans="1:76" x14ac:dyDescent="0.25">
      <c r="A451" s="100"/>
      <c r="B451" s="99"/>
      <c r="C451" s="98"/>
      <c r="D451" s="51"/>
      <c r="E451" s="97"/>
      <c r="F451" s="92" t="str">
        <f>IF(C451="","",IF(D451="",MAX(I451:AB451),D451))</f>
        <v/>
      </c>
      <c r="G451" s="46" t="str">
        <f>IF(OR(E451="",F451=""),"",ROUND(E451*F451,2))</f>
        <v/>
      </c>
      <c r="H451" s="14" t="str">
        <f>IF(C451&lt;&gt;"",IF(OR(D451="",E451=""),"ERROR",""),"")</f>
        <v/>
      </c>
      <c r="I451" s="54"/>
      <c r="J451" s="54"/>
      <c r="K451" s="54"/>
      <c r="L451" s="54"/>
      <c r="M451" s="54"/>
      <c r="N451" s="54"/>
      <c r="O451" s="54"/>
      <c r="P451" s="54"/>
      <c r="Q451" s="54"/>
      <c r="R451" s="54"/>
      <c r="S451" s="54"/>
      <c r="T451" s="54"/>
      <c r="U451" s="54"/>
      <c r="V451" s="54"/>
      <c r="W451" s="54"/>
      <c r="X451" s="54"/>
      <c r="Y451" s="54"/>
      <c r="Z451" s="54"/>
      <c r="AA451" s="54"/>
      <c r="AB451" s="54"/>
      <c r="AC451" s="3"/>
      <c r="AD451" s="3"/>
      <c r="AE451" s="3"/>
      <c r="AF451" s="42" t="str">
        <f>IF(MIN(AG451:AZ451)=0,"",MIN(AG451:AZ451))</f>
        <v/>
      </c>
      <c r="AG451" s="59" t="str">
        <f>IF($C451="","",IF(I$9="","",IF(I451="","NO",IF(I451&gt;$F451,"EXCEDE",ROUND($E451*I451,2)))))</f>
        <v/>
      </c>
      <c r="AH451" s="59" t="str">
        <f>IF($C451="","",IF(J$9="","",IF(J451="","NO",IF(J451&gt;$F451,"EXCEDE",ROUND($E451*J451,2)))))</f>
        <v/>
      </c>
      <c r="AI451" s="59" t="str">
        <f>IF($C451="","",IF(K$9="","",IF(K451="","NO",IF(K451&gt;$F451,"EXCEDE",ROUND($E451*K451,2)))))</f>
        <v/>
      </c>
      <c r="AJ451" s="59" t="str">
        <f>IF($C451="","",IF(L$9="","",IF(L451="","NO",IF(L451&gt;$F451,"EXCEDE",ROUND($E451*L451,2)))))</f>
        <v/>
      </c>
      <c r="AK451" s="59" t="str">
        <f>IF($C451="","",IF(M$9="","",IF(M451="","NO",IF(M451&gt;$F451,"EXCEDE",ROUND($E451*M451,2)))))</f>
        <v/>
      </c>
      <c r="AL451" s="59" t="str">
        <f>IF($C451="","",IF(N$9="","",IF(N451="","NO",IF(N451&gt;$F451,"EXCEDE",ROUND($E451*N451,2)))))</f>
        <v/>
      </c>
      <c r="AM451" s="59" t="str">
        <f>IF($C451="","",IF(O$9="","",IF(O451="","NO",IF(O451&gt;$F451,"EXCEDE",ROUND($E451*O451,2)))))</f>
        <v/>
      </c>
      <c r="AN451" s="59" t="str">
        <f>IF($C451="","",IF(P$9="","",IF(P451="","NO",IF(P451&gt;$F451,"EXCEDE",ROUND($E451*P451,2)))))</f>
        <v/>
      </c>
      <c r="AO451" s="59" t="str">
        <f>IF($C451="","",IF(Q$9="","",IF(Q451="","NO",IF(Q451&gt;$F451,"EXCEDE",ROUND($E451*Q451,2)))))</f>
        <v/>
      </c>
      <c r="AP451" s="59" t="str">
        <f>IF($C451="","",IF(R$9="","",IF(R451="","NO",IF(R451&gt;$F451,"EXCEDE",ROUND($E451*R451,2)))))</f>
        <v/>
      </c>
      <c r="AQ451" s="59" t="str">
        <f>IF($C451="","",IF(S$9="","",IF(S451="","NO",IF(S451&gt;$F451,"EXCEDE",ROUND($E451*S451,2)))))</f>
        <v/>
      </c>
      <c r="AR451" s="59" t="str">
        <f>IF($C451="","",IF(T$9="","",IF(T451="","NO",IF(T451&gt;$F451,"EXCEDE",ROUND($E451*T451,2)))))</f>
        <v/>
      </c>
      <c r="AS451" s="59" t="str">
        <f>IF($C451="","",IF(U$9="","",IF(U451="","NO",IF(U451&gt;$F451,"EXCEDE",ROUND($E451*U451,2)))))</f>
        <v/>
      </c>
      <c r="AT451" s="59" t="str">
        <f>IF($C451="","",IF(V$9="","",IF(V451="","NO",IF(V451&gt;$F451,"EXCEDE",ROUND($E451*V451,2)))))</f>
        <v/>
      </c>
      <c r="AU451" s="59" t="str">
        <f>IF($C451="","",IF(W$9="","",IF(W451="","NO",IF(W451&gt;$F451,"EXCEDE",ROUND($E451*W451,2)))))</f>
        <v/>
      </c>
      <c r="AV451" s="59" t="str">
        <f>IF($C451="","",IF(X$9="","",IF(X451="","NO",IF(X451&gt;$F451,"EXCEDE",ROUND($E451*X451,2)))))</f>
        <v/>
      </c>
      <c r="AW451" s="59" t="str">
        <f>IF($C451="","",IF(Y$9="","",IF(Y451="","NO",IF(Y451&gt;$F451,"EXCEDE",ROUND($E451*Y451,2)))))</f>
        <v/>
      </c>
      <c r="AX451" s="59" t="str">
        <f>IF($C451="","",IF(Z$9="","",IF(Z451="","NO",IF(Z451&gt;$F451,"EXCEDE",ROUND($E451*Z451,2)))))</f>
        <v/>
      </c>
      <c r="AY451" s="59" t="str">
        <f>IF($C451="","",IF(AA$9="","",IF(AA451="","NO",IF(AA451&gt;$F451,"EXCEDE",ROUND($E451*AA451,2)))))</f>
        <v/>
      </c>
      <c r="AZ451" s="59" t="str">
        <f>IF($C451="","",IF(AB$9="","",IF(AB451="","NO",IF(AB451&gt;$F451,"EXCEDE",ROUND($E451*AB451,2)))))</f>
        <v/>
      </c>
      <c r="BE451" s="65" t="str">
        <f>IF(I451="","",($D451-I451)/$D451)</f>
        <v/>
      </c>
      <c r="BF451" s="65" t="str">
        <f>IF(J451="","",($D451-J451)/$D451)</f>
        <v/>
      </c>
      <c r="BG451" s="65" t="str">
        <f>IF(K451="","",($D451-K451)/$D451)</f>
        <v/>
      </c>
      <c r="BH451" s="65" t="str">
        <f>IF(L451="","",($D451-L451)/$D451)</f>
        <v/>
      </c>
      <c r="BI451" s="68" t="str">
        <f>IF(M451="","",($D451-M451)/$D451)</f>
        <v/>
      </c>
      <c r="BJ451" s="68" t="str">
        <f>IF(N451="","",($D451-N451)/$D451)</f>
        <v/>
      </c>
      <c r="BK451" s="68" t="str">
        <f>IF(O451="","",($D451-O451)/$D451)</f>
        <v/>
      </c>
      <c r="BL451" s="68" t="str">
        <f>IF(P451="","",($D451-P451)/$D451)</f>
        <v/>
      </c>
      <c r="BM451" s="68" t="str">
        <f>IF(Q451="","",($D451-Q451)/$D451)</f>
        <v/>
      </c>
      <c r="BN451" s="68" t="str">
        <f>IF(R451="","",($D451-R451)/$D451)</f>
        <v/>
      </c>
      <c r="BO451" s="68" t="str">
        <f>IF(S451="","",($D451-S451)/$D451)</f>
        <v/>
      </c>
      <c r="BP451" s="68" t="str">
        <f>IF(T451="","",($D451-T451)/$D451)</f>
        <v/>
      </c>
      <c r="BQ451" s="68" t="str">
        <f>IF(U451="","",($D451-U451)/$D451)</f>
        <v/>
      </c>
      <c r="BR451" s="68" t="str">
        <f>IF(V451="","",($D451-V451)/$D451)</f>
        <v/>
      </c>
      <c r="BS451" s="68" t="str">
        <f>IF(W451="","",($D451-W451)/$D451)</f>
        <v/>
      </c>
      <c r="BT451" s="68" t="str">
        <f>IF(X451="","",($D451-X451)/$D451)</f>
        <v/>
      </c>
      <c r="BU451" s="68" t="str">
        <f>IF(Y451="","",($D451-Y451)/$D451)</f>
        <v/>
      </c>
      <c r="BV451" s="68" t="str">
        <f>IF(Z451="","",($D451-Z451)/$D451)</f>
        <v/>
      </c>
      <c r="BW451" s="68" t="str">
        <f>IF(AA451="","",($D451-AA451)/$D451)</f>
        <v/>
      </c>
      <c r="BX451" s="68" t="str">
        <f>IF(AB451="","",($D451-AB451)/$D451)</f>
        <v/>
      </c>
    </row>
    <row r="452" spans="1:76" x14ac:dyDescent="0.25">
      <c r="A452" s="100"/>
      <c r="B452" s="99"/>
      <c r="C452" s="98"/>
      <c r="D452" s="51"/>
      <c r="E452" s="97"/>
      <c r="F452" s="92" t="str">
        <f>IF(C452="","",IF(D452="",MAX(I452:AB452),D452))</f>
        <v/>
      </c>
      <c r="G452" s="46" t="str">
        <f>IF(OR(E452="",F452=""),"",ROUND(E452*F452,2))</f>
        <v/>
      </c>
      <c r="H452" s="14" t="str">
        <f>IF(C452&lt;&gt;"",IF(OR(D452="",E452=""),"ERROR",""),"")</f>
        <v/>
      </c>
      <c r="I452" s="54"/>
      <c r="J452" s="54"/>
      <c r="K452" s="54"/>
      <c r="L452" s="54"/>
      <c r="M452" s="54"/>
      <c r="N452" s="54"/>
      <c r="O452" s="54"/>
      <c r="P452" s="54"/>
      <c r="Q452" s="54"/>
      <c r="R452" s="54"/>
      <c r="S452" s="54"/>
      <c r="T452" s="54"/>
      <c r="U452" s="54"/>
      <c r="V452" s="54"/>
      <c r="W452" s="54"/>
      <c r="X452" s="54"/>
      <c r="Y452" s="54"/>
      <c r="Z452" s="54"/>
      <c r="AA452" s="54"/>
      <c r="AB452" s="54"/>
      <c r="AC452" s="3"/>
      <c r="AD452" s="3"/>
      <c r="AE452" s="3"/>
      <c r="AF452" s="42" t="str">
        <f>IF(MIN(AG452:AZ452)=0,"",MIN(AG452:AZ452))</f>
        <v/>
      </c>
      <c r="AG452" s="59" t="str">
        <f>IF($C452="","",IF(I$9="","",IF(I452="","NO",IF(I452&gt;$F452,"EXCEDE",ROUND($E452*I452,2)))))</f>
        <v/>
      </c>
      <c r="AH452" s="59" t="str">
        <f>IF($C452="","",IF(J$9="","",IF(J452="","NO",IF(J452&gt;$F452,"EXCEDE",ROUND($E452*J452,2)))))</f>
        <v/>
      </c>
      <c r="AI452" s="59" t="str">
        <f>IF($C452="","",IF(K$9="","",IF(K452="","NO",IF(K452&gt;$F452,"EXCEDE",ROUND($E452*K452,2)))))</f>
        <v/>
      </c>
      <c r="AJ452" s="59" t="str">
        <f>IF($C452="","",IF(L$9="","",IF(L452="","NO",IF(L452&gt;$F452,"EXCEDE",ROUND($E452*L452,2)))))</f>
        <v/>
      </c>
      <c r="AK452" s="59" t="str">
        <f>IF($C452="","",IF(M$9="","",IF(M452="","NO",IF(M452&gt;$F452,"EXCEDE",ROUND($E452*M452,2)))))</f>
        <v/>
      </c>
      <c r="AL452" s="59" t="str">
        <f>IF($C452="","",IF(N$9="","",IF(N452="","NO",IF(N452&gt;$F452,"EXCEDE",ROUND($E452*N452,2)))))</f>
        <v/>
      </c>
      <c r="AM452" s="59" t="str">
        <f>IF($C452="","",IF(O$9="","",IF(O452="","NO",IF(O452&gt;$F452,"EXCEDE",ROUND($E452*O452,2)))))</f>
        <v/>
      </c>
      <c r="AN452" s="59" t="str">
        <f>IF($C452="","",IF(P$9="","",IF(P452="","NO",IF(P452&gt;$F452,"EXCEDE",ROUND($E452*P452,2)))))</f>
        <v/>
      </c>
      <c r="AO452" s="59" t="str">
        <f>IF($C452="","",IF(Q$9="","",IF(Q452="","NO",IF(Q452&gt;$F452,"EXCEDE",ROUND($E452*Q452,2)))))</f>
        <v/>
      </c>
      <c r="AP452" s="59" t="str">
        <f>IF($C452="","",IF(R$9="","",IF(R452="","NO",IF(R452&gt;$F452,"EXCEDE",ROUND($E452*R452,2)))))</f>
        <v/>
      </c>
      <c r="AQ452" s="59" t="str">
        <f>IF($C452="","",IF(S$9="","",IF(S452="","NO",IF(S452&gt;$F452,"EXCEDE",ROUND($E452*S452,2)))))</f>
        <v/>
      </c>
      <c r="AR452" s="59" t="str">
        <f>IF($C452="","",IF(T$9="","",IF(T452="","NO",IF(T452&gt;$F452,"EXCEDE",ROUND($E452*T452,2)))))</f>
        <v/>
      </c>
      <c r="AS452" s="59" t="str">
        <f>IF($C452="","",IF(U$9="","",IF(U452="","NO",IF(U452&gt;$F452,"EXCEDE",ROUND($E452*U452,2)))))</f>
        <v/>
      </c>
      <c r="AT452" s="59" t="str">
        <f>IF($C452="","",IF(V$9="","",IF(V452="","NO",IF(V452&gt;$F452,"EXCEDE",ROUND($E452*V452,2)))))</f>
        <v/>
      </c>
      <c r="AU452" s="59" t="str">
        <f>IF($C452="","",IF(W$9="","",IF(W452="","NO",IF(W452&gt;$F452,"EXCEDE",ROUND($E452*W452,2)))))</f>
        <v/>
      </c>
      <c r="AV452" s="59" t="str">
        <f>IF($C452="","",IF(X$9="","",IF(X452="","NO",IF(X452&gt;$F452,"EXCEDE",ROUND($E452*X452,2)))))</f>
        <v/>
      </c>
      <c r="AW452" s="59" t="str">
        <f>IF($C452="","",IF(Y$9="","",IF(Y452="","NO",IF(Y452&gt;$F452,"EXCEDE",ROUND($E452*Y452,2)))))</f>
        <v/>
      </c>
      <c r="AX452" s="59" t="str">
        <f>IF($C452="","",IF(Z$9="","",IF(Z452="","NO",IF(Z452&gt;$F452,"EXCEDE",ROUND($E452*Z452,2)))))</f>
        <v/>
      </c>
      <c r="AY452" s="59" t="str">
        <f>IF($C452="","",IF(AA$9="","",IF(AA452="","NO",IF(AA452&gt;$F452,"EXCEDE",ROUND($E452*AA452,2)))))</f>
        <v/>
      </c>
      <c r="AZ452" s="59" t="str">
        <f>IF($C452="","",IF(AB$9="","",IF(AB452="","NO",IF(AB452&gt;$F452,"EXCEDE",ROUND($E452*AB452,2)))))</f>
        <v/>
      </c>
      <c r="BE452" s="65" t="str">
        <f>IF(I452="","",($D452-I452)/$D452)</f>
        <v/>
      </c>
      <c r="BF452" s="65" t="str">
        <f>IF(J452="","",($D452-J452)/$D452)</f>
        <v/>
      </c>
      <c r="BG452" s="65" t="str">
        <f>IF(K452="","",($D452-K452)/$D452)</f>
        <v/>
      </c>
      <c r="BH452" s="65" t="str">
        <f>IF(L452="","",($D452-L452)/$D452)</f>
        <v/>
      </c>
      <c r="BI452" s="68" t="str">
        <f>IF(M452="","",($D452-M452)/$D452)</f>
        <v/>
      </c>
      <c r="BJ452" s="68" t="str">
        <f>IF(N452="","",($D452-N452)/$D452)</f>
        <v/>
      </c>
      <c r="BK452" s="68" t="str">
        <f>IF(O452="","",($D452-O452)/$D452)</f>
        <v/>
      </c>
      <c r="BL452" s="68" t="str">
        <f>IF(P452="","",($D452-P452)/$D452)</f>
        <v/>
      </c>
      <c r="BM452" s="68" t="str">
        <f>IF(Q452="","",($D452-Q452)/$D452)</f>
        <v/>
      </c>
      <c r="BN452" s="68" t="str">
        <f>IF(R452="","",($D452-R452)/$D452)</f>
        <v/>
      </c>
      <c r="BO452" s="68" t="str">
        <f>IF(S452="","",($D452-S452)/$D452)</f>
        <v/>
      </c>
      <c r="BP452" s="68" t="str">
        <f>IF(T452="","",($D452-T452)/$D452)</f>
        <v/>
      </c>
      <c r="BQ452" s="68" t="str">
        <f>IF(U452="","",($D452-U452)/$D452)</f>
        <v/>
      </c>
      <c r="BR452" s="68" t="str">
        <f>IF(V452="","",($D452-V452)/$D452)</f>
        <v/>
      </c>
      <c r="BS452" s="68" t="str">
        <f>IF(W452="","",($D452-W452)/$D452)</f>
        <v/>
      </c>
      <c r="BT452" s="68" t="str">
        <f>IF(X452="","",($D452-X452)/$D452)</f>
        <v/>
      </c>
      <c r="BU452" s="68" t="str">
        <f>IF(Y452="","",($D452-Y452)/$D452)</f>
        <v/>
      </c>
      <c r="BV452" s="68" t="str">
        <f>IF(Z452="","",($D452-Z452)/$D452)</f>
        <v/>
      </c>
      <c r="BW452" s="68" t="str">
        <f>IF(AA452="","",($D452-AA452)/$D452)</f>
        <v/>
      </c>
      <c r="BX452" s="68" t="str">
        <f>IF(AB452="","",($D452-AB452)/$D452)</f>
        <v/>
      </c>
    </row>
    <row r="453" spans="1:76" x14ac:dyDescent="0.25">
      <c r="A453" s="100"/>
      <c r="B453" s="99"/>
      <c r="C453" s="98"/>
      <c r="D453" s="51"/>
      <c r="E453" s="97"/>
      <c r="F453" s="92" t="str">
        <f>IF(C453="","",IF(D453="",MAX(I453:AB453),D453))</f>
        <v/>
      </c>
      <c r="G453" s="46" t="str">
        <f>IF(OR(E453="",F453=""),"",ROUND(E453*F453,2))</f>
        <v/>
      </c>
      <c r="H453" s="14" t="str">
        <f>IF(C453&lt;&gt;"",IF(OR(D453="",E453=""),"ERROR",""),"")</f>
        <v/>
      </c>
      <c r="I453" s="54"/>
      <c r="J453" s="54"/>
      <c r="K453" s="54"/>
      <c r="L453" s="54"/>
      <c r="M453" s="54"/>
      <c r="N453" s="54"/>
      <c r="O453" s="54"/>
      <c r="P453" s="54"/>
      <c r="Q453" s="54"/>
      <c r="R453" s="54"/>
      <c r="S453" s="54"/>
      <c r="T453" s="54"/>
      <c r="U453" s="54"/>
      <c r="V453" s="54"/>
      <c r="W453" s="54"/>
      <c r="X453" s="54"/>
      <c r="Y453" s="54"/>
      <c r="Z453" s="54"/>
      <c r="AA453" s="54"/>
      <c r="AB453" s="54"/>
      <c r="AC453" s="3"/>
      <c r="AD453" s="3"/>
      <c r="AE453" s="3"/>
      <c r="AF453" s="42" t="str">
        <f>IF(MIN(AG453:AZ453)=0,"",MIN(AG453:AZ453))</f>
        <v/>
      </c>
      <c r="AG453" s="59" t="str">
        <f>IF($C453="","",IF(I$9="","",IF(I453="","NO",IF(I453&gt;$F453,"EXCEDE",ROUND($E453*I453,2)))))</f>
        <v/>
      </c>
      <c r="AH453" s="59" t="str">
        <f>IF($C453="","",IF(J$9="","",IF(J453="","NO",IF(J453&gt;$F453,"EXCEDE",ROUND($E453*J453,2)))))</f>
        <v/>
      </c>
      <c r="AI453" s="59" t="str">
        <f>IF($C453="","",IF(K$9="","",IF(K453="","NO",IF(K453&gt;$F453,"EXCEDE",ROUND($E453*K453,2)))))</f>
        <v/>
      </c>
      <c r="AJ453" s="59" t="str">
        <f>IF($C453="","",IF(L$9="","",IF(L453="","NO",IF(L453&gt;$F453,"EXCEDE",ROUND($E453*L453,2)))))</f>
        <v/>
      </c>
      <c r="AK453" s="59" t="str">
        <f>IF($C453="","",IF(M$9="","",IF(M453="","NO",IF(M453&gt;$F453,"EXCEDE",ROUND($E453*M453,2)))))</f>
        <v/>
      </c>
      <c r="AL453" s="59" t="str">
        <f>IF($C453="","",IF(N$9="","",IF(N453="","NO",IF(N453&gt;$F453,"EXCEDE",ROUND($E453*N453,2)))))</f>
        <v/>
      </c>
      <c r="AM453" s="59" t="str">
        <f>IF($C453="","",IF(O$9="","",IF(O453="","NO",IF(O453&gt;$F453,"EXCEDE",ROUND($E453*O453,2)))))</f>
        <v/>
      </c>
      <c r="AN453" s="59" t="str">
        <f>IF($C453="","",IF(P$9="","",IF(P453="","NO",IF(P453&gt;$F453,"EXCEDE",ROUND($E453*P453,2)))))</f>
        <v/>
      </c>
      <c r="AO453" s="59" t="str">
        <f>IF($C453="","",IF(Q$9="","",IF(Q453="","NO",IF(Q453&gt;$F453,"EXCEDE",ROUND($E453*Q453,2)))))</f>
        <v/>
      </c>
      <c r="AP453" s="59" t="str">
        <f>IF($C453="","",IF(R$9="","",IF(R453="","NO",IF(R453&gt;$F453,"EXCEDE",ROUND($E453*R453,2)))))</f>
        <v/>
      </c>
      <c r="AQ453" s="59" t="str">
        <f>IF($C453="","",IF(S$9="","",IF(S453="","NO",IF(S453&gt;$F453,"EXCEDE",ROUND($E453*S453,2)))))</f>
        <v/>
      </c>
      <c r="AR453" s="59" t="str">
        <f>IF($C453="","",IF(T$9="","",IF(T453="","NO",IF(T453&gt;$F453,"EXCEDE",ROUND($E453*T453,2)))))</f>
        <v/>
      </c>
      <c r="AS453" s="59" t="str">
        <f>IF($C453="","",IF(U$9="","",IF(U453="","NO",IF(U453&gt;$F453,"EXCEDE",ROUND($E453*U453,2)))))</f>
        <v/>
      </c>
      <c r="AT453" s="59" t="str">
        <f>IF($C453="","",IF(V$9="","",IF(V453="","NO",IF(V453&gt;$F453,"EXCEDE",ROUND($E453*V453,2)))))</f>
        <v/>
      </c>
      <c r="AU453" s="59" t="str">
        <f>IF($C453="","",IF(W$9="","",IF(W453="","NO",IF(W453&gt;$F453,"EXCEDE",ROUND($E453*W453,2)))))</f>
        <v/>
      </c>
      <c r="AV453" s="59" t="str">
        <f>IF($C453="","",IF(X$9="","",IF(X453="","NO",IF(X453&gt;$F453,"EXCEDE",ROUND($E453*X453,2)))))</f>
        <v/>
      </c>
      <c r="AW453" s="59" t="str">
        <f>IF($C453="","",IF(Y$9="","",IF(Y453="","NO",IF(Y453&gt;$F453,"EXCEDE",ROUND($E453*Y453,2)))))</f>
        <v/>
      </c>
      <c r="AX453" s="59" t="str">
        <f>IF($C453="","",IF(Z$9="","",IF(Z453="","NO",IF(Z453&gt;$F453,"EXCEDE",ROUND($E453*Z453,2)))))</f>
        <v/>
      </c>
      <c r="AY453" s="59" t="str">
        <f>IF($C453="","",IF(AA$9="","",IF(AA453="","NO",IF(AA453&gt;$F453,"EXCEDE",ROUND($E453*AA453,2)))))</f>
        <v/>
      </c>
      <c r="AZ453" s="59" t="str">
        <f>IF($C453="","",IF(AB$9="","",IF(AB453="","NO",IF(AB453&gt;$F453,"EXCEDE",ROUND($E453*AB453,2)))))</f>
        <v/>
      </c>
      <c r="BE453" s="65" t="str">
        <f>IF(I453="","",($D453-I453)/$D453)</f>
        <v/>
      </c>
      <c r="BF453" s="65" t="str">
        <f>IF(J453="","",($D453-J453)/$D453)</f>
        <v/>
      </c>
      <c r="BG453" s="65" t="str">
        <f>IF(K453="","",($D453-K453)/$D453)</f>
        <v/>
      </c>
      <c r="BH453" s="65" t="str">
        <f>IF(L453="","",($D453-L453)/$D453)</f>
        <v/>
      </c>
      <c r="BI453" s="68" t="str">
        <f>IF(M453="","",($D453-M453)/$D453)</f>
        <v/>
      </c>
      <c r="BJ453" s="68" t="str">
        <f>IF(N453="","",($D453-N453)/$D453)</f>
        <v/>
      </c>
      <c r="BK453" s="68" t="str">
        <f>IF(O453="","",($D453-O453)/$D453)</f>
        <v/>
      </c>
      <c r="BL453" s="68" t="str">
        <f>IF(P453="","",($D453-P453)/$D453)</f>
        <v/>
      </c>
      <c r="BM453" s="68" t="str">
        <f>IF(Q453="","",($D453-Q453)/$D453)</f>
        <v/>
      </c>
      <c r="BN453" s="68" t="str">
        <f>IF(R453="","",($D453-R453)/$D453)</f>
        <v/>
      </c>
      <c r="BO453" s="68" t="str">
        <f>IF(S453="","",($D453-S453)/$D453)</f>
        <v/>
      </c>
      <c r="BP453" s="68" t="str">
        <f>IF(T453="","",($D453-T453)/$D453)</f>
        <v/>
      </c>
      <c r="BQ453" s="68" t="str">
        <f>IF(U453="","",($D453-U453)/$D453)</f>
        <v/>
      </c>
      <c r="BR453" s="68" t="str">
        <f>IF(V453="","",($D453-V453)/$D453)</f>
        <v/>
      </c>
      <c r="BS453" s="68" t="str">
        <f>IF(W453="","",($D453-W453)/$D453)</f>
        <v/>
      </c>
      <c r="BT453" s="68" t="str">
        <f>IF(X453="","",($D453-X453)/$D453)</f>
        <v/>
      </c>
      <c r="BU453" s="68" t="str">
        <f>IF(Y453="","",($D453-Y453)/$D453)</f>
        <v/>
      </c>
      <c r="BV453" s="68" t="str">
        <f>IF(Z453="","",($D453-Z453)/$D453)</f>
        <v/>
      </c>
      <c r="BW453" s="68" t="str">
        <f>IF(AA453="","",($D453-AA453)/$D453)</f>
        <v/>
      </c>
      <c r="BX453" s="68" t="str">
        <f>IF(AB453="","",($D453-AB453)/$D453)</f>
        <v/>
      </c>
    </row>
    <row r="454" spans="1:76" x14ac:dyDescent="0.25">
      <c r="A454" s="100"/>
      <c r="B454" s="99"/>
      <c r="C454" s="98"/>
      <c r="D454" s="51"/>
      <c r="E454" s="97"/>
      <c r="F454" s="92" t="str">
        <f>IF(C454="","",IF(D454="",MAX(I454:AB454),D454))</f>
        <v/>
      </c>
      <c r="G454" s="46" t="str">
        <f>IF(OR(E454="",F454=""),"",ROUND(E454*F454,2))</f>
        <v/>
      </c>
      <c r="H454" s="14" t="str">
        <f>IF(C454&lt;&gt;"",IF(OR(D454="",E454=""),"ERROR",""),"")</f>
        <v/>
      </c>
      <c r="I454" s="54"/>
      <c r="J454" s="54"/>
      <c r="K454" s="54"/>
      <c r="L454" s="54"/>
      <c r="M454" s="54"/>
      <c r="N454" s="54"/>
      <c r="O454" s="54"/>
      <c r="P454" s="54"/>
      <c r="Q454" s="54"/>
      <c r="R454" s="54"/>
      <c r="S454" s="54"/>
      <c r="T454" s="54"/>
      <c r="U454" s="54"/>
      <c r="V454" s="54"/>
      <c r="W454" s="54"/>
      <c r="X454" s="54"/>
      <c r="Y454" s="54"/>
      <c r="Z454" s="54"/>
      <c r="AA454" s="54"/>
      <c r="AB454" s="54"/>
      <c r="AC454" s="3"/>
      <c r="AD454" s="3"/>
      <c r="AE454" s="3"/>
      <c r="AF454" s="42" t="str">
        <f>IF(MIN(AG454:AZ454)=0,"",MIN(AG454:AZ454))</f>
        <v/>
      </c>
      <c r="AG454" s="59" t="str">
        <f>IF($C454="","",IF(I$9="","",IF(I454="","NO",IF(I454&gt;$F454,"EXCEDE",ROUND($E454*I454,2)))))</f>
        <v/>
      </c>
      <c r="AH454" s="59" t="str">
        <f>IF($C454="","",IF(J$9="","",IF(J454="","NO",IF(J454&gt;$F454,"EXCEDE",ROUND($E454*J454,2)))))</f>
        <v/>
      </c>
      <c r="AI454" s="59" t="str">
        <f>IF($C454="","",IF(K$9="","",IF(K454="","NO",IF(K454&gt;$F454,"EXCEDE",ROUND($E454*K454,2)))))</f>
        <v/>
      </c>
      <c r="AJ454" s="59" t="str">
        <f>IF($C454="","",IF(L$9="","",IF(L454="","NO",IF(L454&gt;$F454,"EXCEDE",ROUND($E454*L454,2)))))</f>
        <v/>
      </c>
      <c r="AK454" s="59" t="str">
        <f>IF($C454="","",IF(M$9="","",IF(M454="","NO",IF(M454&gt;$F454,"EXCEDE",ROUND($E454*M454,2)))))</f>
        <v/>
      </c>
      <c r="AL454" s="59" t="str">
        <f>IF($C454="","",IF(N$9="","",IF(N454="","NO",IF(N454&gt;$F454,"EXCEDE",ROUND($E454*N454,2)))))</f>
        <v/>
      </c>
      <c r="AM454" s="59" t="str">
        <f>IF($C454="","",IF(O$9="","",IF(O454="","NO",IF(O454&gt;$F454,"EXCEDE",ROUND($E454*O454,2)))))</f>
        <v/>
      </c>
      <c r="AN454" s="59" t="str">
        <f>IF($C454="","",IF(P$9="","",IF(P454="","NO",IF(P454&gt;$F454,"EXCEDE",ROUND($E454*P454,2)))))</f>
        <v/>
      </c>
      <c r="AO454" s="59" t="str">
        <f>IF($C454="","",IF(Q$9="","",IF(Q454="","NO",IF(Q454&gt;$F454,"EXCEDE",ROUND($E454*Q454,2)))))</f>
        <v/>
      </c>
      <c r="AP454" s="59" t="str">
        <f>IF($C454="","",IF(R$9="","",IF(R454="","NO",IF(R454&gt;$F454,"EXCEDE",ROUND($E454*R454,2)))))</f>
        <v/>
      </c>
      <c r="AQ454" s="59" t="str">
        <f>IF($C454="","",IF(S$9="","",IF(S454="","NO",IF(S454&gt;$F454,"EXCEDE",ROUND($E454*S454,2)))))</f>
        <v/>
      </c>
      <c r="AR454" s="59" t="str">
        <f>IF($C454="","",IF(T$9="","",IF(T454="","NO",IF(T454&gt;$F454,"EXCEDE",ROUND($E454*T454,2)))))</f>
        <v/>
      </c>
      <c r="AS454" s="59" t="str">
        <f>IF($C454="","",IF(U$9="","",IF(U454="","NO",IF(U454&gt;$F454,"EXCEDE",ROUND($E454*U454,2)))))</f>
        <v/>
      </c>
      <c r="AT454" s="59" t="str">
        <f>IF($C454="","",IF(V$9="","",IF(V454="","NO",IF(V454&gt;$F454,"EXCEDE",ROUND($E454*V454,2)))))</f>
        <v/>
      </c>
      <c r="AU454" s="59" t="str">
        <f>IF($C454="","",IF(W$9="","",IF(W454="","NO",IF(W454&gt;$F454,"EXCEDE",ROUND($E454*W454,2)))))</f>
        <v/>
      </c>
      <c r="AV454" s="59" t="str">
        <f>IF($C454="","",IF(X$9="","",IF(X454="","NO",IF(X454&gt;$F454,"EXCEDE",ROUND($E454*X454,2)))))</f>
        <v/>
      </c>
      <c r="AW454" s="59" t="str">
        <f>IF($C454="","",IF(Y$9="","",IF(Y454="","NO",IF(Y454&gt;$F454,"EXCEDE",ROUND($E454*Y454,2)))))</f>
        <v/>
      </c>
      <c r="AX454" s="59" t="str">
        <f>IF($C454="","",IF(Z$9="","",IF(Z454="","NO",IF(Z454&gt;$F454,"EXCEDE",ROUND($E454*Z454,2)))))</f>
        <v/>
      </c>
      <c r="AY454" s="59" t="str">
        <f>IF($C454="","",IF(AA$9="","",IF(AA454="","NO",IF(AA454&gt;$F454,"EXCEDE",ROUND($E454*AA454,2)))))</f>
        <v/>
      </c>
      <c r="AZ454" s="59" t="str">
        <f>IF($C454="","",IF(AB$9="","",IF(AB454="","NO",IF(AB454&gt;$F454,"EXCEDE",ROUND($E454*AB454,2)))))</f>
        <v/>
      </c>
      <c r="BE454" s="65" t="str">
        <f>IF(I454="","",($D454-I454)/$D454)</f>
        <v/>
      </c>
      <c r="BF454" s="65" t="str">
        <f>IF(J454="","",($D454-J454)/$D454)</f>
        <v/>
      </c>
      <c r="BG454" s="65" t="str">
        <f>IF(K454="","",($D454-K454)/$D454)</f>
        <v/>
      </c>
      <c r="BH454" s="65" t="str">
        <f>IF(L454="","",($D454-L454)/$D454)</f>
        <v/>
      </c>
      <c r="BI454" s="68" t="str">
        <f>IF(M454="","",($D454-M454)/$D454)</f>
        <v/>
      </c>
      <c r="BJ454" s="68" t="str">
        <f>IF(N454="","",($D454-N454)/$D454)</f>
        <v/>
      </c>
      <c r="BK454" s="68" t="str">
        <f>IF(O454="","",($D454-O454)/$D454)</f>
        <v/>
      </c>
      <c r="BL454" s="68" t="str">
        <f>IF(P454="","",($D454-P454)/$D454)</f>
        <v/>
      </c>
      <c r="BM454" s="68" t="str">
        <f>IF(Q454="","",($D454-Q454)/$D454)</f>
        <v/>
      </c>
      <c r="BN454" s="68" t="str">
        <f>IF(R454="","",($D454-R454)/$D454)</f>
        <v/>
      </c>
      <c r="BO454" s="68" t="str">
        <f>IF(S454="","",($D454-S454)/$D454)</f>
        <v/>
      </c>
      <c r="BP454" s="68" t="str">
        <f>IF(T454="","",($D454-T454)/$D454)</f>
        <v/>
      </c>
      <c r="BQ454" s="68" t="str">
        <f>IF(U454="","",($D454-U454)/$D454)</f>
        <v/>
      </c>
      <c r="BR454" s="68" t="str">
        <f>IF(V454="","",($D454-V454)/$D454)</f>
        <v/>
      </c>
      <c r="BS454" s="68" t="str">
        <f>IF(W454="","",($D454-W454)/$D454)</f>
        <v/>
      </c>
      <c r="BT454" s="68" t="str">
        <f>IF(X454="","",($D454-X454)/$D454)</f>
        <v/>
      </c>
      <c r="BU454" s="68" t="str">
        <f>IF(Y454="","",($D454-Y454)/$D454)</f>
        <v/>
      </c>
      <c r="BV454" s="68" t="str">
        <f>IF(Z454="","",($D454-Z454)/$D454)</f>
        <v/>
      </c>
      <c r="BW454" s="68" t="str">
        <f>IF(AA454="","",($D454-AA454)/$D454)</f>
        <v/>
      </c>
      <c r="BX454" s="68" t="str">
        <f>IF(AB454="","",($D454-AB454)/$D454)</f>
        <v/>
      </c>
    </row>
    <row r="455" spans="1:76" x14ac:dyDescent="0.25">
      <c r="A455" s="100"/>
      <c r="B455" s="99"/>
      <c r="C455" s="98"/>
      <c r="D455" s="51"/>
      <c r="E455" s="97"/>
      <c r="F455" s="92" t="str">
        <f>IF(C455="","",IF(D455="",MAX(I455:AB455),D455))</f>
        <v/>
      </c>
      <c r="G455" s="46" t="str">
        <f>IF(OR(E455="",F455=""),"",ROUND(E455*F455,2))</f>
        <v/>
      </c>
      <c r="H455" s="14" t="str">
        <f>IF(C455&lt;&gt;"",IF(OR(D455="",E455=""),"ERROR",""),"")</f>
        <v/>
      </c>
      <c r="I455" s="54"/>
      <c r="J455" s="54"/>
      <c r="K455" s="54"/>
      <c r="L455" s="54"/>
      <c r="M455" s="54"/>
      <c r="N455" s="54"/>
      <c r="O455" s="54"/>
      <c r="P455" s="54"/>
      <c r="Q455" s="54"/>
      <c r="R455" s="54"/>
      <c r="S455" s="54"/>
      <c r="T455" s="54"/>
      <c r="U455" s="54"/>
      <c r="V455" s="54"/>
      <c r="W455" s="54"/>
      <c r="X455" s="54"/>
      <c r="Y455" s="54"/>
      <c r="Z455" s="54"/>
      <c r="AA455" s="54"/>
      <c r="AB455" s="54"/>
      <c r="AC455" s="3"/>
      <c r="AD455" s="3"/>
      <c r="AE455" s="3"/>
      <c r="AF455" s="42" t="str">
        <f>IF(MIN(AG455:AZ455)=0,"",MIN(AG455:AZ455))</f>
        <v/>
      </c>
      <c r="AG455" s="59" t="str">
        <f>IF($C455="","",IF(I$9="","",IF(I455="","NO",IF(I455&gt;$F455,"EXCEDE",ROUND($E455*I455,2)))))</f>
        <v/>
      </c>
      <c r="AH455" s="59" t="str">
        <f>IF($C455="","",IF(J$9="","",IF(J455="","NO",IF(J455&gt;$F455,"EXCEDE",ROUND($E455*J455,2)))))</f>
        <v/>
      </c>
      <c r="AI455" s="59" t="str">
        <f>IF($C455="","",IF(K$9="","",IF(K455="","NO",IF(K455&gt;$F455,"EXCEDE",ROUND($E455*K455,2)))))</f>
        <v/>
      </c>
      <c r="AJ455" s="59" t="str">
        <f>IF($C455="","",IF(L$9="","",IF(L455="","NO",IF(L455&gt;$F455,"EXCEDE",ROUND($E455*L455,2)))))</f>
        <v/>
      </c>
      <c r="AK455" s="59" t="str">
        <f>IF($C455="","",IF(M$9="","",IF(M455="","NO",IF(M455&gt;$F455,"EXCEDE",ROUND($E455*M455,2)))))</f>
        <v/>
      </c>
      <c r="AL455" s="59" t="str">
        <f>IF($C455="","",IF(N$9="","",IF(N455="","NO",IF(N455&gt;$F455,"EXCEDE",ROUND($E455*N455,2)))))</f>
        <v/>
      </c>
      <c r="AM455" s="59" t="str">
        <f>IF($C455="","",IF(O$9="","",IF(O455="","NO",IF(O455&gt;$F455,"EXCEDE",ROUND($E455*O455,2)))))</f>
        <v/>
      </c>
      <c r="AN455" s="59" t="str">
        <f>IF($C455="","",IF(P$9="","",IF(P455="","NO",IF(P455&gt;$F455,"EXCEDE",ROUND($E455*P455,2)))))</f>
        <v/>
      </c>
      <c r="AO455" s="59" t="str">
        <f>IF($C455="","",IF(Q$9="","",IF(Q455="","NO",IF(Q455&gt;$F455,"EXCEDE",ROUND($E455*Q455,2)))))</f>
        <v/>
      </c>
      <c r="AP455" s="59" t="str">
        <f>IF($C455="","",IF(R$9="","",IF(R455="","NO",IF(R455&gt;$F455,"EXCEDE",ROUND($E455*R455,2)))))</f>
        <v/>
      </c>
      <c r="AQ455" s="59" t="str">
        <f>IF($C455="","",IF(S$9="","",IF(S455="","NO",IF(S455&gt;$F455,"EXCEDE",ROUND($E455*S455,2)))))</f>
        <v/>
      </c>
      <c r="AR455" s="59" t="str">
        <f>IF($C455="","",IF(T$9="","",IF(T455="","NO",IF(T455&gt;$F455,"EXCEDE",ROUND($E455*T455,2)))))</f>
        <v/>
      </c>
      <c r="AS455" s="59" t="str">
        <f>IF($C455="","",IF(U$9="","",IF(U455="","NO",IF(U455&gt;$F455,"EXCEDE",ROUND($E455*U455,2)))))</f>
        <v/>
      </c>
      <c r="AT455" s="59" t="str">
        <f>IF($C455="","",IF(V$9="","",IF(V455="","NO",IF(V455&gt;$F455,"EXCEDE",ROUND($E455*V455,2)))))</f>
        <v/>
      </c>
      <c r="AU455" s="59" t="str">
        <f>IF($C455="","",IF(W$9="","",IF(W455="","NO",IF(W455&gt;$F455,"EXCEDE",ROUND($E455*W455,2)))))</f>
        <v/>
      </c>
      <c r="AV455" s="59" t="str">
        <f>IF($C455="","",IF(X$9="","",IF(X455="","NO",IF(X455&gt;$F455,"EXCEDE",ROUND($E455*X455,2)))))</f>
        <v/>
      </c>
      <c r="AW455" s="59" t="str">
        <f>IF($C455="","",IF(Y$9="","",IF(Y455="","NO",IF(Y455&gt;$F455,"EXCEDE",ROUND($E455*Y455,2)))))</f>
        <v/>
      </c>
      <c r="AX455" s="59" t="str">
        <f>IF($C455="","",IF(Z$9="","",IF(Z455="","NO",IF(Z455&gt;$F455,"EXCEDE",ROUND($E455*Z455,2)))))</f>
        <v/>
      </c>
      <c r="AY455" s="59" t="str">
        <f>IF($C455="","",IF(AA$9="","",IF(AA455="","NO",IF(AA455&gt;$F455,"EXCEDE",ROUND($E455*AA455,2)))))</f>
        <v/>
      </c>
      <c r="AZ455" s="59" t="str">
        <f>IF($C455="","",IF(AB$9="","",IF(AB455="","NO",IF(AB455&gt;$F455,"EXCEDE",ROUND($E455*AB455,2)))))</f>
        <v/>
      </c>
      <c r="BE455" s="65" t="str">
        <f>IF(I455="","",($D455-I455)/$D455)</f>
        <v/>
      </c>
      <c r="BF455" s="65" t="str">
        <f>IF(J455="","",($D455-J455)/$D455)</f>
        <v/>
      </c>
      <c r="BG455" s="65" t="str">
        <f>IF(K455="","",($D455-K455)/$D455)</f>
        <v/>
      </c>
      <c r="BH455" s="65" t="str">
        <f>IF(L455="","",($D455-L455)/$D455)</f>
        <v/>
      </c>
      <c r="BI455" s="68" t="str">
        <f>IF(M455="","",($D455-M455)/$D455)</f>
        <v/>
      </c>
      <c r="BJ455" s="68" t="str">
        <f>IF(N455="","",($D455-N455)/$D455)</f>
        <v/>
      </c>
      <c r="BK455" s="68" t="str">
        <f>IF(O455="","",($D455-O455)/$D455)</f>
        <v/>
      </c>
      <c r="BL455" s="68" t="str">
        <f>IF(P455="","",($D455-P455)/$D455)</f>
        <v/>
      </c>
      <c r="BM455" s="68" t="str">
        <f>IF(Q455="","",($D455-Q455)/$D455)</f>
        <v/>
      </c>
      <c r="BN455" s="68" t="str">
        <f>IF(R455="","",($D455-R455)/$D455)</f>
        <v/>
      </c>
      <c r="BO455" s="68" t="str">
        <f>IF(S455="","",($D455-S455)/$D455)</f>
        <v/>
      </c>
      <c r="BP455" s="68" t="str">
        <f>IF(T455="","",($D455-T455)/$D455)</f>
        <v/>
      </c>
      <c r="BQ455" s="68" t="str">
        <f>IF(U455="","",($D455-U455)/$D455)</f>
        <v/>
      </c>
      <c r="BR455" s="68" t="str">
        <f>IF(V455="","",($D455-V455)/$D455)</f>
        <v/>
      </c>
      <c r="BS455" s="68" t="str">
        <f>IF(W455="","",($D455-W455)/$D455)</f>
        <v/>
      </c>
      <c r="BT455" s="68" t="str">
        <f>IF(X455="","",($D455-X455)/$D455)</f>
        <v/>
      </c>
      <c r="BU455" s="68" t="str">
        <f>IF(Y455="","",($D455-Y455)/$D455)</f>
        <v/>
      </c>
      <c r="BV455" s="68" t="str">
        <f>IF(Z455="","",($D455-Z455)/$D455)</f>
        <v/>
      </c>
      <c r="BW455" s="68" t="str">
        <f>IF(AA455="","",($D455-AA455)/$D455)</f>
        <v/>
      </c>
      <c r="BX455" s="68" t="str">
        <f>IF(AB455="","",($D455-AB455)/$D455)</f>
        <v/>
      </c>
    </row>
    <row r="456" spans="1:76" x14ac:dyDescent="0.25">
      <c r="A456" s="100"/>
      <c r="B456" s="99"/>
      <c r="C456" s="98"/>
      <c r="D456" s="51"/>
      <c r="E456" s="97"/>
      <c r="F456" s="92" t="str">
        <f>IF(C456="","",IF(D456="",MAX(I456:AB456),D456))</f>
        <v/>
      </c>
      <c r="G456" s="46" t="str">
        <f>IF(OR(E456="",F456=""),"",ROUND(E456*F456,2))</f>
        <v/>
      </c>
      <c r="H456" s="14" t="str">
        <f>IF(C456&lt;&gt;"",IF(OR(D456="",E456=""),"ERROR",""),"")</f>
        <v/>
      </c>
      <c r="I456" s="54"/>
      <c r="J456" s="54"/>
      <c r="K456" s="54"/>
      <c r="L456" s="54"/>
      <c r="M456" s="54"/>
      <c r="N456" s="54"/>
      <c r="O456" s="54"/>
      <c r="P456" s="54"/>
      <c r="Q456" s="54"/>
      <c r="R456" s="54"/>
      <c r="S456" s="54"/>
      <c r="T456" s="54"/>
      <c r="U456" s="54"/>
      <c r="V456" s="54"/>
      <c r="W456" s="54"/>
      <c r="X456" s="54"/>
      <c r="Y456" s="54"/>
      <c r="Z456" s="54"/>
      <c r="AA456" s="54"/>
      <c r="AB456" s="54"/>
      <c r="AC456" s="3"/>
      <c r="AD456" s="3"/>
      <c r="AE456" s="3"/>
      <c r="AF456" s="42" t="str">
        <f>IF(MIN(AG456:AZ456)=0,"",MIN(AG456:AZ456))</f>
        <v/>
      </c>
      <c r="AG456" s="59" t="str">
        <f>IF($C456="","",IF(I$9="","",IF(I456="","NO",IF(I456&gt;$F456,"EXCEDE",ROUND($E456*I456,2)))))</f>
        <v/>
      </c>
      <c r="AH456" s="59" t="str">
        <f>IF($C456="","",IF(J$9="","",IF(J456="","NO",IF(J456&gt;$F456,"EXCEDE",ROUND($E456*J456,2)))))</f>
        <v/>
      </c>
      <c r="AI456" s="59" t="str">
        <f>IF($C456="","",IF(K$9="","",IF(K456="","NO",IF(K456&gt;$F456,"EXCEDE",ROUND($E456*K456,2)))))</f>
        <v/>
      </c>
      <c r="AJ456" s="59" t="str">
        <f>IF($C456="","",IF(L$9="","",IF(L456="","NO",IF(L456&gt;$F456,"EXCEDE",ROUND($E456*L456,2)))))</f>
        <v/>
      </c>
      <c r="AK456" s="59" t="str">
        <f>IF($C456="","",IF(M$9="","",IF(M456="","NO",IF(M456&gt;$F456,"EXCEDE",ROUND($E456*M456,2)))))</f>
        <v/>
      </c>
      <c r="AL456" s="59" t="str">
        <f>IF($C456="","",IF(N$9="","",IF(N456="","NO",IF(N456&gt;$F456,"EXCEDE",ROUND($E456*N456,2)))))</f>
        <v/>
      </c>
      <c r="AM456" s="59" t="str">
        <f>IF($C456="","",IF(O$9="","",IF(O456="","NO",IF(O456&gt;$F456,"EXCEDE",ROUND($E456*O456,2)))))</f>
        <v/>
      </c>
      <c r="AN456" s="59" t="str">
        <f>IF($C456="","",IF(P$9="","",IF(P456="","NO",IF(P456&gt;$F456,"EXCEDE",ROUND($E456*P456,2)))))</f>
        <v/>
      </c>
      <c r="AO456" s="59" t="str">
        <f>IF($C456="","",IF(Q$9="","",IF(Q456="","NO",IF(Q456&gt;$F456,"EXCEDE",ROUND($E456*Q456,2)))))</f>
        <v/>
      </c>
      <c r="AP456" s="59" t="str">
        <f>IF($C456="","",IF(R$9="","",IF(R456="","NO",IF(R456&gt;$F456,"EXCEDE",ROUND($E456*R456,2)))))</f>
        <v/>
      </c>
      <c r="AQ456" s="59" t="str">
        <f>IF($C456="","",IF(S$9="","",IF(S456="","NO",IF(S456&gt;$F456,"EXCEDE",ROUND($E456*S456,2)))))</f>
        <v/>
      </c>
      <c r="AR456" s="59" t="str">
        <f>IF($C456="","",IF(T$9="","",IF(T456="","NO",IF(T456&gt;$F456,"EXCEDE",ROUND($E456*T456,2)))))</f>
        <v/>
      </c>
      <c r="AS456" s="59" t="str">
        <f>IF($C456="","",IF(U$9="","",IF(U456="","NO",IF(U456&gt;$F456,"EXCEDE",ROUND($E456*U456,2)))))</f>
        <v/>
      </c>
      <c r="AT456" s="59" t="str">
        <f>IF($C456="","",IF(V$9="","",IF(V456="","NO",IF(V456&gt;$F456,"EXCEDE",ROUND($E456*V456,2)))))</f>
        <v/>
      </c>
      <c r="AU456" s="59" t="str">
        <f>IF($C456="","",IF(W$9="","",IF(W456="","NO",IF(W456&gt;$F456,"EXCEDE",ROUND($E456*W456,2)))))</f>
        <v/>
      </c>
      <c r="AV456" s="59" t="str">
        <f>IF($C456="","",IF(X$9="","",IF(X456="","NO",IF(X456&gt;$F456,"EXCEDE",ROUND($E456*X456,2)))))</f>
        <v/>
      </c>
      <c r="AW456" s="59" t="str">
        <f>IF($C456="","",IF(Y$9="","",IF(Y456="","NO",IF(Y456&gt;$F456,"EXCEDE",ROUND($E456*Y456,2)))))</f>
        <v/>
      </c>
      <c r="AX456" s="59" t="str">
        <f>IF($C456="","",IF(Z$9="","",IF(Z456="","NO",IF(Z456&gt;$F456,"EXCEDE",ROUND($E456*Z456,2)))))</f>
        <v/>
      </c>
      <c r="AY456" s="59" t="str">
        <f>IF($C456="","",IF(AA$9="","",IF(AA456="","NO",IF(AA456&gt;$F456,"EXCEDE",ROUND($E456*AA456,2)))))</f>
        <v/>
      </c>
      <c r="AZ456" s="59" t="str">
        <f>IF($C456="","",IF(AB$9="","",IF(AB456="","NO",IF(AB456&gt;$F456,"EXCEDE",ROUND($E456*AB456,2)))))</f>
        <v/>
      </c>
      <c r="BE456" s="65" t="str">
        <f>IF(I456="","",($D456-I456)/$D456)</f>
        <v/>
      </c>
      <c r="BF456" s="65" t="str">
        <f>IF(J456="","",($D456-J456)/$D456)</f>
        <v/>
      </c>
      <c r="BG456" s="65" t="str">
        <f>IF(K456="","",($D456-K456)/$D456)</f>
        <v/>
      </c>
      <c r="BH456" s="65" t="str">
        <f>IF(L456="","",($D456-L456)/$D456)</f>
        <v/>
      </c>
      <c r="BI456" s="68" t="str">
        <f>IF(M456="","",($D456-M456)/$D456)</f>
        <v/>
      </c>
      <c r="BJ456" s="68" t="str">
        <f>IF(N456="","",($D456-N456)/$D456)</f>
        <v/>
      </c>
      <c r="BK456" s="68" t="str">
        <f>IF(O456="","",($D456-O456)/$D456)</f>
        <v/>
      </c>
      <c r="BL456" s="68" t="str">
        <f>IF(P456="","",($D456-P456)/$D456)</f>
        <v/>
      </c>
      <c r="BM456" s="68" t="str">
        <f>IF(Q456="","",($D456-Q456)/$D456)</f>
        <v/>
      </c>
      <c r="BN456" s="68" t="str">
        <f>IF(R456="","",($D456-R456)/$D456)</f>
        <v/>
      </c>
      <c r="BO456" s="68" t="str">
        <f>IF(S456="","",($D456-S456)/$D456)</f>
        <v/>
      </c>
      <c r="BP456" s="68" t="str">
        <f>IF(T456="","",($D456-T456)/$D456)</f>
        <v/>
      </c>
      <c r="BQ456" s="68" t="str">
        <f>IF(U456="","",($D456-U456)/$D456)</f>
        <v/>
      </c>
      <c r="BR456" s="68" t="str">
        <f>IF(V456="","",($D456-V456)/$D456)</f>
        <v/>
      </c>
      <c r="BS456" s="68" t="str">
        <f>IF(W456="","",($D456-W456)/$D456)</f>
        <v/>
      </c>
      <c r="BT456" s="68" t="str">
        <f>IF(X456="","",($D456-X456)/$D456)</f>
        <v/>
      </c>
      <c r="BU456" s="68" t="str">
        <f>IF(Y456="","",($D456-Y456)/$D456)</f>
        <v/>
      </c>
      <c r="BV456" s="68" t="str">
        <f>IF(Z456="","",($D456-Z456)/$D456)</f>
        <v/>
      </c>
      <c r="BW456" s="68" t="str">
        <f>IF(AA456="","",($D456-AA456)/$D456)</f>
        <v/>
      </c>
      <c r="BX456" s="68" t="str">
        <f>IF(AB456="","",($D456-AB456)/$D456)</f>
        <v/>
      </c>
    </row>
    <row r="457" spans="1:76" x14ac:dyDescent="0.25">
      <c r="A457" s="100"/>
      <c r="B457" s="99"/>
      <c r="C457" s="98"/>
      <c r="D457" s="51"/>
      <c r="E457" s="97"/>
      <c r="F457" s="92" t="str">
        <f>IF(C457="","",IF(D457="",MAX(I457:AB457),D457))</f>
        <v/>
      </c>
      <c r="G457" s="46" t="str">
        <f>IF(OR(E457="",F457=""),"",ROUND(E457*F457,2))</f>
        <v/>
      </c>
      <c r="H457" s="14" t="str">
        <f>IF(C457&lt;&gt;"",IF(OR(D457="",E457=""),"ERROR",""),"")</f>
        <v/>
      </c>
      <c r="I457" s="54"/>
      <c r="J457" s="54"/>
      <c r="K457" s="54"/>
      <c r="L457" s="54"/>
      <c r="M457" s="54"/>
      <c r="N457" s="54"/>
      <c r="O457" s="54"/>
      <c r="P457" s="54"/>
      <c r="Q457" s="54"/>
      <c r="R457" s="54"/>
      <c r="S457" s="54"/>
      <c r="T457" s="54"/>
      <c r="U457" s="54"/>
      <c r="V457" s="54"/>
      <c r="W457" s="54"/>
      <c r="X457" s="54"/>
      <c r="Y457" s="54"/>
      <c r="Z457" s="54"/>
      <c r="AA457" s="54"/>
      <c r="AB457" s="54"/>
      <c r="AC457" s="3"/>
      <c r="AD457" s="3"/>
      <c r="AE457" s="3"/>
      <c r="AF457" s="42" t="str">
        <f>IF(MIN(AG457:AZ457)=0,"",MIN(AG457:AZ457))</f>
        <v/>
      </c>
      <c r="AG457" s="59" t="str">
        <f>IF($C457="","",IF(I$9="","",IF(I457="","NO",IF(I457&gt;$F457,"EXCEDE",ROUND($E457*I457,2)))))</f>
        <v/>
      </c>
      <c r="AH457" s="59" t="str">
        <f>IF($C457="","",IF(J$9="","",IF(J457="","NO",IF(J457&gt;$F457,"EXCEDE",ROUND($E457*J457,2)))))</f>
        <v/>
      </c>
      <c r="AI457" s="59" t="str">
        <f>IF($C457="","",IF(K$9="","",IF(K457="","NO",IF(K457&gt;$F457,"EXCEDE",ROUND($E457*K457,2)))))</f>
        <v/>
      </c>
      <c r="AJ457" s="59" t="str">
        <f>IF($C457="","",IF(L$9="","",IF(L457="","NO",IF(L457&gt;$F457,"EXCEDE",ROUND($E457*L457,2)))))</f>
        <v/>
      </c>
      <c r="AK457" s="59" t="str">
        <f>IF($C457="","",IF(M$9="","",IF(M457="","NO",IF(M457&gt;$F457,"EXCEDE",ROUND($E457*M457,2)))))</f>
        <v/>
      </c>
      <c r="AL457" s="59" t="str">
        <f>IF($C457="","",IF(N$9="","",IF(N457="","NO",IF(N457&gt;$F457,"EXCEDE",ROUND($E457*N457,2)))))</f>
        <v/>
      </c>
      <c r="AM457" s="59" t="str">
        <f>IF($C457="","",IF(O$9="","",IF(O457="","NO",IF(O457&gt;$F457,"EXCEDE",ROUND($E457*O457,2)))))</f>
        <v/>
      </c>
      <c r="AN457" s="59" t="str">
        <f>IF($C457="","",IF(P$9="","",IF(P457="","NO",IF(P457&gt;$F457,"EXCEDE",ROUND($E457*P457,2)))))</f>
        <v/>
      </c>
      <c r="AO457" s="59" t="str">
        <f>IF($C457="","",IF(Q$9="","",IF(Q457="","NO",IF(Q457&gt;$F457,"EXCEDE",ROUND($E457*Q457,2)))))</f>
        <v/>
      </c>
      <c r="AP457" s="59" t="str">
        <f>IF($C457="","",IF(R$9="","",IF(R457="","NO",IF(R457&gt;$F457,"EXCEDE",ROUND($E457*R457,2)))))</f>
        <v/>
      </c>
      <c r="AQ457" s="59" t="str">
        <f>IF($C457="","",IF(S$9="","",IF(S457="","NO",IF(S457&gt;$F457,"EXCEDE",ROUND($E457*S457,2)))))</f>
        <v/>
      </c>
      <c r="AR457" s="59" t="str">
        <f>IF($C457="","",IF(T$9="","",IF(T457="","NO",IF(T457&gt;$F457,"EXCEDE",ROUND($E457*T457,2)))))</f>
        <v/>
      </c>
      <c r="AS457" s="59" t="str">
        <f>IF($C457="","",IF(U$9="","",IF(U457="","NO",IF(U457&gt;$F457,"EXCEDE",ROUND($E457*U457,2)))))</f>
        <v/>
      </c>
      <c r="AT457" s="59" t="str">
        <f>IF($C457="","",IF(V$9="","",IF(V457="","NO",IF(V457&gt;$F457,"EXCEDE",ROUND($E457*V457,2)))))</f>
        <v/>
      </c>
      <c r="AU457" s="59" t="str">
        <f>IF($C457="","",IF(W$9="","",IF(W457="","NO",IF(W457&gt;$F457,"EXCEDE",ROUND($E457*W457,2)))))</f>
        <v/>
      </c>
      <c r="AV457" s="59" t="str">
        <f>IF($C457="","",IF(X$9="","",IF(X457="","NO",IF(X457&gt;$F457,"EXCEDE",ROUND($E457*X457,2)))))</f>
        <v/>
      </c>
      <c r="AW457" s="59" t="str">
        <f>IF($C457="","",IF(Y$9="","",IF(Y457="","NO",IF(Y457&gt;$F457,"EXCEDE",ROUND($E457*Y457,2)))))</f>
        <v/>
      </c>
      <c r="AX457" s="59" t="str">
        <f>IF($C457="","",IF(Z$9="","",IF(Z457="","NO",IF(Z457&gt;$F457,"EXCEDE",ROUND($E457*Z457,2)))))</f>
        <v/>
      </c>
      <c r="AY457" s="59" t="str">
        <f>IF($C457="","",IF(AA$9="","",IF(AA457="","NO",IF(AA457&gt;$F457,"EXCEDE",ROUND($E457*AA457,2)))))</f>
        <v/>
      </c>
      <c r="AZ457" s="59" t="str">
        <f>IF($C457="","",IF(AB$9="","",IF(AB457="","NO",IF(AB457&gt;$F457,"EXCEDE",ROUND($E457*AB457,2)))))</f>
        <v/>
      </c>
      <c r="BE457" s="65" t="str">
        <f>IF(I457="","",($D457-I457)/$D457)</f>
        <v/>
      </c>
      <c r="BF457" s="65" t="str">
        <f>IF(J457="","",($D457-J457)/$D457)</f>
        <v/>
      </c>
      <c r="BG457" s="65" t="str">
        <f>IF(K457="","",($D457-K457)/$D457)</f>
        <v/>
      </c>
      <c r="BH457" s="65" t="str">
        <f>IF(L457="","",($D457-L457)/$D457)</f>
        <v/>
      </c>
      <c r="BI457" s="68" t="str">
        <f>IF(M457="","",($D457-M457)/$D457)</f>
        <v/>
      </c>
      <c r="BJ457" s="68" t="str">
        <f>IF(N457="","",($D457-N457)/$D457)</f>
        <v/>
      </c>
      <c r="BK457" s="68" t="str">
        <f>IF(O457="","",($D457-O457)/$D457)</f>
        <v/>
      </c>
      <c r="BL457" s="68" t="str">
        <f>IF(P457="","",($D457-P457)/$D457)</f>
        <v/>
      </c>
      <c r="BM457" s="68" t="str">
        <f>IF(Q457="","",($D457-Q457)/$D457)</f>
        <v/>
      </c>
      <c r="BN457" s="68" t="str">
        <f>IF(R457="","",($D457-R457)/$D457)</f>
        <v/>
      </c>
      <c r="BO457" s="68" t="str">
        <f>IF(S457="","",($D457-S457)/$D457)</f>
        <v/>
      </c>
      <c r="BP457" s="68" t="str">
        <f>IF(T457="","",($D457-T457)/$D457)</f>
        <v/>
      </c>
      <c r="BQ457" s="68" t="str">
        <f>IF(U457="","",($D457-U457)/$D457)</f>
        <v/>
      </c>
      <c r="BR457" s="68" t="str">
        <f>IF(V457="","",($D457-V457)/$D457)</f>
        <v/>
      </c>
      <c r="BS457" s="68" t="str">
        <f>IF(W457="","",($D457-W457)/$D457)</f>
        <v/>
      </c>
      <c r="BT457" s="68" t="str">
        <f>IF(X457="","",($D457-X457)/$D457)</f>
        <v/>
      </c>
      <c r="BU457" s="68" t="str">
        <f>IF(Y457="","",($D457-Y457)/$D457)</f>
        <v/>
      </c>
      <c r="BV457" s="68" t="str">
        <f>IF(Z457="","",($D457-Z457)/$D457)</f>
        <v/>
      </c>
      <c r="BW457" s="68" t="str">
        <f>IF(AA457="","",($D457-AA457)/$D457)</f>
        <v/>
      </c>
      <c r="BX457" s="68" t="str">
        <f>IF(AB457="","",($D457-AB457)/$D457)</f>
        <v/>
      </c>
    </row>
    <row r="458" spans="1:76" x14ac:dyDescent="0.25">
      <c r="A458" s="100"/>
      <c r="B458" s="99"/>
      <c r="C458" s="98"/>
      <c r="D458" s="51"/>
      <c r="E458" s="97"/>
      <c r="F458" s="92" t="str">
        <f>IF(C458="","",IF(D458="",MAX(I458:AB458),D458))</f>
        <v/>
      </c>
      <c r="G458" s="46" t="str">
        <f>IF(OR(E458="",F458=""),"",ROUND(E458*F458,2))</f>
        <v/>
      </c>
      <c r="H458" s="14" t="str">
        <f>IF(C458&lt;&gt;"",IF(OR(D458="",E458=""),"ERROR",""),"")</f>
        <v/>
      </c>
      <c r="I458" s="54"/>
      <c r="J458" s="54"/>
      <c r="K458" s="54"/>
      <c r="L458" s="54"/>
      <c r="M458" s="54"/>
      <c r="N458" s="54"/>
      <c r="O458" s="54"/>
      <c r="P458" s="54"/>
      <c r="Q458" s="54"/>
      <c r="R458" s="54"/>
      <c r="S458" s="54"/>
      <c r="T458" s="54"/>
      <c r="U458" s="54"/>
      <c r="V458" s="54"/>
      <c r="W458" s="54"/>
      <c r="X458" s="54"/>
      <c r="Y458" s="54"/>
      <c r="Z458" s="54"/>
      <c r="AA458" s="54"/>
      <c r="AB458" s="54"/>
      <c r="AC458" s="3"/>
      <c r="AD458" s="3"/>
      <c r="AE458" s="3"/>
      <c r="AF458" s="42" t="str">
        <f>IF(MIN(AG458:AZ458)=0,"",MIN(AG458:AZ458))</f>
        <v/>
      </c>
      <c r="AG458" s="59" t="str">
        <f>IF($C458="","",IF(I$9="","",IF(I458="","NO",IF(I458&gt;$F458,"EXCEDE",ROUND($E458*I458,2)))))</f>
        <v/>
      </c>
      <c r="AH458" s="59" t="str">
        <f>IF($C458="","",IF(J$9="","",IF(J458="","NO",IF(J458&gt;$F458,"EXCEDE",ROUND($E458*J458,2)))))</f>
        <v/>
      </c>
      <c r="AI458" s="59" t="str">
        <f>IF($C458="","",IF(K$9="","",IF(K458="","NO",IF(K458&gt;$F458,"EXCEDE",ROUND($E458*K458,2)))))</f>
        <v/>
      </c>
      <c r="AJ458" s="59" t="str">
        <f>IF($C458="","",IF(L$9="","",IF(L458="","NO",IF(L458&gt;$F458,"EXCEDE",ROUND($E458*L458,2)))))</f>
        <v/>
      </c>
      <c r="AK458" s="59" t="str">
        <f>IF($C458="","",IF(M$9="","",IF(M458="","NO",IF(M458&gt;$F458,"EXCEDE",ROUND($E458*M458,2)))))</f>
        <v/>
      </c>
      <c r="AL458" s="59" t="str">
        <f>IF($C458="","",IF(N$9="","",IF(N458="","NO",IF(N458&gt;$F458,"EXCEDE",ROUND($E458*N458,2)))))</f>
        <v/>
      </c>
      <c r="AM458" s="59" t="str">
        <f>IF($C458="","",IF(O$9="","",IF(O458="","NO",IF(O458&gt;$F458,"EXCEDE",ROUND($E458*O458,2)))))</f>
        <v/>
      </c>
      <c r="AN458" s="59" t="str">
        <f>IF($C458="","",IF(P$9="","",IF(P458="","NO",IF(P458&gt;$F458,"EXCEDE",ROUND($E458*P458,2)))))</f>
        <v/>
      </c>
      <c r="AO458" s="59" t="str">
        <f>IF($C458="","",IF(Q$9="","",IF(Q458="","NO",IF(Q458&gt;$F458,"EXCEDE",ROUND($E458*Q458,2)))))</f>
        <v/>
      </c>
      <c r="AP458" s="59" t="str">
        <f>IF($C458="","",IF(R$9="","",IF(R458="","NO",IF(R458&gt;$F458,"EXCEDE",ROUND($E458*R458,2)))))</f>
        <v/>
      </c>
      <c r="AQ458" s="59" t="str">
        <f>IF($C458="","",IF(S$9="","",IF(S458="","NO",IF(S458&gt;$F458,"EXCEDE",ROUND($E458*S458,2)))))</f>
        <v/>
      </c>
      <c r="AR458" s="59" t="str">
        <f>IF($C458="","",IF(T$9="","",IF(T458="","NO",IF(T458&gt;$F458,"EXCEDE",ROUND($E458*T458,2)))))</f>
        <v/>
      </c>
      <c r="AS458" s="59" t="str">
        <f>IF($C458="","",IF(U$9="","",IF(U458="","NO",IF(U458&gt;$F458,"EXCEDE",ROUND($E458*U458,2)))))</f>
        <v/>
      </c>
      <c r="AT458" s="59" t="str">
        <f>IF($C458="","",IF(V$9="","",IF(V458="","NO",IF(V458&gt;$F458,"EXCEDE",ROUND($E458*V458,2)))))</f>
        <v/>
      </c>
      <c r="AU458" s="59" t="str">
        <f>IF($C458="","",IF(W$9="","",IF(W458="","NO",IF(W458&gt;$F458,"EXCEDE",ROUND($E458*W458,2)))))</f>
        <v/>
      </c>
      <c r="AV458" s="59" t="str">
        <f>IF($C458="","",IF(X$9="","",IF(X458="","NO",IF(X458&gt;$F458,"EXCEDE",ROUND($E458*X458,2)))))</f>
        <v/>
      </c>
      <c r="AW458" s="59" t="str">
        <f>IF($C458="","",IF(Y$9="","",IF(Y458="","NO",IF(Y458&gt;$F458,"EXCEDE",ROUND($E458*Y458,2)))))</f>
        <v/>
      </c>
      <c r="AX458" s="59" t="str">
        <f>IF($C458="","",IF(Z$9="","",IF(Z458="","NO",IF(Z458&gt;$F458,"EXCEDE",ROUND($E458*Z458,2)))))</f>
        <v/>
      </c>
      <c r="AY458" s="59" t="str">
        <f>IF($C458="","",IF(AA$9="","",IF(AA458="","NO",IF(AA458&gt;$F458,"EXCEDE",ROUND($E458*AA458,2)))))</f>
        <v/>
      </c>
      <c r="AZ458" s="59" t="str">
        <f>IF($C458="","",IF(AB$9="","",IF(AB458="","NO",IF(AB458&gt;$F458,"EXCEDE",ROUND($E458*AB458,2)))))</f>
        <v/>
      </c>
      <c r="BE458" s="65" t="str">
        <f>IF(I458="","",($D458-I458)/$D458)</f>
        <v/>
      </c>
      <c r="BF458" s="65" t="str">
        <f>IF(J458="","",($D458-J458)/$D458)</f>
        <v/>
      </c>
      <c r="BG458" s="65" t="str">
        <f>IF(K458="","",($D458-K458)/$D458)</f>
        <v/>
      </c>
      <c r="BH458" s="65" t="str">
        <f>IF(L458="","",($D458-L458)/$D458)</f>
        <v/>
      </c>
      <c r="BI458" s="68" t="str">
        <f>IF(M458="","",($D458-M458)/$D458)</f>
        <v/>
      </c>
      <c r="BJ458" s="68" t="str">
        <f>IF(N458="","",($D458-N458)/$D458)</f>
        <v/>
      </c>
      <c r="BK458" s="68" t="str">
        <f>IF(O458="","",($D458-O458)/$D458)</f>
        <v/>
      </c>
      <c r="BL458" s="68" t="str">
        <f>IF(P458="","",($D458-P458)/$D458)</f>
        <v/>
      </c>
      <c r="BM458" s="68" t="str">
        <f>IF(Q458="","",($D458-Q458)/$D458)</f>
        <v/>
      </c>
      <c r="BN458" s="68" t="str">
        <f>IF(R458="","",($D458-R458)/$D458)</f>
        <v/>
      </c>
      <c r="BO458" s="68" t="str">
        <f>IF(S458="","",($D458-S458)/$D458)</f>
        <v/>
      </c>
      <c r="BP458" s="68" t="str">
        <f>IF(T458="","",($D458-T458)/$D458)</f>
        <v/>
      </c>
      <c r="BQ458" s="68" t="str">
        <f>IF(U458="","",($D458-U458)/$D458)</f>
        <v/>
      </c>
      <c r="BR458" s="68" t="str">
        <f>IF(V458="","",($D458-V458)/$D458)</f>
        <v/>
      </c>
      <c r="BS458" s="68" t="str">
        <f>IF(W458="","",($D458-W458)/$D458)</f>
        <v/>
      </c>
      <c r="BT458" s="68" t="str">
        <f>IF(X458="","",($D458-X458)/$D458)</f>
        <v/>
      </c>
      <c r="BU458" s="68" t="str">
        <f>IF(Y458="","",($D458-Y458)/$D458)</f>
        <v/>
      </c>
      <c r="BV458" s="68" t="str">
        <f>IF(Z458="","",($D458-Z458)/$D458)</f>
        <v/>
      </c>
      <c r="BW458" s="68" t="str">
        <f>IF(AA458="","",($D458-AA458)/$D458)</f>
        <v/>
      </c>
      <c r="BX458" s="68" t="str">
        <f>IF(AB458="","",($D458-AB458)/$D458)</f>
        <v/>
      </c>
    </row>
    <row r="459" spans="1:76" x14ac:dyDescent="0.25">
      <c r="A459" s="100"/>
      <c r="B459" s="99"/>
      <c r="C459" s="98"/>
      <c r="D459" s="51"/>
      <c r="E459" s="97"/>
      <c r="F459" s="92" t="str">
        <f>IF(C459="","",IF(D459="",MAX(I459:AB459),D459))</f>
        <v/>
      </c>
      <c r="G459" s="46" t="str">
        <f>IF(OR(E459="",F459=""),"",ROUND(E459*F459,2))</f>
        <v/>
      </c>
      <c r="H459" s="14" t="str">
        <f>IF(C459&lt;&gt;"",IF(OR(D459="",E459=""),"ERROR",""),"")</f>
        <v/>
      </c>
      <c r="I459" s="54"/>
      <c r="J459" s="54"/>
      <c r="K459" s="54"/>
      <c r="L459" s="54"/>
      <c r="M459" s="54"/>
      <c r="N459" s="54"/>
      <c r="O459" s="54"/>
      <c r="P459" s="54"/>
      <c r="Q459" s="54"/>
      <c r="R459" s="54"/>
      <c r="S459" s="54"/>
      <c r="T459" s="54"/>
      <c r="U459" s="54"/>
      <c r="V459" s="54"/>
      <c r="W459" s="54"/>
      <c r="X459" s="54"/>
      <c r="Y459" s="54"/>
      <c r="Z459" s="54"/>
      <c r="AA459" s="54"/>
      <c r="AB459" s="54"/>
      <c r="AC459" s="3"/>
      <c r="AD459" s="3"/>
      <c r="AE459" s="3"/>
      <c r="AF459" s="42" t="str">
        <f>IF(MIN(AG459:AZ459)=0,"",MIN(AG459:AZ459))</f>
        <v/>
      </c>
      <c r="AG459" s="59" t="str">
        <f>IF($C459="","",IF(I$9="","",IF(I459="","NO",IF(I459&gt;$F459,"EXCEDE",ROUND($E459*I459,2)))))</f>
        <v/>
      </c>
      <c r="AH459" s="59" t="str">
        <f>IF($C459="","",IF(J$9="","",IF(J459="","NO",IF(J459&gt;$F459,"EXCEDE",ROUND($E459*J459,2)))))</f>
        <v/>
      </c>
      <c r="AI459" s="59" t="str">
        <f>IF($C459="","",IF(K$9="","",IF(K459="","NO",IF(K459&gt;$F459,"EXCEDE",ROUND($E459*K459,2)))))</f>
        <v/>
      </c>
      <c r="AJ459" s="59" t="str">
        <f>IF($C459="","",IF(L$9="","",IF(L459="","NO",IF(L459&gt;$F459,"EXCEDE",ROUND($E459*L459,2)))))</f>
        <v/>
      </c>
      <c r="AK459" s="59" t="str">
        <f>IF($C459="","",IF(M$9="","",IF(M459="","NO",IF(M459&gt;$F459,"EXCEDE",ROUND($E459*M459,2)))))</f>
        <v/>
      </c>
      <c r="AL459" s="59" t="str">
        <f>IF($C459="","",IF(N$9="","",IF(N459="","NO",IF(N459&gt;$F459,"EXCEDE",ROUND($E459*N459,2)))))</f>
        <v/>
      </c>
      <c r="AM459" s="59" t="str">
        <f>IF($C459="","",IF(O$9="","",IF(O459="","NO",IF(O459&gt;$F459,"EXCEDE",ROUND($E459*O459,2)))))</f>
        <v/>
      </c>
      <c r="AN459" s="59" t="str">
        <f>IF($C459="","",IF(P$9="","",IF(P459="","NO",IF(P459&gt;$F459,"EXCEDE",ROUND($E459*P459,2)))))</f>
        <v/>
      </c>
      <c r="AO459" s="59" t="str">
        <f>IF($C459="","",IF(Q$9="","",IF(Q459="","NO",IF(Q459&gt;$F459,"EXCEDE",ROUND($E459*Q459,2)))))</f>
        <v/>
      </c>
      <c r="AP459" s="59" t="str">
        <f>IF($C459="","",IF(R$9="","",IF(R459="","NO",IF(R459&gt;$F459,"EXCEDE",ROUND($E459*R459,2)))))</f>
        <v/>
      </c>
      <c r="AQ459" s="59" t="str">
        <f>IF($C459="","",IF(S$9="","",IF(S459="","NO",IF(S459&gt;$F459,"EXCEDE",ROUND($E459*S459,2)))))</f>
        <v/>
      </c>
      <c r="AR459" s="59" t="str">
        <f>IF($C459="","",IF(T$9="","",IF(T459="","NO",IF(T459&gt;$F459,"EXCEDE",ROUND($E459*T459,2)))))</f>
        <v/>
      </c>
      <c r="AS459" s="59" t="str">
        <f>IF($C459="","",IF(U$9="","",IF(U459="","NO",IF(U459&gt;$F459,"EXCEDE",ROUND($E459*U459,2)))))</f>
        <v/>
      </c>
      <c r="AT459" s="59" t="str">
        <f>IF($C459="","",IF(V$9="","",IF(V459="","NO",IF(V459&gt;$F459,"EXCEDE",ROUND($E459*V459,2)))))</f>
        <v/>
      </c>
      <c r="AU459" s="59" t="str">
        <f>IF($C459="","",IF(W$9="","",IF(W459="","NO",IF(W459&gt;$F459,"EXCEDE",ROUND($E459*W459,2)))))</f>
        <v/>
      </c>
      <c r="AV459" s="59" t="str">
        <f>IF($C459="","",IF(X$9="","",IF(X459="","NO",IF(X459&gt;$F459,"EXCEDE",ROUND($E459*X459,2)))))</f>
        <v/>
      </c>
      <c r="AW459" s="59" t="str">
        <f>IF($C459="","",IF(Y$9="","",IF(Y459="","NO",IF(Y459&gt;$F459,"EXCEDE",ROUND($E459*Y459,2)))))</f>
        <v/>
      </c>
      <c r="AX459" s="59" t="str">
        <f>IF($C459="","",IF(Z$9="","",IF(Z459="","NO",IF(Z459&gt;$F459,"EXCEDE",ROUND($E459*Z459,2)))))</f>
        <v/>
      </c>
      <c r="AY459" s="59" t="str">
        <f>IF($C459="","",IF(AA$9="","",IF(AA459="","NO",IF(AA459&gt;$F459,"EXCEDE",ROUND($E459*AA459,2)))))</f>
        <v/>
      </c>
      <c r="AZ459" s="59" t="str">
        <f>IF($C459="","",IF(AB$9="","",IF(AB459="","NO",IF(AB459&gt;$F459,"EXCEDE",ROUND($E459*AB459,2)))))</f>
        <v/>
      </c>
      <c r="BE459" s="65" t="str">
        <f>IF(I459="","",($D459-I459)/$D459)</f>
        <v/>
      </c>
      <c r="BF459" s="65" t="str">
        <f>IF(J459="","",($D459-J459)/$D459)</f>
        <v/>
      </c>
      <c r="BG459" s="65" t="str">
        <f>IF(K459="","",($D459-K459)/$D459)</f>
        <v/>
      </c>
      <c r="BH459" s="65" t="str">
        <f>IF(L459="","",($D459-L459)/$D459)</f>
        <v/>
      </c>
      <c r="BI459" s="68" t="str">
        <f>IF(M459="","",($D459-M459)/$D459)</f>
        <v/>
      </c>
      <c r="BJ459" s="68" t="str">
        <f>IF(N459="","",($D459-N459)/$D459)</f>
        <v/>
      </c>
      <c r="BK459" s="68" t="str">
        <f>IF(O459="","",($D459-O459)/$D459)</f>
        <v/>
      </c>
      <c r="BL459" s="68" t="str">
        <f>IF(P459="","",($D459-P459)/$D459)</f>
        <v/>
      </c>
      <c r="BM459" s="68" t="str">
        <f>IF(Q459="","",($D459-Q459)/$D459)</f>
        <v/>
      </c>
      <c r="BN459" s="68" t="str">
        <f>IF(R459="","",($D459-R459)/$D459)</f>
        <v/>
      </c>
      <c r="BO459" s="68" t="str">
        <f>IF(S459="","",($D459-S459)/$D459)</f>
        <v/>
      </c>
      <c r="BP459" s="68" t="str">
        <f>IF(T459="","",($D459-T459)/$D459)</f>
        <v/>
      </c>
      <c r="BQ459" s="68" t="str">
        <f>IF(U459="","",($D459-U459)/$D459)</f>
        <v/>
      </c>
      <c r="BR459" s="68" t="str">
        <f>IF(V459="","",($D459-V459)/$D459)</f>
        <v/>
      </c>
      <c r="BS459" s="68" t="str">
        <f>IF(W459="","",($D459-W459)/$D459)</f>
        <v/>
      </c>
      <c r="BT459" s="68" t="str">
        <f>IF(X459="","",($D459-X459)/$D459)</f>
        <v/>
      </c>
      <c r="BU459" s="68" t="str">
        <f>IF(Y459="","",($D459-Y459)/$D459)</f>
        <v/>
      </c>
      <c r="BV459" s="68" t="str">
        <f>IF(Z459="","",($D459-Z459)/$D459)</f>
        <v/>
      </c>
      <c r="BW459" s="68" t="str">
        <f>IF(AA459="","",($D459-AA459)/$D459)</f>
        <v/>
      </c>
      <c r="BX459" s="68" t="str">
        <f>IF(AB459="","",($D459-AB459)/$D459)</f>
        <v/>
      </c>
    </row>
    <row r="460" spans="1:76" x14ac:dyDescent="0.25">
      <c r="A460" s="100"/>
      <c r="B460" s="99"/>
      <c r="C460" s="98"/>
      <c r="D460" s="51"/>
      <c r="E460" s="97"/>
      <c r="F460" s="92" t="str">
        <f>IF(C460="","",IF(D460="",MAX(I460:AB460),D460))</f>
        <v/>
      </c>
      <c r="G460" s="46" t="str">
        <f>IF(OR(E460="",F460=""),"",ROUND(E460*F460,2))</f>
        <v/>
      </c>
      <c r="H460" s="14" t="str">
        <f>IF(C460&lt;&gt;"",IF(OR(D460="",E460=""),"ERROR",""),"")</f>
        <v/>
      </c>
      <c r="I460" s="54"/>
      <c r="J460" s="54"/>
      <c r="K460" s="54"/>
      <c r="L460" s="54"/>
      <c r="M460" s="54"/>
      <c r="N460" s="54"/>
      <c r="O460" s="54"/>
      <c r="P460" s="54"/>
      <c r="Q460" s="54"/>
      <c r="R460" s="54"/>
      <c r="S460" s="54"/>
      <c r="T460" s="54"/>
      <c r="U460" s="54"/>
      <c r="V460" s="54"/>
      <c r="W460" s="54"/>
      <c r="X460" s="54"/>
      <c r="Y460" s="54"/>
      <c r="Z460" s="54"/>
      <c r="AA460" s="54"/>
      <c r="AB460" s="54"/>
      <c r="AC460" s="3"/>
      <c r="AD460" s="3"/>
      <c r="AE460" s="3"/>
      <c r="AF460" s="42" t="str">
        <f>IF(MIN(AG460:AZ460)=0,"",MIN(AG460:AZ460))</f>
        <v/>
      </c>
      <c r="AG460" s="59" t="str">
        <f>IF($C460="","",IF(I$9="","",IF(I460="","NO",IF(I460&gt;$F460,"EXCEDE",ROUND($E460*I460,2)))))</f>
        <v/>
      </c>
      <c r="AH460" s="59" t="str">
        <f>IF($C460="","",IF(J$9="","",IF(J460="","NO",IF(J460&gt;$F460,"EXCEDE",ROUND($E460*J460,2)))))</f>
        <v/>
      </c>
      <c r="AI460" s="59" t="str">
        <f>IF($C460="","",IF(K$9="","",IF(K460="","NO",IF(K460&gt;$F460,"EXCEDE",ROUND($E460*K460,2)))))</f>
        <v/>
      </c>
      <c r="AJ460" s="59" t="str">
        <f>IF($C460="","",IF(L$9="","",IF(L460="","NO",IF(L460&gt;$F460,"EXCEDE",ROUND($E460*L460,2)))))</f>
        <v/>
      </c>
      <c r="AK460" s="59" t="str">
        <f>IF($C460="","",IF(M$9="","",IF(M460="","NO",IF(M460&gt;$F460,"EXCEDE",ROUND($E460*M460,2)))))</f>
        <v/>
      </c>
      <c r="AL460" s="59" t="str">
        <f>IF($C460="","",IF(N$9="","",IF(N460="","NO",IF(N460&gt;$F460,"EXCEDE",ROUND($E460*N460,2)))))</f>
        <v/>
      </c>
      <c r="AM460" s="59" t="str">
        <f>IF($C460="","",IF(O$9="","",IF(O460="","NO",IF(O460&gt;$F460,"EXCEDE",ROUND($E460*O460,2)))))</f>
        <v/>
      </c>
      <c r="AN460" s="59" t="str">
        <f>IF($C460="","",IF(P$9="","",IF(P460="","NO",IF(P460&gt;$F460,"EXCEDE",ROUND($E460*P460,2)))))</f>
        <v/>
      </c>
      <c r="AO460" s="59" t="str">
        <f>IF($C460="","",IF(Q$9="","",IF(Q460="","NO",IF(Q460&gt;$F460,"EXCEDE",ROUND($E460*Q460,2)))))</f>
        <v/>
      </c>
      <c r="AP460" s="59" t="str">
        <f>IF($C460="","",IF(R$9="","",IF(R460="","NO",IF(R460&gt;$F460,"EXCEDE",ROUND($E460*R460,2)))))</f>
        <v/>
      </c>
      <c r="AQ460" s="59" t="str">
        <f>IF($C460="","",IF(S$9="","",IF(S460="","NO",IF(S460&gt;$F460,"EXCEDE",ROUND($E460*S460,2)))))</f>
        <v/>
      </c>
      <c r="AR460" s="59" t="str">
        <f>IF($C460="","",IF(T$9="","",IF(T460="","NO",IF(T460&gt;$F460,"EXCEDE",ROUND($E460*T460,2)))))</f>
        <v/>
      </c>
      <c r="AS460" s="59" t="str">
        <f>IF($C460="","",IF(U$9="","",IF(U460="","NO",IF(U460&gt;$F460,"EXCEDE",ROUND($E460*U460,2)))))</f>
        <v/>
      </c>
      <c r="AT460" s="59" t="str">
        <f>IF($C460="","",IF(V$9="","",IF(V460="","NO",IF(V460&gt;$F460,"EXCEDE",ROUND($E460*V460,2)))))</f>
        <v/>
      </c>
      <c r="AU460" s="59" t="str">
        <f>IF($C460="","",IF(W$9="","",IF(W460="","NO",IF(W460&gt;$F460,"EXCEDE",ROUND($E460*W460,2)))))</f>
        <v/>
      </c>
      <c r="AV460" s="59" t="str">
        <f>IF($C460="","",IF(X$9="","",IF(X460="","NO",IF(X460&gt;$F460,"EXCEDE",ROUND($E460*X460,2)))))</f>
        <v/>
      </c>
      <c r="AW460" s="59" t="str">
        <f>IF($C460="","",IF(Y$9="","",IF(Y460="","NO",IF(Y460&gt;$F460,"EXCEDE",ROUND($E460*Y460,2)))))</f>
        <v/>
      </c>
      <c r="AX460" s="59" t="str">
        <f>IF($C460="","",IF(Z$9="","",IF(Z460="","NO",IF(Z460&gt;$F460,"EXCEDE",ROUND($E460*Z460,2)))))</f>
        <v/>
      </c>
      <c r="AY460" s="59" t="str">
        <f>IF($C460="","",IF(AA$9="","",IF(AA460="","NO",IF(AA460&gt;$F460,"EXCEDE",ROUND($E460*AA460,2)))))</f>
        <v/>
      </c>
      <c r="AZ460" s="59" t="str">
        <f>IF($C460="","",IF(AB$9="","",IF(AB460="","NO",IF(AB460&gt;$F460,"EXCEDE",ROUND($E460*AB460,2)))))</f>
        <v/>
      </c>
      <c r="BE460" s="65" t="str">
        <f>IF(I460="","",($D460-I460)/$D460)</f>
        <v/>
      </c>
      <c r="BF460" s="65" t="str">
        <f>IF(J460="","",($D460-J460)/$D460)</f>
        <v/>
      </c>
      <c r="BG460" s="65" t="str">
        <f>IF(K460="","",($D460-K460)/$D460)</f>
        <v/>
      </c>
      <c r="BH460" s="65" t="str">
        <f>IF(L460="","",($D460-L460)/$D460)</f>
        <v/>
      </c>
      <c r="BI460" s="68" t="str">
        <f>IF(M460="","",($D460-M460)/$D460)</f>
        <v/>
      </c>
      <c r="BJ460" s="68" t="str">
        <f>IF(N460="","",($D460-N460)/$D460)</f>
        <v/>
      </c>
      <c r="BK460" s="68" t="str">
        <f>IF(O460="","",($D460-O460)/$D460)</f>
        <v/>
      </c>
      <c r="BL460" s="68" t="str">
        <f>IF(P460="","",($D460-P460)/$D460)</f>
        <v/>
      </c>
      <c r="BM460" s="68" t="str">
        <f>IF(Q460="","",($D460-Q460)/$D460)</f>
        <v/>
      </c>
      <c r="BN460" s="68" t="str">
        <f>IF(R460="","",($D460-R460)/$D460)</f>
        <v/>
      </c>
      <c r="BO460" s="68" t="str">
        <f>IF(S460="","",($D460-S460)/$D460)</f>
        <v/>
      </c>
      <c r="BP460" s="68" t="str">
        <f>IF(T460="","",($D460-T460)/$D460)</f>
        <v/>
      </c>
      <c r="BQ460" s="68" t="str">
        <f>IF(U460="","",($D460-U460)/$D460)</f>
        <v/>
      </c>
      <c r="BR460" s="68" t="str">
        <f>IF(V460="","",($D460-V460)/$D460)</f>
        <v/>
      </c>
      <c r="BS460" s="68" t="str">
        <f>IF(W460="","",($D460-W460)/$D460)</f>
        <v/>
      </c>
      <c r="BT460" s="68" t="str">
        <f>IF(X460="","",($D460-X460)/$D460)</f>
        <v/>
      </c>
      <c r="BU460" s="68" t="str">
        <f>IF(Y460="","",($D460-Y460)/$D460)</f>
        <v/>
      </c>
      <c r="BV460" s="68" t="str">
        <f>IF(Z460="","",($D460-Z460)/$D460)</f>
        <v/>
      </c>
      <c r="BW460" s="68" t="str">
        <f>IF(AA460="","",($D460-AA460)/$D460)</f>
        <v/>
      </c>
      <c r="BX460" s="68" t="str">
        <f>IF(AB460="","",($D460-AB460)/$D460)</f>
        <v/>
      </c>
    </row>
    <row r="461" spans="1:76" x14ac:dyDescent="0.25">
      <c r="A461" s="100"/>
      <c r="B461" s="99"/>
      <c r="C461" s="98"/>
      <c r="D461" s="51"/>
      <c r="E461" s="97"/>
      <c r="F461" s="92" t="str">
        <f>IF(C461="","",IF(D461="",MAX(I461:AB461),D461))</f>
        <v/>
      </c>
      <c r="G461" s="46" t="str">
        <f>IF(OR(E461="",F461=""),"",ROUND(E461*F461,2))</f>
        <v/>
      </c>
      <c r="H461" s="14" t="str">
        <f>IF(C461&lt;&gt;"",IF(OR(D461="",E461=""),"ERROR",""),"")</f>
        <v/>
      </c>
      <c r="I461" s="54"/>
      <c r="J461" s="54"/>
      <c r="K461" s="54"/>
      <c r="L461" s="54"/>
      <c r="M461" s="54"/>
      <c r="N461" s="54"/>
      <c r="O461" s="54"/>
      <c r="P461" s="54"/>
      <c r="Q461" s="54"/>
      <c r="R461" s="54"/>
      <c r="S461" s="54"/>
      <c r="T461" s="54"/>
      <c r="U461" s="54"/>
      <c r="V461" s="54"/>
      <c r="W461" s="54"/>
      <c r="X461" s="54"/>
      <c r="Y461" s="54"/>
      <c r="Z461" s="54"/>
      <c r="AA461" s="54"/>
      <c r="AB461" s="54"/>
      <c r="AC461" s="3"/>
      <c r="AD461" s="3"/>
      <c r="AE461" s="3"/>
      <c r="AF461" s="42" t="str">
        <f>IF(MIN(AG461:AZ461)=0,"",MIN(AG461:AZ461))</f>
        <v/>
      </c>
      <c r="AG461" s="59" t="str">
        <f>IF($C461="","",IF(I$9="","",IF(I461="","NO",IF(I461&gt;$F461,"EXCEDE",ROUND($E461*I461,2)))))</f>
        <v/>
      </c>
      <c r="AH461" s="59" t="str">
        <f>IF($C461="","",IF(J$9="","",IF(J461="","NO",IF(J461&gt;$F461,"EXCEDE",ROUND($E461*J461,2)))))</f>
        <v/>
      </c>
      <c r="AI461" s="59" t="str">
        <f>IF($C461="","",IF(K$9="","",IF(K461="","NO",IF(K461&gt;$F461,"EXCEDE",ROUND($E461*K461,2)))))</f>
        <v/>
      </c>
      <c r="AJ461" s="59" t="str">
        <f>IF($C461="","",IF(L$9="","",IF(L461="","NO",IF(L461&gt;$F461,"EXCEDE",ROUND($E461*L461,2)))))</f>
        <v/>
      </c>
      <c r="AK461" s="59" t="str">
        <f>IF($C461="","",IF(M$9="","",IF(M461="","NO",IF(M461&gt;$F461,"EXCEDE",ROUND($E461*M461,2)))))</f>
        <v/>
      </c>
      <c r="AL461" s="59" t="str">
        <f>IF($C461="","",IF(N$9="","",IF(N461="","NO",IF(N461&gt;$F461,"EXCEDE",ROUND($E461*N461,2)))))</f>
        <v/>
      </c>
      <c r="AM461" s="59" t="str">
        <f>IF($C461="","",IF(O$9="","",IF(O461="","NO",IF(O461&gt;$F461,"EXCEDE",ROUND($E461*O461,2)))))</f>
        <v/>
      </c>
      <c r="AN461" s="59" t="str">
        <f>IF($C461="","",IF(P$9="","",IF(P461="","NO",IF(P461&gt;$F461,"EXCEDE",ROUND($E461*P461,2)))))</f>
        <v/>
      </c>
      <c r="AO461" s="59" t="str">
        <f>IF($C461="","",IF(Q$9="","",IF(Q461="","NO",IF(Q461&gt;$F461,"EXCEDE",ROUND($E461*Q461,2)))))</f>
        <v/>
      </c>
      <c r="AP461" s="59" t="str">
        <f>IF($C461="","",IF(R$9="","",IF(R461="","NO",IF(R461&gt;$F461,"EXCEDE",ROUND($E461*R461,2)))))</f>
        <v/>
      </c>
      <c r="AQ461" s="59" t="str">
        <f>IF($C461="","",IF(S$9="","",IF(S461="","NO",IF(S461&gt;$F461,"EXCEDE",ROUND($E461*S461,2)))))</f>
        <v/>
      </c>
      <c r="AR461" s="59" t="str">
        <f>IF($C461="","",IF(T$9="","",IF(T461="","NO",IF(T461&gt;$F461,"EXCEDE",ROUND($E461*T461,2)))))</f>
        <v/>
      </c>
      <c r="AS461" s="59" t="str">
        <f>IF($C461="","",IF(U$9="","",IF(U461="","NO",IF(U461&gt;$F461,"EXCEDE",ROUND($E461*U461,2)))))</f>
        <v/>
      </c>
      <c r="AT461" s="59" t="str">
        <f>IF($C461="","",IF(V$9="","",IF(V461="","NO",IF(V461&gt;$F461,"EXCEDE",ROUND($E461*V461,2)))))</f>
        <v/>
      </c>
      <c r="AU461" s="59" t="str">
        <f>IF($C461="","",IF(W$9="","",IF(W461="","NO",IF(W461&gt;$F461,"EXCEDE",ROUND($E461*W461,2)))))</f>
        <v/>
      </c>
      <c r="AV461" s="59" t="str">
        <f>IF($C461="","",IF(X$9="","",IF(X461="","NO",IF(X461&gt;$F461,"EXCEDE",ROUND($E461*X461,2)))))</f>
        <v/>
      </c>
      <c r="AW461" s="59" t="str">
        <f>IF($C461="","",IF(Y$9="","",IF(Y461="","NO",IF(Y461&gt;$F461,"EXCEDE",ROUND($E461*Y461,2)))))</f>
        <v/>
      </c>
      <c r="AX461" s="59" t="str">
        <f>IF($C461="","",IF(Z$9="","",IF(Z461="","NO",IF(Z461&gt;$F461,"EXCEDE",ROUND($E461*Z461,2)))))</f>
        <v/>
      </c>
      <c r="AY461" s="59" t="str">
        <f>IF($C461="","",IF(AA$9="","",IF(AA461="","NO",IF(AA461&gt;$F461,"EXCEDE",ROUND($E461*AA461,2)))))</f>
        <v/>
      </c>
      <c r="AZ461" s="59" t="str">
        <f>IF($C461="","",IF(AB$9="","",IF(AB461="","NO",IF(AB461&gt;$F461,"EXCEDE",ROUND($E461*AB461,2)))))</f>
        <v/>
      </c>
      <c r="BE461" s="65" t="str">
        <f>IF(I461="","",($D461-I461)/$D461)</f>
        <v/>
      </c>
      <c r="BF461" s="65" t="str">
        <f>IF(J461="","",($D461-J461)/$D461)</f>
        <v/>
      </c>
      <c r="BG461" s="65" t="str">
        <f>IF(K461="","",($D461-K461)/$D461)</f>
        <v/>
      </c>
      <c r="BH461" s="65" t="str">
        <f>IF(L461="","",($D461-L461)/$D461)</f>
        <v/>
      </c>
      <c r="BI461" s="68" t="str">
        <f>IF(M461="","",($D461-M461)/$D461)</f>
        <v/>
      </c>
      <c r="BJ461" s="68" t="str">
        <f>IF(N461="","",($D461-N461)/$D461)</f>
        <v/>
      </c>
      <c r="BK461" s="68" t="str">
        <f>IF(O461="","",($D461-O461)/$D461)</f>
        <v/>
      </c>
      <c r="BL461" s="68" t="str">
        <f>IF(P461="","",($D461-P461)/$D461)</f>
        <v/>
      </c>
      <c r="BM461" s="68" t="str">
        <f>IF(Q461="","",($D461-Q461)/$D461)</f>
        <v/>
      </c>
      <c r="BN461" s="68" t="str">
        <f>IF(R461="","",($D461-R461)/$D461)</f>
        <v/>
      </c>
      <c r="BO461" s="68" t="str">
        <f>IF(S461="","",($D461-S461)/$D461)</f>
        <v/>
      </c>
      <c r="BP461" s="68" t="str">
        <f>IF(T461="","",($D461-T461)/$D461)</f>
        <v/>
      </c>
      <c r="BQ461" s="68" t="str">
        <f>IF(U461="","",($D461-U461)/$D461)</f>
        <v/>
      </c>
      <c r="BR461" s="68" t="str">
        <f>IF(V461="","",($D461-V461)/$D461)</f>
        <v/>
      </c>
      <c r="BS461" s="68" t="str">
        <f>IF(W461="","",($D461-W461)/$D461)</f>
        <v/>
      </c>
      <c r="BT461" s="68" t="str">
        <f>IF(X461="","",($D461-X461)/$D461)</f>
        <v/>
      </c>
      <c r="BU461" s="68" t="str">
        <f>IF(Y461="","",($D461-Y461)/$D461)</f>
        <v/>
      </c>
      <c r="BV461" s="68" t="str">
        <f>IF(Z461="","",($D461-Z461)/$D461)</f>
        <v/>
      </c>
      <c r="BW461" s="68" t="str">
        <f>IF(AA461="","",($D461-AA461)/$D461)</f>
        <v/>
      </c>
      <c r="BX461" s="68" t="str">
        <f>IF(AB461="","",($D461-AB461)/$D461)</f>
        <v/>
      </c>
    </row>
    <row r="462" spans="1:76" x14ac:dyDescent="0.25">
      <c r="A462" s="100"/>
      <c r="B462" s="99"/>
      <c r="C462" s="98"/>
      <c r="D462" s="51"/>
      <c r="E462" s="97"/>
      <c r="F462" s="92" t="str">
        <f>IF(C462="","",IF(D462="",MAX(I462:AB462),D462))</f>
        <v/>
      </c>
      <c r="G462" s="46" t="str">
        <f>IF(OR(E462="",F462=""),"",ROUND(E462*F462,2))</f>
        <v/>
      </c>
      <c r="H462" s="14" t="str">
        <f>IF(C462&lt;&gt;"",IF(OR(D462="",E462=""),"ERROR",""),"")</f>
        <v/>
      </c>
      <c r="I462" s="54"/>
      <c r="J462" s="54"/>
      <c r="K462" s="54"/>
      <c r="L462" s="54"/>
      <c r="M462" s="54"/>
      <c r="N462" s="54"/>
      <c r="O462" s="54"/>
      <c r="P462" s="54"/>
      <c r="Q462" s="54"/>
      <c r="R462" s="54"/>
      <c r="S462" s="54"/>
      <c r="T462" s="54"/>
      <c r="U462" s="54"/>
      <c r="V462" s="54"/>
      <c r="W462" s="54"/>
      <c r="X462" s="54"/>
      <c r="Y462" s="54"/>
      <c r="Z462" s="54"/>
      <c r="AA462" s="54"/>
      <c r="AB462" s="54"/>
      <c r="AC462" s="3"/>
      <c r="AD462" s="3"/>
      <c r="AE462" s="3"/>
      <c r="AF462" s="42" t="str">
        <f>IF(MIN(AG462:AZ462)=0,"",MIN(AG462:AZ462))</f>
        <v/>
      </c>
      <c r="AG462" s="59" t="str">
        <f>IF($C462="","",IF(I$9="","",IF(I462="","NO",IF(I462&gt;$F462,"EXCEDE",ROUND($E462*I462,2)))))</f>
        <v/>
      </c>
      <c r="AH462" s="59" t="str">
        <f>IF($C462="","",IF(J$9="","",IF(J462="","NO",IF(J462&gt;$F462,"EXCEDE",ROUND($E462*J462,2)))))</f>
        <v/>
      </c>
      <c r="AI462" s="59" t="str">
        <f>IF($C462="","",IF(K$9="","",IF(K462="","NO",IF(K462&gt;$F462,"EXCEDE",ROUND($E462*K462,2)))))</f>
        <v/>
      </c>
      <c r="AJ462" s="59" t="str">
        <f>IF($C462="","",IF(L$9="","",IF(L462="","NO",IF(L462&gt;$F462,"EXCEDE",ROUND($E462*L462,2)))))</f>
        <v/>
      </c>
      <c r="AK462" s="59" t="str">
        <f>IF($C462="","",IF(M$9="","",IF(M462="","NO",IF(M462&gt;$F462,"EXCEDE",ROUND($E462*M462,2)))))</f>
        <v/>
      </c>
      <c r="AL462" s="59" t="str">
        <f>IF($C462="","",IF(N$9="","",IF(N462="","NO",IF(N462&gt;$F462,"EXCEDE",ROUND($E462*N462,2)))))</f>
        <v/>
      </c>
      <c r="AM462" s="59" t="str">
        <f>IF($C462="","",IF(O$9="","",IF(O462="","NO",IF(O462&gt;$F462,"EXCEDE",ROUND($E462*O462,2)))))</f>
        <v/>
      </c>
      <c r="AN462" s="59" t="str">
        <f>IF($C462="","",IF(P$9="","",IF(P462="","NO",IF(P462&gt;$F462,"EXCEDE",ROUND($E462*P462,2)))))</f>
        <v/>
      </c>
      <c r="AO462" s="59" t="str">
        <f>IF($C462="","",IF(Q$9="","",IF(Q462="","NO",IF(Q462&gt;$F462,"EXCEDE",ROUND($E462*Q462,2)))))</f>
        <v/>
      </c>
      <c r="AP462" s="59" t="str">
        <f>IF($C462="","",IF(R$9="","",IF(R462="","NO",IF(R462&gt;$F462,"EXCEDE",ROUND($E462*R462,2)))))</f>
        <v/>
      </c>
      <c r="AQ462" s="59" t="str">
        <f>IF($C462="","",IF(S$9="","",IF(S462="","NO",IF(S462&gt;$F462,"EXCEDE",ROUND($E462*S462,2)))))</f>
        <v/>
      </c>
      <c r="AR462" s="59" t="str">
        <f>IF($C462="","",IF(T$9="","",IF(T462="","NO",IF(T462&gt;$F462,"EXCEDE",ROUND($E462*T462,2)))))</f>
        <v/>
      </c>
      <c r="AS462" s="59" t="str">
        <f>IF($C462="","",IF(U$9="","",IF(U462="","NO",IF(U462&gt;$F462,"EXCEDE",ROUND($E462*U462,2)))))</f>
        <v/>
      </c>
      <c r="AT462" s="59" t="str">
        <f>IF($C462="","",IF(V$9="","",IF(V462="","NO",IF(V462&gt;$F462,"EXCEDE",ROUND($E462*V462,2)))))</f>
        <v/>
      </c>
      <c r="AU462" s="59" t="str">
        <f>IF($C462="","",IF(W$9="","",IF(W462="","NO",IF(W462&gt;$F462,"EXCEDE",ROUND($E462*W462,2)))))</f>
        <v/>
      </c>
      <c r="AV462" s="59" t="str">
        <f>IF($C462="","",IF(X$9="","",IF(X462="","NO",IF(X462&gt;$F462,"EXCEDE",ROUND($E462*X462,2)))))</f>
        <v/>
      </c>
      <c r="AW462" s="59" t="str">
        <f>IF($C462="","",IF(Y$9="","",IF(Y462="","NO",IF(Y462&gt;$F462,"EXCEDE",ROUND($E462*Y462,2)))))</f>
        <v/>
      </c>
      <c r="AX462" s="59" t="str">
        <f>IF($C462="","",IF(Z$9="","",IF(Z462="","NO",IF(Z462&gt;$F462,"EXCEDE",ROUND($E462*Z462,2)))))</f>
        <v/>
      </c>
      <c r="AY462" s="59" t="str">
        <f>IF($C462="","",IF(AA$9="","",IF(AA462="","NO",IF(AA462&gt;$F462,"EXCEDE",ROUND($E462*AA462,2)))))</f>
        <v/>
      </c>
      <c r="AZ462" s="59" t="str">
        <f>IF($C462="","",IF(AB$9="","",IF(AB462="","NO",IF(AB462&gt;$F462,"EXCEDE",ROUND($E462*AB462,2)))))</f>
        <v/>
      </c>
      <c r="BE462" s="65" t="str">
        <f>IF(I462="","",($D462-I462)/$D462)</f>
        <v/>
      </c>
      <c r="BF462" s="65" t="str">
        <f>IF(J462="","",($D462-J462)/$D462)</f>
        <v/>
      </c>
      <c r="BG462" s="65" t="str">
        <f>IF(K462="","",($D462-K462)/$D462)</f>
        <v/>
      </c>
      <c r="BH462" s="65" t="str">
        <f>IF(L462="","",($D462-L462)/$D462)</f>
        <v/>
      </c>
      <c r="BI462" s="68" t="str">
        <f>IF(M462="","",($D462-M462)/$D462)</f>
        <v/>
      </c>
      <c r="BJ462" s="68" t="str">
        <f>IF(N462="","",($D462-N462)/$D462)</f>
        <v/>
      </c>
      <c r="BK462" s="68" t="str">
        <f>IF(O462="","",($D462-O462)/$D462)</f>
        <v/>
      </c>
      <c r="BL462" s="68" t="str">
        <f>IF(P462="","",($D462-P462)/$D462)</f>
        <v/>
      </c>
      <c r="BM462" s="68" t="str">
        <f>IF(Q462="","",($D462-Q462)/$D462)</f>
        <v/>
      </c>
      <c r="BN462" s="68" t="str">
        <f>IF(R462="","",($D462-R462)/$D462)</f>
        <v/>
      </c>
      <c r="BO462" s="68" t="str">
        <f>IF(S462="","",($D462-S462)/$D462)</f>
        <v/>
      </c>
      <c r="BP462" s="68" t="str">
        <f>IF(T462="","",($D462-T462)/$D462)</f>
        <v/>
      </c>
      <c r="BQ462" s="68" t="str">
        <f>IF(U462="","",($D462-U462)/$D462)</f>
        <v/>
      </c>
      <c r="BR462" s="68" t="str">
        <f>IF(V462="","",($D462-V462)/$D462)</f>
        <v/>
      </c>
      <c r="BS462" s="68" t="str">
        <f>IF(W462="","",($D462-W462)/$D462)</f>
        <v/>
      </c>
      <c r="BT462" s="68" t="str">
        <f>IF(X462="","",($D462-X462)/$D462)</f>
        <v/>
      </c>
      <c r="BU462" s="68" t="str">
        <f>IF(Y462="","",($D462-Y462)/$D462)</f>
        <v/>
      </c>
      <c r="BV462" s="68" t="str">
        <f>IF(Z462="","",($D462-Z462)/$D462)</f>
        <v/>
      </c>
      <c r="BW462" s="68" t="str">
        <f>IF(AA462="","",($D462-AA462)/$D462)</f>
        <v/>
      </c>
      <c r="BX462" s="68" t="str">
        <f>IF(AB462="","",($D462-AB462)/$D462)</f>
        <v/>
      </c>
    </row>
    <row r="463" spans="1:76" x14ac:dyDescent="0.25">
      <c r="A463" s="100"/>
      <c r="B463" s="99"/>
      <c r="C463" s="98"/>
      <c r="D463" s="51"/>
      <c r="E463" s="97"/>
      <c r="F463" s="92" t="str">
        <f>IF(C463="","",IF(D463="",MAX(I463:AB463),D463))</f>
        <v/>
      </c>
      <c r="G463" s="46" t="str">
        <f>IF(OR(E463="",F463=""),"",ROUND(E463*F463,2))</f>
        <v/>
      </c>
      <c r="H463" s="14" t="str">
        <f>IF(C463&lt;&gt;"",IF(OR(D463="",E463=""),"ERROR",""),"")</f>
        <v/>
      </c>
      <c r="I463" s="54"/>
      <c r="J463" s="54"/>
      <c r="K463" s="54"/>
      <c r="L463" s="54"/>
      <c r="M463" s="54"/>
      <c r="N463" s="54"/>
      <c r="O463" s="54"/>
      <c r="P463" s="54"/>
      <c r="Q463" s="54"/>
      <c r="R463" s="54"/>
      <c r="S463" s="54"/>
      <c r="T463" s="54"/>
      <c r="U463" s="54"/>
      <c r="V463" s="54"/>
      <c r="W463" s="54"/>
      <c r="X463" s="54"/>
      <c r="Y463" s="54"/>
      <c r="Z463" s="54"/>
      <c r="AA463" s="54"/>
      <c r="AB463" s="54"/>
      <c r="AC463" s="3"/>
      <c r="AD463" s="3"/>
      <c r="AE463" s="3"/>
      <c r="AF463" s="42" t="str">
        <f>IF(MIN(AG463:AZ463)=0,"",MIN(AG463:AZ463))</f>
        <v/>
      </c>
      <c r="AG463" s="59" t="str">
        <f>IF($C463="","",IF(I$9="","",IF(I463="","NO",IF(I463&gt;$F463,"EXCEDE",ROUND($E463*I463,2)))))</f>
        <v/>
      </c>
      <c r="AH463" s="59" t="str">
        <f>IF($C463="","",IF(J$9="","",IF(J463="","NO",IF(J463&gt;$F463,"EXCEDE",ROUND($E463*J463,2)))))</f>
        <v/>
      </c>
      <c r="AI463" s="59" t="str">
        <f>IF($C463="","",IF(K$9="","",IF(K463="","NO",IF(K463&gt;$F463,"EXCEDE",ROUND($E463*K463,2)))))</f>
        <v/>
      </c>
      <c r="AJ463" s="59" t="str">
        <f>IF($C463="","",IF(L$9="","",IF(L463="","NO",IF(L463&gt;$F463,"EXCEDE",ROUND($E463*L463,2)))))</f>
        <v/>
      </c>
      <c r="AK463" s="59" t="str">
        <f>IF($C463="","",IF(M$9="","",IF(M463="","NO",IF(M463&gt;$F463,"EXCEDE",ROUND($E463*M463,2)))))</f>
        <v/>
      </c>
      <c r="AL463" s="59" t="str">
        <f>IF($C463="","",IF(N$9="","",IF(N463="","NO",IF(N463&gt;$F463,"EXCEDE",ROUND($E463*N463,2)))))</f>
        <v/>
      </c>
      <c r="AM463" s="59" t="str">
        <f>IF($C463="","",IF(O$9="","",IF(O463="","NO",IF(O463&gt;$F463,"EXCEDE",ROUND($E463*O463,2)))))</f>
        <v/>
      </c>
      <c r="AN463" s="59" t="str">
        <f>IF($C463="","",IF(P$9="","",IF(P463="","NO",IF(P463&gt;$F463,"EXCEDE",ROUND($E463*P463,2)))))</f>
        <v/>
      </c>
      <c r="AO463" s="59" t="str">
        <f>IF($C463="","",IF(Q$9="","",IF(Q463="","NO",IF(Q463&gt;$F463,"EXCEDE",ROUND($E463*Q463,2)))))</f>
        <v/>
      </c>
      <c r="AP463" s="59" t="str">
        <f>IF($C463="","",IF(R$9="","",IF(R463="","NO",IF(R463&gt;$F463,"EXCEDE",ROUND($E463*R463,2)))))</f>
        <v/>
      </c>
      <c r="AQ463" s="59" t="str">
        <f>IF($C463="","",IF(S$9="","",IF(S463="","NO",IF(S463&gt;$F463,"EXCEDE",ROUND($E463*S463,2)))))</f>
        <v/>
      </c>
      <c r="AR463" s="59" t="str">
        <f>IF($C463="","",IF(T$9="","",IF(T463="","NO",IF(T463&gt;$F463,"EXCEDE",ROUND($E463*T463,2)))))</f>
        <v/>
      </c>
      <c r="AS463" s="59" t="str">
        <f>IF($C463="","",IF(U$9="","",IF(U463="","NO",IF(U463&gt;$F463,"EXCEDE",ROUND($E463*U463,2)))))</f>
        <v/>
      </c>
      <c r="AT463" s="59" t="str">
        <f>IF($C463="","",IF(V$9="","",IF(V463="","NO",IF(V463&gt;$F463,"EXCEDE",ROUND($E463*V463,2)))))</f>
        <v/>
      </c>
      <c r="AU463" s="59" t="str">
        <f>IF($C463="","",IF(W$9="","",IF(W463="","NO",IF(W463&gt;$F463,"EXCEDE",ROUND($E463*W463,2)))))</f>
        <v/>
      </c>
      <c r="AV463" s="59" t="str">
        <f>IF($C463="","",IF(X$9="","",IF(X463="","NO",IF(X463&gt;$F463,"EXCEDE",ROUND($E463*X463,2)))))</f>
        <v/>
      </c>
      <c r="AW463" s="59" t="str">
        <f>IF($C463="","",IF(Y$9="","",IF(Y463="","NO",IF(Y463&gt;$F463,"EXCEDE",ROUND($E463*Y463,2)))))</f>
        <v/>
      </c>
      <c r="AX463" s="59" t="str">
        <f>IF($C463="","",IF(Z$9="","",IF(Z463="","NO",IF(Z463&gt;$F463,"EXCEDE",ROUND($E463*Z463,2)))))</f>
        <v/>
      </c>
      <c r="AY463" s="59" t="str">
        <f>IF($C463="","",IF(AA$9="","",IF(AA463="","NO",IF(AA463&gt;$F463,"EXCEDE",ROUND($E463*AA463,2)))))</f>
        <v/>
      </c>
      <c r="AZ463" s="59" t="str">
        <f>IF($C463="","",IF(AB$9="","",IF(AB463="","NO",IF(AB463&gt;$F463,"EXCEDE",ROUND($E463*AB463,2)))))</f>
        <v/>
      </c>
      <c r="BE463" s="65" t="str">
        <f>IF(I463="","",($D463-I463)/$D463)</f>
        <v/>
      </c>
      <c r="BF463" s="65" t="str">
        <f>IF(J463="","",($D463-J463)/$D463)</f>
        <v/>
      </c>
      <c r="BG463" s="65" t="str">
        <f>IF(K463="","",($D463-K463)/$D463)</f>
        <v/>
      </c>
      <c r="BH463" s="65" t="str">
        <f>IF(L463="","",($D463-L463)/$D463)</f>
        <v/>
      </c>
      <c r="BI463" s="68" t="str">
        <f>IF(M463="","",($D463-M463)/$D463)</f>
        <v/>
      </c>
      <c r="BJ463" s="68" t="str">
        <f>IF(N463="","",($D463-N463)/$D463)</f>
        <v/>
      </c>
      <c r="BK463" s="68" t="str">
        <f>IF(O463="","",($D463-O463)/$D463)</f>
        <v/>
      </c>
      <c r="BL463" s="68" t="str">
        <f>IF(P463="","",($D463-P463)/$D463)</f>
        <v/>
      </c>
      <c r="BM463" s="68" t="str">
        <f>IF(Q463="","",($D463-Q463)/$D463)</f>
        <v/>
      </c>
      <c r="BN463" s="68" t="str">
        <f>IF(R463="","",($D463-R463)/$D463)</f>
        <v/>
      </c>
      <c r="BO463" s="68" t="str">
        <f>IF(S463="","",($D463-S463)/$D463)</f>
        <v/>
      </c>
      <c r="BP463" s="68" t="str">
        <f>IF(T463="","",($D463-T463)/$D463)</f>
        <v/>
      </c>
      <c r="BQ463" s="68" t="str">
        <f>IF(U463="","",($D463-U463)/$D463)</f>
        <v/>
      </c>
      <c r="BR463" s="68" t="str">
        <f>IF(V463="","",($D463-V463)/$D463)</f>
        <v/>
      </c>
      <c r="BS463" s="68" t="str">
        <f>IF(W463="","",($D463-W463)/$D463)</f>
        <v/>
      </c>
      <c r="BT463" s="68" t="str">
        <f>IF(X463="","",($D463-X463)/$D463)</f>
        <v/>
      </c>
      <c r="BU463" s="68" t="str">
        <f>IF(Y463="","",($D463-Y463)/$D463)</f>
        <v/>
      </c>
      <c r="BV463" s="68" t="str">
        <f>IF(Z463="","",($D463-Z463)/$D463)</f>
        <v/>
      </c>
      <c r="BW463" s="68" t="str">
        <f>IF(AA463="","",($D463-AA463)/$D463)</f>
        <v/>
      </c>
      <c r="BX463" s="68" t="str">
        <f>IF(AB463="","",($D463-AB463)/$D463)</f>
        <v/>
      </c>
    </row>
    <row r="464" spans="1:76" x14ac:dyDescent="0.25">
      <c r="A464" s="100"/>
      <c r="B464" s="99"/>
      <c r="C464" s="98"/>
      <c r="D464" s="51"/>
      <c r="E464" s="97"/>
      <c r="F464" s="92" t="str">
        <f>IF(C464="","",IF(D464="",MAX(I464:AB464),D464))</f>
        <v/>
      </c>
      <c r="G464" s="46" t="str">
        <f>IF(OR(E464="",F464=""),"",ROUND(E464*F464,2))</f>
        <v/>
      </c>
      <c r="H464" s="14" t="str">
        <f>IF(C464&lt;&gt;"",IF(OR(D464="",E464=""),"ERROR",""),"")</f>
        <v/>
      </c>
      <c r="I464" s="54"/>
      <c r="J464" s="54"/>
      <c r="K464" s="54"/>
      <c r="L464" s="54"/>
      <c r="M464" s="54"/>
      <c r="N464" s="54"/>
      <c r="O464" s="54"/>
      <c r="P464" s="54"/>
      <c r="Q464" s="54"/>
      <c r="R464" s="54"/>
      <c r="S464" s="54"/>
      <c r="T464" s="54"/>
      <c r="U464" s="54"/>
      <c r="V464" s="54"/>
      <c r="W464" s="54"/>
      <c r="X464" s="54"/>
      <c r="Y464" s="54"/>
      <c r="Z464" s="54"/>
      <c r="AA464" s="54"/>
      <c r="AB464" s="54"/>
      <c r="AC464" s="3"/>
      <c r="AD464" s="3"/>
      <c r="AE464" s="3"/>
      <c r="AF464" s="42" t="str">
        <f>IF(MIN(AG464:AZ464)=0,"",MIN(AG464:AZ464))</f>
        <v/>
      </c>
      <c r="AG464" s="59" t="str">
        <f>IF($C464="","",IF(I$9="","",IF(I464="","NO",IF(I464&gt;$F464,"EXCEDE",ROUND($E464*I464,2)))))</f>
        <v/>
      </c>
      <c r="AH464" s="59" t="str">
        <f>IF($C464="","",IF(J$9="","",IF(J464="","NO",IF(J464&gt;$F464,"EXCEDE",ROUND($E464*J464,2)))))</f>
        <v/>
      </c>
      <c r="AI464" s="59" t="str">
        <f>IF($C464="","",IF(K$9="","",IF(K464="","NO",IF(K464&gt;$F464,"EXCEDE",ROUND($E464*K464,2)))))</f>
        <v/>
      </c>
      <c r="AJ464" s="59" t="str">
        <f>IF($C464="","",IF(L$9="","",IF(L464="","NO",IF(L464&gt;$F464,"EXCEDE",ROUND($E464*L464,2)))))</f>
        <v/>
      </c>
      <c r="AK464" s="59" t="str">
        <f>IF($C464="","",IF(M$9="","",IF(M464="","NO",IF(M464&gt;$F464,"EXCEDE",ROUND($E464*M464,2)))))</f>
        <v/>
      </c>
      <c r="AL464" s="59" t="str">
        <f>IF($C464="","",IF(N$9="","",IF(N464="","NO",IF(N464&gt;$F464,"EXCEDE",ROUND($E464*N464,2)))))</f>
        <v/>
      </c>
      <c r="AM464" s="59" t="str">
        <f>IF($C464="","",IF(O$9="","",IF(O464="","NO",IF(O464&gt;$F464,"EXCEDE",ROUND($E464*O464,2)))))</f>
        <v/>
      </c>
      <c r="AN464" s="59" t="str">
        <f>IF($C464="","",IF(P$9="","",IF(P464="","NO",IF(P464&gt;$F464,"EXCEDE",ROUND($E464*P464,2)))))</f>
        <v/>
      </c>
      <c r="AO464" s="59" t="str">
        <f>IF($C464="","",IF(Q$9="","",IF(Q464="","NO",IF(Q464&gt;$F464,"EXCEDE",ROUND($E464*Q464,2)))))</f>
        <v/>
      </c>
      <c r="AP464" s="59" t="str">
        <f>IF($C464="","",IF(R$9="","",IF(R464="","NO",IF(R464&gt;$F464,"EXCEDE",ROUND($E464*R464,2)))))</f>
        <v/>
      </c>
      <c r="AQ464" s="59" t="str">
        <f>IF($C464="","",IF(S$9="","",IF(S464="","NO",IF(S464&gt;$F464,"EXCEDE",ROUND($E464*S464,2)))))</f>
        <v/>
      </c>
      <c r="AR464" s="59" t="str">
        <f>IF($C464="","",IF(T$9="","",IF(T464="","NO",IF(T464&gt;$F464,"EXCEDE",ROUND($E464*T464,2)))))</f>
        <v/>
      </c>
      <c r="AS464" s="59" t="str">
        <f>IF($C464="","",IF(U$9="","",IF(U464="","NO",IF(U464&gt;$F464,"EXCEDE",ROUND($E464*U464,2)))))</f>
        <v/>
      </c>
      <c r="AT464" s="59" t="str">
        <f>IF($C464="","",IF(V$9="","",IF(V464="","NO",IF(V464&gt;$F464,"EXCEDE",ROUND($E464*V464,2)))))</f>
        <v/>
      </c>
      <c r="AU464" s="59" t="str">
        <f>IF($C464="","",IF(W$9="","",IF(W464="","NO",IF(W464&gt;$F464,"EXCEDE",ROUND($E464*W464,2)))))</f>
        <v/>
      </c>
      <c r="AV464" s="59" t="str">
        <f>IF($C464="","",IF(X$9="","",IF(X464="","NO",IF(X464&gt;$F464,"EXCEDE",ROUND($E464*X464,2)))))</f>
        <v/>
      </c>
      <c r="AW464" s="59" t="str">
        <f>IF($C464="","",IF(Y$9="","",IF(Y464="","NO",IF(Y464&gt;$F464,"EXCEDE",ROUND($E464*Y464,2)))))</f>
        <v/>
      </c>
      <c r="AX464" s="59" t="str">
        <f>IF($C464="","",IF(Z$9="","",IF(Z464="","NO",IF(Z464&gt;$F464,"EXCEDE",ROUND($E464*Z464,2)))))</f>
        <v/>
      </c>
      <c r="AY464" s="59" t="str">
        <f>IF($C464="","",IF(AA$9="","",IF(AA464="","NO",IF(AA464&gt;$F464,"EXCEDE",ROUND($E464*AA464,2)))))</f>
        <v/>
      </c>
      <c r="AZ464" s="59" t="str">
        <f>IF($C464="","",IF(AB$9="","",IF(AB464="","NO",IF(AB464&gt;$F464,"EXCEDE",ROUND($E464*AB464,2)))))</f>
        <v/>
      </c>
      <c r="BE464" s="65" t="str">
        <f>IF(I464="","",($D464-I464)/$D464)</f>
        <v/>
      </c>
      <c r="BF464" s="65" t="str">
        <f>IF(J464="","",($D464-J464)/$D464)</f>
        <v/>
      </c>
      <c r="BG464" s="65" t="str">
        <f>IF(K464="","",($D464-K464)/$D464)</f>
        <v/>
      </c>
      <c r="BH464" s="65" t="str">
        <f>IF(L464="","",($D464-L464)/$D464)</f>
        <v/>
      </c>
      <c r="BI464" s="68" t="str">
        <f>IF(M464="","",($D464-M464)/$D464)</f>
        <v/>
      </c>
      <c r="BJ464" s="68" t="str">
        <f>IF(N464="","",($D464-N464)/$D464)</f>
        <v/>
      </c>
      <c r="BK464" s="68" t="str">
        <f>IF(O464="","",($D464-O464)/$D464)</f>
        <v/>
      </c>
      <c r="BL464" s="68" t="str">
        <f>IF(P464="","",($D464-P464)/$D464)</f>
        <v/>
      </c>
      <c r="BM464" s="68" t="str">
        <f>IF(Q464="","",($D464-Q464)/$D464)</f>
        <v/>
      </c>
      <c r="BN464" s="68" t="str">
        <f>IF(R464="","",($D464-R464)/$D464)</f>
        <v/>
      </c>
      <c r="BO464" s="68" t="str">
        <f>IF(S464="","",($D464-S464)/$D464)</f>
        <v/>
      </c>
      <c r="BP464" s="68" t="str">
        <f>IF(T464="","",($D464-T464)/$D464)</f>
        <v/>
      </c>
      <c r="BQ464" s="68" t="str">
        <f>IF(U464="","",($D464-U464)/$D464)</f>
        <v/>
      </c>
      <c r="BR464" s="68" t="str">
        <f>IF(V464="","",($D464-V464)/$D464)</f>
        <v/>
      </c>
      <c r="BS464" s="68" t="str">
        <f>IF(W464="","",($D464-W464)/$D464)</f>
        <v/>
      </c>
      <c r="BT464" s="68" t="str">
        <f>IF(X464="","",($D464-X464)/$D464)</f>
        <v/>
      </c>
      <c r="BU464" s="68" t="str">
        <f>IF(Y464="","",($D464-Y464)/$D464)</f>
        <v/>
      </c>
      <c r="BV464" s="68" t="str">
        <f>IF(Z464="","",($D464-Z464)/$D464)</f>
        <v/>
      </c>
      <c r="BW464" s="68" t="str">
        <f>IF(AA464="","",($D464-AA464)/$D464)</f>
        <v/>
      </c>
      <c r="BX464" s="68" t="str">
        <f>IF(AB464="","",($D464-AB464)/$D464)</f>
        <v/>
      </c>
    </row>
    <row r="465" spans="1:76" x14ac:dyDescent="0.25">
      <c r="A465" s="100"/>
      <c r="B465" s="99"/>
      <c r="C465" s="98"/>
      <c r="D465" s="51"/>
      <c r="E465" s="97"/>
      <c r="F465" s="92" t="str">
        <f>IF(C465="","",IF(D465="",MAX(I465:AB465),D465))</f>
        <v/>
      </c>
      <c r="G465" s="46" t="str">
        <f>IF(OR(E465="",F465=""),"",ROUND(E465*F465,2))</f>
        <v/>
      </c>
      <c r="H465" s="14" t="str">
        <f>IF(C465&lt;&gt;"",IF(OR(D465="",E465=""),"ERROR",""),"")</f>
        <v/>
      </c>
      <c r="I465" s="54"/>
      <c r="J465" s="54"/>
      <c r="K465" s="54"/>
      <c r="L465" s="54"/>
      <c r="M465" s="54"/>
      <c r="N465" s="54"/>
      <c r="O465" s="54"/>
      <c r="P465" s="54"/>
      <c r="Q465" s="54"/>
      <c r="R465" s="54"/>
      <c r="S465" s="54"/>
      <c r="T465" s="54"/>
      <c r="U465" s="54"/>
      <c r="V465" s="54"/>
      <c r="W465" s="54"/>
      <c r="X465" s="54"/>
      <c r="Y465" s="54"/>
      <c r="Z465" s="54"/>
      <c r="AA465" s="54"/>
      <c r="AB465" s="54"/>
      <c r="AC465" s="3"/>
      <c r="AD465" s="3"/>
      <c r="AE465" s="3"/>
      <c r="AF465" s="42" t="str">
        <f>IF(MIN(AG465:AZ465)=0,"",MIN(AG465:AZ465))</f>
        <v/>
      </c>
      <c r="AG465" s="59" t="str">
        <f>IF($C465="","",IF(I$9="","",IF(I465="","NO",IF(I465&gt;$F465,"EXCEDE",ROUND($E465*I465,2)))))</f>
        <v/>
      </c>
      <c r="AH465" s="59" t="str">
        <f>IF($C465="","",IF(J$9="","",IF(J465="","NO",IF(J465&gt;$F465,"EXCEDE",ROUND($E465*J465,2)))))</f>
        <v/>
      </c>
      <c r="AI465" s="59" t="str">
        <f>IF($C465="","",IF(K$9="","",IF(K465="","NO",IF(K465&gt;$F465,"EXCEDE",ROUND($E465*K465,2)))))</f>
        <v/>
      </c>
      <c r="AJ465" s="59" t="str">
        <f>IF($C465="","",IF(L$9="","",IF(L465="","NO",IF(L465&gt;$F465,"EXCEDE",ROUND($E465*L465,2)))))</f>
        <v/>
      </c>
      <c r="AK465" s="59" t="str">
        <f>IF($C465="","",IF(M$9="","",IF(M465="","NO",IF(M465&gt;$F465,"EXCEDE",ROUND($E465*M465,2)))))</f>
        <v/>
      </c>
      <c r="AL465" s="59" t="str">
        <f>IF($C465="","",IF(N$9="","",IF(N465="","NO",IF(N465&gt;$F465,"EXCEDE",ROUND($E465*N465,2)))))</f>
        <v/>
      </c>
      <c r="AM465" s="59" t="str">
        <f>IF($C465="","",IF(O$9="","",IF(O465="","NO",IF(O465&gt;$F465,"EXCEDE",ROUND($E465*O465,2)))))</f>
        <v/>
      </c>
      <c r="AN465" s="59" t="str">
        <f>IF($C465="","",IF(P$9="","",IF(P465="","NO",IF(P465&gt;$F465,"EXCEDE",ROUND($E465*P465,2)))))</f>
        <v/>
      </c>
      <c r="AO465" s="59" t="str">
        <f>IF($C465="","",IF(Q$9="","",IF(Q465="","NO",IF(Q465&gt;$F465,"EXCEDE",ROUND($E465*Q465,2)))))</f>
        <v/>
      </c>
      <c r="AP465" s="59" t="str">
        <f>IF($C465="","",IF(R$9="","",IF(R465="","NO",IF(R465&gt;$F465,"EXCEDE",ROUND($E465*R465,2)))))</f>
        <v/>
      </c>
      <c r="AQ465" s="59" t="str">
        <f>IF($C465="","",IF(S$9="","",IF(S465="","NO",IF(S465&gt;$F465,"EXCEDE",ROUND($E465*S465,2)))))</f>
        <v/>
      </c>
      <c r="AR465" s="59" t="str">
        <f>IF($C465="","",IF(T$9="","",IF(T465="","NO",IF(T465&gt;$F465,"EXCEDE",ROUND($E465*T465,2)))))</f>
        <v/>
      </c>
      <c r="AS465" s="59" t="str">
        <f>IF($C465="","",IF(U$9="","",IF(U465="","NO",IF(U465&gt;$F465,"EXCEDE",ROUND($E465*U465,2)))))</f>
        <v/>
      </c>
      <c r="AT465" s="59" t="str">
        <f>IF($C465="","",IF(V$9="","",IF(V465="","NO",IF(V465&gt;$F465,"EXCEDE",ROUND($E465*V465,2)))))</f>
        <v/>
      </c>
      <c r="AU465" s="59" t="str">
        <f>IF($C465="","",IF(W$9="","",IF(W465="","NO",IF(W465&gt;$F465,"EXCEDE",ROUND($E465*W465,2)))))</f>
        <v/>
      </c>
      <c r="AV465" s="59" t="str">
        <f>IF($C465="","",IF(X$9="","",IF(X465="","NO",IF(X465&gt;$F465,"EXCEDE",ROUND($E465*X465,2)))))</f>
        <v/>
      </c>
      <c r="AW465" s="59" t="str">
        <f>IF($C465="","",IF(Y$9="","",IF(Y465="","NO",IF(Y465&gt;$F465,"EXCEDE",ROUND($E465*Y465,2)))))</f>
        <v/>
      </c>
      <c r="AX465" s="59" t="str">
        <f>IF($C465="","",IF(Z$9="","",IF(Z465="","NO",IF(Z465&gt;$F465,"EXCEDE",ROUND($E465*Z465,2)))))</f>
        <v/>
      </c>
      <c r="AY465" s="59" t="str">
        <f>IF($C465="","",IF(AA$9="","",IF(AA465="","NO",IF(AA465&gt;$F465,"EXCEDE",ROUND($E465*AA465,2)))))</f>
        <v/>
      </c>
      <c r="AZ465" s="59" t="str">
        <f>IF($C465="","",IF(AB$9="","",IF(AB465="","NO",IF(AB465&gt;$F465,"EXCEDE",ROUND($E465*AB465,2)))))</f>
        <v/>
      </c>
      <c r="BE465" s="65" t="str">
        <f>IF(I465="","",($D465-I465)/$D465)</f>
        <v/>
      </c>
      <c r="BF465" s="65" t="str">
        <f>IF(J465="","",($D465-J465)/$D465)</f>
        <v/>
      </c>
      <c r="BG465" s="65" t="str">
        <f>IF(K465="","",($D465-K465)/$D465)</f>
        <v/>
      </c>
      <c r="BH465" s="65" t="str">
        <f>IF(L465="","",($D465-L465)/$D465)</f>
        <v/>
      </c>
      <c r="BI465" s="68" t="str">
        <f>IF(M465="","",($D465-M465)/$D465)</f>
        <v/>
      </c>
      <c r="BJ465" s="68" t="str">
        <f>IF(N465="","",($D465-N465)/$D465)</f>
        <v/>
      </c>
      <c r="BK465" s="68" t="str">
        <f>IF(O465="","",($D465-O465)/$D465)</f>
        <v/>
      </c>
      <c r="BL465" s="68" t="str">
        <f>IF(P465="","",($D465-P465)/$D465)</f>
        <v/>
      </c>
      <c r="BM465" s="68" t="str">
        <f>IF(Q465="","",($D465-Q465)/$D465)</f>
        <v/>
      </c>
      <c r="BN465" s="68" t="str">
        <f>IF(R465="","",($D465-R465)/$D465)</f>
        <v/>
      </c>
      <c r="BO465" s="68" t="str">
        <f>IF(S465="","",($D465-S465)/$D465)</f>
        <v/>
      </c>
      <c r="BP465" s="68" t="str">
        <f>IF(T465="","",($D465-T465)/$D465)</f>
        <v/>
      </c>
      <c r="BQ465" s="68" t="str">
        <f>IF(U465="","",($D465-U465)/$D465)</f>
        <v/>
      </c>
      <c r="BR465" s="68" t="str">
        <f>IF(V465="","",($D465-V465)/$D465)</f>
        <v/>
      </c>
      <c r="BS465" s="68" t="str">
        <f>IF(W465="","",($D465-W465)/$D465)</f>
        <v/>
      </c>
      <c r="BT465" s="68" t="str">
        <f>IF(X465="","",($D465-X465)/$D465)</f>
        <v/>
      </c>
      <c r="BU465" s="68" t="str">
        <f>IF(Y465="","",($D465-Y465)/$D465)</f>
        <v/>
      </c>
      <c r="BV465" s="68" t="str">
        <f>IF(Z465="","",($D465-Z465)/$D465)</f>
        <v/>
      </c>
      <c r="BW465" s="68" t="str">
        <f>IF(AA465="","",($D465-AA465)/$D465)</f>
        <v/>
      </c>
      <c r="BX465" s="68" t="str">
        <f>IF(AB465="","",($D465-AB465)/$D465)</f>
        <v/>
      </c>
    </row>
    <row r="466" spans="1:76" x14ac:dyDescent="0.25">
      <c r="A466" s="100"/>
      <c r="B466" s="99"/>
      <c r="C466" s="98"/>
      <c r="D466" s="51"/>
      <c r="E466" s="97"/>
      <c r="F466" s="92" t="str">
        <f>IF(C466="","",IF(D466="",MAX(I466:AB466),D466))</f>
        <v/>
      </c>
      <c r="G466" s="46" t="str">
        <f>IF(OR(E466="",F466=""),"",ROUND(E466*F466,2))</f>
        <v/>
      </c>
      <c r="H466" s="14" t="str">
        <f>IF(C466&lt;&gt;"",IF(OR(D466="",E466=""),"ERROR",""),"")</f>
        <v/>
      </c>
      <c r="I466" s="54"/>
      <c r="J466" s="54"/>
      <c r="K466" s="54"/>
      <c r="L466" s="54"/>
      <c r="M466" s="54"/>
      <c r="N466" s="54"/>
      <c r="O466" s="54"/>
      <c r="P466" s="54"/>
      <c r="Q466" s="54"/>
      <c r="R466" s="54"/>
      <c r="S466" s="54"/>
      <c r="T466" s="54"/>
      <c r="U466" s="54"/>
      <c r="V466" s="54"/>
      <c r="W466" s="54"/>
      <c r="X466" s="54"/>
      <c r="Y466" s="54"/>
      <c r="Z466" s="54"/>
      <c r="AA466" s="54"/>
      <c r="AB466" s="54"/>
      <c r="AC466" s="3"/>
      <c r="AD466" s="3"/>
      <c r="AE466" s="3"/>
      <c r="AF466" s="42" t="str">
        <f>IF(MIN(AG466:AZ466)=0,"",MIN(AG466:AZ466))</f>
        <v/>
      </c>
      <c r="AG466" s="59" t="str">
        <f>IF($C466="","",IF(I$9="","",IF(I466="","NO",IF(I466&gt;$F466,"EXCEDE",ROUND($E466*I466,2)))))</f>
        <v/>
      </c>
      <c r="AH466" s="59" t="str">
        <f>IF($C466="","",IF(J$9="","",IF(J466="","NO",IF(J466&gt;$F466,"EXCEDE",ROUND($E466*J466,2)))))</f>
        <v/>
      </c>
      <c r="AI466" s="59" t="str">
        <f>IF($C466="","",IF(K$9="","",IF(K466="","NO",IF(K466&gt;$F466,"EXCEDE",ROUND($E466*K466,2)))))</f>
        <v/>
      </c>
      <c r="AJ466" s="59" t="str">
        <f>IF($C466="","",IF(L$9="","",IF(L466="","NO",IF(L466&gt;$F466,"EXCEDE",ROUND($E466*L466,2)))))</f>
        <v/>
      </c>
      <c r="AK466" s="59" t="str">
        <f>IF($C466="","",IF(M$9="","",IF(M466="","NO",IF(M466&gt;$F466,"EXCEDE",ROUND($E466*M466,2)))))</f>
        <v/>
      </c>
      <c r="AL466" s="59" t="str">
        <f>IF($C466="","",IF(N$9="","",IF(N466="","NO",IF(N466&gt;$F466,"EXCEDE",ROUND($E466*N466,2)))))</f>
        <v/>
      </c>
      <c r="AM466" s="59" t="str">
        <f>IF($C466="","",IF(O$9="","",IF(O466="","NO",IF(O466&gt;$F466,"EXCEDE",ROUND($E466*O466,2)))))</f>
        <v/>
      </c>
      <c r="AN466" s="59" t="str">
        <f>IF($C466="","",IF(P$9="","",IF(P466="","NO",IF(P466&gt;$F466,"EXCEDE",ROUND($E466*P466,2)))))</f>
        <v/>
      </c>
      <c r="AO466" s="59" t="str">
        <f>IF($C466="","",IF(Q$9="","",IF(Q466="","NO",IF(Q466&gt;$F466,"EXCEDE",ROUND($E466*Q466,2)))))</f>
        <v/>
      </c>
      <c r="AP466" s="59" t="str">
        <f>IF($C466="","",IF(R$9="","",IF(R466="","NO",IF(R466&gt;$F466,"EXCEDE",ROUND($E466*R466,2)))))</f>
        <v/>
      </c>
      <c r="AQ466" s="59" t="str">
        <f>IF($C466="","",IF(S$9="","",IF(S466="","NO",IF(S466&gt;$F466,"EXCEDE",ROUND($E466*S466,2)))))</f>
        <v/>
      </c>
      <c r="AR466" s="59" t="str">
        <f>IF($C466="","",IF(T$9="","",IF(T466="","NO",IF(T466&gt;$F466,"EXCEDE",ROUND($E466*T466,2)))))</f>
        <v/>
      </c>
      <c r="AS466" s="59" t="str">
        <f>IF($C466="","",IF(U$9="","",IF(U466="","NO",IF(U466&gt;$F466,"EXCEDE",ROUND($E466*U466,2)))))</f>
        <v/>
      </c>
      <c r="AT466" s="59" t="str">
        <f>IF($C466="","",IF(V$9="","",IF(V466="","NO",IF(V466&gt;$F466,"EXCEDE",ROUND($E466*V466,2)))))</f>
        <v/>
      </c>
      <c r="AU466" s="59" t="str">
        <f>IF($C466="","",IF(W$9="","",IF(W466="","NO",IF(W466&gt;$F466,"EXCEDE",ROUND($E466*W466,2)))))</f>
        <v/>
      </c>
      <c r="AV466" s="59" t="str">
        <f>IF($C466="","",IF(X$9="","",IF(X466="","NO",IF(X466&gt;$F466,"EXCEDE",ROUND($E466*X466,2)))))</f>
        <v/>
      </c>
      <c r="AW466" s="59" t="str">
        <f>IF($C466="","",IF(Y$9="","",IF(Y466="","NO",IF(Y466&gt;$F466,"EXCEDE",ROUND($E466*Y466,2)))))</f>
        <v/>
      </c>
      <c r="AX466" s="59" t="str">
        <f>IF($C466="","",IF(Z$9="","",IF(Z466="","NO",IF(Z466&gt;$F466,"EXCEDE",ROUND($E466*Z466,2)))))</f>
        <v/>
      </c>
      <c r="AY466" s="59" t="str">
        <f>IF($C466="","",IF(AA$9="","",IF(AA466="","NO",IF(AA466&gt;$F466,"EXCEDE",ROUND($E466*AA466,2)))))</f>
        <v/>
      </c>
      <c r="AZ466" s="59" t="str">
        <f>IF($C466="","",IF(AB$9="","",IF(AB466="","NO",IF(AB466&gt;$F466,"EXCEDE",ROUND($E466*AB466,2)))))</f>
        <v/>
      </c>
      <c r="BE466" s="65" t="str">
        <f>IF(I466="","",($D466-I466)/$D466)</f>
        <v/>
      </c>
      <c r="BF466" s="65" t="str">
        <f>IF(J466="","",($D466-J466)/$D466)</f>
        <v/>
      </c>
      <c r="BG466" s="65" t="str">
        <f>IF(K466="","",($D466-K466)/$D466)</f>
        <v/>
      </c>
      <c r="BH466" s="65" t="str">
        <f>IF(L466="","",($D466-L466)/$D466)</f>
        <v/>
      </c>
      <c r="BI466" s="68" t="str">
        <f>IF(M466="","",($D466-M466)/$D466)</f>
        <v/>
      </c>
      <c r="BJ466" s="68" t="str">
        <f>IF(N466="","",($D466-N466)/$D466)</f>
        <v/>
      </c>
      <c r="BK466" s="68" t="str">
        <f>IF(O466="","",($D466-O466)/$D466)</f>
        <v/>
      </c>
      <c r="BL466" s="68" t="str">
        <f>IF(P466="","",($D466-P466)/$D466)</f>
        <v/>
      </c>
      <c r="BM466" s="68" t="str">
        <f>IF(Q466="","",($D466-Q466)/$D466)</f>
        <v/>
      </c>
      <c r="BN466" s="68" t="str">
        <f>IF(R466="","",($D466-R466)/$D466)</f>
        <v/>
      </c>
      <c r="BO466" s="68" t="str">
        <f>IF(S466="","",($D466-S466)/$D466)</f>
        <v/>
      </c>
      <c r="BP466" s="68" t="str">
        <f>IF(T466="","",($D466-T466)/$D466)</f>
        <v/>
      </c>
      <c r="BQ466" s="68" t="str">
        <f>IF(U466="","",($D466-U466)/$D466)</f>
        <v/>
      </c>
      <c r="BR466" s="68" t="str">
        <f>IF(V466="","",($D466-V466)/$D466)</f>
        <v/>
      </c>
      <c r="BS466" s="68" t="str">
        <f>IF(W466="","",($D466-W466)/$D466)</f>
        <v/>
      </c>
      <c r="BT466" s="68" t="str">
        <f>IF(X466="","",($D466-X466)/$D466)</f>
        <v/>
      </c>
      <c r="BU466" s="68" t="str">
        <f>IF(Y466="","",($D466-Y466)/$D466)</f>
        <v/>
      </c>
      <c r="BV466" s="68" t="str">
        <f>IF(Z466="","",($D466-Z466)/$D466)</f>
        <v/>
      </c>
      <c r="BW466" s="68" t="str">
        <f>IF(AA466="","",($D466-AA466)/$D466)</f>
        <v/>
      </c>
      <c r="BX466" s="68" t="str">
        <f>IF(AB466="","",($D466-AB466)/$D466)</f>
        <v/>
      </c>
    </row>
    <row r="467" spans="1:76" x14ac:dyDescent="0.25">
      <c r="A467" s="100"/>
      <c r="B467" s="99"/>
      <c r="C467" s="98"/>
      <c r="D467" s="51"/>
      <c r="E467" s="97"/>
      <c r="F467" s="92" t="str">
        <f>IF(C467="","",IF(D467="",MAX(I467:AB467),D467))</f>
        <v/>
      </c>
      <c r="G467" s="46" t="str">
        <f>IF(OR(E467="",F467=""),"",ROUND(E467*F467,2))</f>
        <v/>
      </c>
      <c r="H467" s="14" t="str">
        <f>IF(C467&lt;&gt;"",IF(OR(D467="",E467=""),"ERROR",""),"")</f>
        <v/>
      </c>
      <c r="I467" s="54"/>
      <c r="J467" s="54"/>
      <c r="K467" s="54"/>
      <c r="L467" s="54"/>
      <c r="M467" s="54"/>
      <c r="N467" s="54"/>
      <c r="O467" s="54"/>
      <c r="P467" s="54"/>
      <c r="Q467" s="54"/>
      <c r="R467" s="54"/>
      <c r="S467" s="54"/>
      <c r="T467" s="54"/>
      <c r="U467" s="54"/>
      <c r="V467" s="54"/>
      <c r="W467" s="54"/>
      <c r="X467" s="54"/>
      <c r="Y467" s="54"/>
      <c r="Z467" s="54"/>
      <c r="AA467" s="54"/>
      <c r="AB467" s="54"/>
      <c r="AC467" s="3"/>
      <c r="AD467" s="3"/>
      <c r="AE467" s="3"/>
      <c r="AF467" s="42" t="str">
        <f>IF(MIN(AG467:AZ467)=0,"",MIN(AG467:AZ467))</f>
        <v/>
      </c>
      <c r="AG467" s="59" t="str">
        <f>IF($C467="","",IF(I$9="","",IF(I467="","NO",IF(I467&gt;$F467,"EXCEDE",ROUND($E467*I467,2)))))</f>
        <v/>
      </c>
      <c r="AH467" s="59" t="str">
        <f>IF($C467="","",IF(J$9="","",IF(J467="","NO",IF(J467&gt;$F467,"EXCEDE",ROUND($E467*J467,2)))))</f>
        <v/>
      </c>
      <c r="AI467" s="59" t="str">
        <f>IF($C467="","",IF(K$9="","",IF(K467="","NO",IF(K467&gt;$F467,"EXCEDE",ROUND($E467*K467,2)))))</f>
        <v/>
      </c>
      <c r="AJ467" s="59" t="str">
        <f>IF($C467="","",IF(L$9="","",IF(L467="","NO",IF(L467&gt;$F467,"EXCEDE",ROUND($E467*L467,2)))))</f>
        <v/>
      </c>
      <c r="AK467" s="59" t="str">
        <f>IF($C467="","",IF(M$9="","",IF(M467="","NO",IF(M467&gt;$F467,"EXCEDE",ROUND($E467*M467,2)))))</f>
        <v/>
      </c>
      <c r="AL467" s="59" t="str">
        <f>IF($C467="","",IF(N$9="","",IF(N467="","NO",IF(N467&gt;$F467,"EXCEDE",ROUND($E467*N467,2)))))</f>
        <v/>
      </c>
      <c r="AM467" s="59" t="str">
        <f>IF($C467="","",IF(O$9="","",IF(O467="","NO",IF(O467&gt;$F467,"EXCEDE",ROUND($E467*O467,2)))))</f>
        <v/>
      </c>
      <c r="AN467" s="59" t="str">
        <f>IF($C467="","",IF(P$9="","",IF(P467="","NO",IF(P467&gt;$F467,"EXCEDE",ROUND($E467*P467,2)))))</f>
        <v/>
      </c>
      <c r="AO467" s="59" t="str">
        <f>IF($C467="","",IF(Q$9="","",IF(Q467="","NO",IF(Q467&gt;$F467,"EXCEDE",ROUND($E467*Q467,2)))))</f>
        <v/>
      </c>
      <c r="AP467" s="59" t="str">
        <f>IF($C467="","",IF(R$9="","",IF(R467="","NO",IF(R467&gt;$F467,"EXCEDE",ROUND($E467*R467,2)))))</f>
        <v/>
      </c>
      <c r="AQ467" s="59" t="str">
        <f>IF($C467="","",IF(S$9="","",IF(S467="","NO",IF(S467&gt;$F467,"EXCEDE",ROUND($E467*S467,2)))))</f>
        <v/>
      </c>
      <c r="AR467" s="59" t="str">
        <f>IF($C467="","",IF(T$9="","",IF(T467="","NO",IF(T467&gt;$F467,"EXCEDE",ROUND($E467*T467,2)))))</f>
        <v/>
      </c>
      <c r="AS467" s="59" t="str">
        <f>IF($C467="","",IF(U$9="","",IF(U467="","NO",IF(U467&gt;$F467,"EXCEDE",ROUND($E467*U467,2)))))</f>
        <v/>
      </c>
      <c r="AT467" s="59" t="str">
        <f>IF($C467="","",IF(V$9="","",IF(V467="","NO",IF(V467&gt;$F467,"EXCEDE",ROUND($E467*V467,2)))))</f>
        <v/>
      </c>
      <c r="AU467" s="59" t="str">
        <f>IF($C467="","",IF(W$9="","",IF(W467="","NO",IF(W467&gt;$F467,"EXCEDE",ROUND($E467*W467,2)))))</f>
        <v/>
      </c>
      <c r="AV467" s="59" t="str">
        <f>IF($C467="","",IF(X$9="","",IF(X467="","NO",IF(X467&gt;$F467,"EXCEDE",ROUND($E467*X467,2)))))</f>
        <v/>
      </c>
      <c r="AW467" s="59" t="str">
        <f>IF($C467="","",IF(Y$9="","",IF(Y467="","NO",IF(Y467&gt;$F467,"EXCEDE",ROUND($E467*Y467,2)))))</f>
        <v/>
      </c>
      <c r="AX467" s="59" t="str">
        <f>IF($C467="","",IF(Z$9="","",IF(Z467="","NO",IF(Z467&gt;$F467,"EXCEDE",ROUND($E467*Z467,2)))))</f>
        <v/>
      </c>
      <c r="AY467" s="59" t="str">
        <f>IF($C467="","",IF(AA$9="","",IF(AA467="","NO",IF(AA467&gt;$F467,"EXCEDE",ROUND($E467*AA467,2)))))</f>
        <v/>
      </c>
      <c r="AZ467" s="59" t="str">
        <f>IF($C467="","",IF(AB$9="","",IF(AB467="","NO",IF(AB467&gt;$F467,"EXCEDE",ROUND($E467*AB467,2)))))</f>
        <v/>
      </c>
      <c r="BE467" s="65" t="str">
        <f>IF(I467="","",($D467-I467)/$D467)</f>
        <v/>
      </c>
      <c r="BF467" s="65" t="str">
        <f>IF(J467="","",($D467-J467)/$D467)</f>
        <v/>
      </c>
      <c r="BG467" s="65" t="str">
        <f>IF(K467="","",($D467-K467)/$D467)</f>
        <v/>
      </c>
      <c r="BH467" s="65" t="str">
        <f>IF(L467="","",($D467-L467)/$D467)</f>
        <v/>
      </c>
      <c r="BI467" s="68" t="str">
        <f>IF(M467="","",($D467-M467)/$D467)</f>
        <v/>
      </c>
      <c r="BJ467" s="68" t="str">
        <f>IF(N467="","",($D467-N467)/$D467)</f>
        <v/>
      </c>
      <c r="BK467" s="68" t="str">
        <f>IF(O467="","",($D467-O467)/$D467)</f>
        <v/>
      </c>
      <c r="BL467" s="68" t="str">
        <f>IF(P467="","",($D467-P467)/$D467)</f>
        <v/>
      </c>
      <c r="BM467" s="68" t="str">
        <f>IF(Q467="","",($D467-Q467)/$D467)</f>
        <v/>
      </c>
      <c r="BN467" s="68" t="str">
        <f>IF(R467="","",($D467-R467)/$D467)</f>
        <v/>
      </c>
      <c r="BO467" s="68" t="str">
        <f>IF(S467="","",($D467-S467)/$D467)</f>
        <v/>
      </c>
      <c r="BP467" s="68" t="str">
        <f>IF(T467="","",($D467-T467)/$D467)</f>
        <v/>
      </c>
      <c r="BQ467" s="68" t="str">
        <f>IF(U467="","",($D467-U467)/$D467)</f>
        <v/>
      </c>
      <c r="BR467" s="68" t="str">
        <f>IF(V467="","",($D467-V467)/$D467)</f>
        <v/>
      </c>
      <c r="BS467" s="68" t="str">
        <f>IF(W467="","",($D467-W467)/$D467)</f>
        <v/>
      </c>
      <c r="BT467" s="68" t="str">
        <f>IF(X467="","",($D467-X467)/$D467)</f>
        <v/>
      </c>
      <c r="BU467" s="68" t="str">
        <f>IF(Y467="","",($D467-Y467)/$D467)</f>
        <v/>
      </c>
      <c r="BV467" s="68" t="str">
        <f>IF(Z467="","",($D467-Z467)/$D467)</f>
        <v/>
      </c>
      <c r="BW467" s="68" t="str">
        <f>IF(AA467="","",($D467-AA467)/$D467)</f>
        <v/>
      </c>
      <c r="BX467" s="68" t="str">
        <f>IF(AB467="","",($D467-AB467)/$D467)</f>
        <v/>
      </c>
    </row>
    <row r="468" spans="1:76" x14ac:dyDescent="0.25">
      <c r="A468" s="100"/>
      <c r="B468" s="99"/>
      <c r="C468" s="98"/>
      <c r="D468" s="51"/>
      <c r="E468" s="97"/>
      <c r="F468" s="92" t="str">
        <f>IF(C468="","",IF(D468="",MAX(I468:AB468),D468))</f>
        <v/>
      </c>
      <c r="G468" s="46" t="str">
        <f>IF(OR(E468="",F468=""),"",ROUND(E468*F468,2))</f>
        <v/>
      </c>
      <c r="H468" s="14" t="str">
        <f>IF(C468&lt;&gt;"",IF(OR(D468="",E468=""),"ERROR",""),"")</f>
        <v/>
      </c>
      <c r="I468" s="54"/>
      <c r="J468" s="54"/>
      <c r="K468" s="54"/>
      <c r="L468" s="54"/>
      <c r="M468" s="54"/>
      <c r="N468" s="54"/>
      <c r="O468" s="54"/>
      <c r="P468" s="54"/>
      <c r="Q468" s="54"/>
      <c r="R468" s="54"/>
      <c r="S468" s="54"/>
      <c r="T468" s="54"/>
      <c r="U468" s="54"/>
      <c r="V468" s="54"/>
      <c r="W468" s="54"/>
      <c r="X468" s="54"/>
      <c r="Y468" s="54"/>
      <c r="Z468" s="54"/>
      <c r="AA468" s="54"/>
      <c r="AB468" s="54"/>
      <c r="AC468" s="3"/>
      <c r="AD468" s="3"/>
      <c r="AE468" s="3"/>
      <c r="AF468" s="42" t="str">
        <f>IF(MIN(AG468:AZ468)=0,"",MIN(AG468:AZ468))</f>
        <v/>
      </c>
      <c r="AG468" s="59" t="str">
        <f>IF($C468="","",IF(I$9="","",IF(I468="","NO",IF(I468&gt;$F468,"EXCEDE",ROUND($E468*I468,2)))))</f>
        <v/>
      </c>
      <c r="AH468" s="59" t="str">
        <f>IF($C468="","",IF(J$9="","",IF(J468="","NO",IF(J468&gt;$F468,"EXCEDE",ROUND($E468*J468,2)))))</f>
        <v/>
      </c>
      <c r="AI468" s="59" t="str">
        <f>IF($C468="","",IF(K$9="","",IF(K468="","NO",IF(K468&gt;$F468,"EXCEDE",ROUND($E468*K468,2)))))</f>
        <v/>
      </c>
      <c r="AJ468" s="59" t="str">
        <f>IF($C468="","",IF(L$9="","",IF(L468="","NO",IF(L468&gt;$F468,"EXCEDE",ROUND($E468*L468,2)))))</f>
        <v/>
      </c>
      <c r="AK468" s="59" t="str">
        <f>IF($C468="","",IF(M$9="","",IF(M468="","NO",IF(M468&gt;$F468,"EXCEDE",ROUND($E468*M468,2)))))</f>
        <v/>
      </c>
      <c r="AL468" s="59" t="str">
        <f>IF($C468="","",IF(N$9="","",IF(N468="","NO",IF(N468&gt;$F468,"EXCEDE",ROUND($E468*N468,2)))))</f>
        <v/>
      </c>
      <c r="AM468" s="59" t="str">
        <f>IF($C468="","",IF(O$9="","",IF(O468="","NO",IF(O468&gt;$F468,"EXCEDE",ROUND($E468*O468,2)))))</f>
        <v/>
      </c>
      <c r="AN468" s="59" t="str">
        <f>IF($C468="","",IF(P$9="","",IF(P468="","NO",IF(P468&gt;$F468,"EXCEDE",ROUND($E468*P468,2)))))</f>
        <v/>
      </c>
      <c r="AO468" s="59" t="str">
        <f>IF($C468="","",IF(Q$9="","",IF(Q468="","NO",IF(Q468&gt;$F468,"EXCEDE",ROUND($E468*Q468,2)))))</f>
        <v/>
      </c>
      <c r="AP468" s="59" t="str">
        <f>IF($C468="","",IF(R$9="","",IF(R468="","NO",IF(R468&gt;$F468,"EXCEDE",ROUND($E468*R468,2)))))</f>
        <v/>
      </c>
      <c r="AQ468" s="59" t="str">
        <f>IF($C468="","",IF(S$9="","",IF(S468="","NO",IF(S468&gt;$F468,"EXCEDE",ROUND($E468*S468,2)))))</f>
        <v/>
      </c>
      <c r="AR468" s="59" t="str">
        <f>IF($C468="","",IF(T$9="","",IF(T468="","NO",IF(T468&gt;$F468,"EXCEDE",ROUND($E468*T468,2)))))</f>
        <v/>
      </c>
      <c r="AS468" s="59" t="str">
        <f>IF($C468="","",IF(U$9="","",IF(U468="","NO",IF(U468&gt;$F468,"EXCEDE",ROUND($E468*U468,2)))))</f>
        <v/>
      </c>
      <c r="AT468" s="59" t="str">
        <f>IF($C468="","",IF(V$9="","",IF(V468="","NO",IF(V468&gt;$F468,"EXCEDE",ROUND($E468*V468,2)))))</f>
        <v/>
      </c>
      <c r="AU468" s="59" t="str">
        <f>IF($C468="","",IF(W$9="","",IF(W468="","NO",IF(W468&gt;$F468,"EXCEDE",ROUND($E468*W468,2)))))</f>
        <v/>
      </c>
      <c r="AV468" s="59" t="str">
        <f>IF($C468="","",IF(X$9="","",IF(X468="","NO",IF(X468&gt;$F468,"EXCEDE",ROUND($E468*X468,2)))))</f>
        <v/>
      </c>
      <c r="AW468" s="59" t="str">
        <f>IF($C468="","",IF(Y$9="","",IF(Y468="","NO",IF(Y468&gt;$F468,"EXCEDE",ROUND($E468*Y468,2)))))</f>
        <v/>
      </c>
      <c r="AX468" s="59" t="str">
        <f>IF($C468="","",IF(Z$9="","",IF(Z468="","NO",IF(Z468&gt;$F468,"EXCEDE",ROUND($E468*Z468,2)))))</f>
        <v/>
      </c>
      <c r="AY468" s="59" t="str">
        <f>IF($C468="","",IF(AA$9="","",IF(AA468="","NO",IF(AA468&gt;$F468,"EXCEDE",ROUND($E468*AA468,2)))))</f>
        <v/>
      </c>
      <c r="AZ468" s="59" t="str">
        <f>IF($C468="","",IF(AB$9="","",IF(AB468="","NO",IF(AB468&gt;$F468,"EXCEDE",ROUND($E468*AB468,2)))))</f>
        <v/>
      </c>
      <c r="BE468" s="65" t="str">
        <f>IF(I468="","",($D468-I468)/$D468)</f>
        <v/>
      </c>
      <c r="BF468" s="65" t="str">
        <f>IF(J468="","",($D468-J468)/$D468)</f>
        <v/>
      </c>
      <c r="BG468" s="65" t="str">
        <f>IF(K468="","",($D468-K468)/$D468)</f>
        <v/>
      </c>
      <c r="BH468" s="65" t="str">
        <f>IF(L468="","",($D468-L468)/$D468)</f>
        <v/>
      </c>
      <c r="BI468" s="68" t="str">
        <f>IF(M468="","",($D468-M468)/$D468)</f>
        <v/>
      </c>
      <c r="BJ468" s="68" t="str">
        <f>IF(N468="","",($D468-N468)/$D468)</f>
        <v/>
      </c>
      <c r="BK468" s="68" t="str">
        <f>IF(O468="","",($D468-O468)/$D468)</f>
        <v/>
      </c>
      <c r="BL468" s="68" t="str">
        <f>IF(P468="","",($D468-P468)/$D468)</f>
        <v/>
      </c>
      <c r="BM468" s="68" t="str">
        <f>IF(Q468="","",($D468-Q468)/$D468)</f>
        <v/>
      </c>
      <c r="BN468" s="68" t="str">
        <f>IF(R468="","",($D468-R468)/$D468)</f>
        <v/>
      </c>
      <c r="BO468" s="68" t="str">
        <f>IF(S468="","",($D468-S468)/$D468)</f>
        <v/>
      </c>
      <c r="BP468" s="68" t="str">
        <f>IF(T468="","",($D468-T468)/$D468)</f>
        <v/>
      </c>
      <c r="BQ468" s="68" t="str">
        <f>IF(U468="","",($D468-U468)/$D468)</f>
        <v/>
      </c>
      <c r="BR468" s="68" t="str">
        <f>IF(V468="","",($D468-V468)/$D468)</f>
        <v/>
      </c>
      <c r="BS468" s="68" t="str">
        <f>IF(W468="","",($D468-W468)/$D468)</f>
        <v/>
      </c>
      <c r="BT468" s="68" t="str">
        <f>IF(X468="","",($D468-X468)/$D468)</f>
        <v/>
      </c>
      <c r="BU468" s="68" t="str">
        <f>IF(Y468="","",($D468-Y468)/$D468)</f>
        <v/>
      </c>
      <c r="BV468" s="68" t="str">
        <f>IF(Z468="","",($D468-Z468)/$D468)</f>
        <v/>
      </c>
      <c r="BW468" s="68" t="str">
        <f>IF(AA468="","",($D468-AA468)/$D468)</f>
        <v/>
      </c>
      <c r="BX468" s="68" t="str">
        <f>IF(AB468="","",($D468-AB468)/$D468)</f>
        <v/>
      </c>
    </row>
    <row r="469" spans="1:76" x14ac:dyDescent="0.25">
      <c r="A469" s="100"/>
      <c r="B469" s="99"/>
      <c r="C469" s="98"/>
      <c r="D469" s="51"/>
      <c r="E469" s="97"/>
      <c r="F469" s="92" t="str">
        <f>IF(C469="","",IF(D469="",MAX(I469:AB469),D469))</f>
        <v/>
      </c>
      <c r="G469" s="46" t="str">
        <f>IF(OR(E469="",F469=""),"",ROUND(E469*F469,2))</f>
        <v/>
      </c>
      <c r="H469" s="14" t="str">
        <f>IF(C469&lt;&gt;"",IF(OR(D469="",E469=""),"ERROR",""),"")</f>
        <v/>
      </c>
      <c r="I469" s="54"/>
      <c r="J469" s="54"/>
      <c r="K469" s="54"/>
      <c r="L469" s="54"/>
      <c r="M469" s="54"/>
      <c r="N469" s="54"/>
      <c r="O469" s="54"/>
      <c r="P469" s="54"/>
      <c r="Q469" s="54"/>
      <c r="R469" s="54"/>
      <c r="S469" s="54"/>
      <c r="T469" s="54"/>
      <c r="U469" s="54"/>
      <c r="V469" s="54"/>
      <c r="W469" s="54"/>
      <c r="X469" s="54"/>
      <c r="Y469" s="54"/>
      <c r="Z469" s="54"/>
      <c r="AA469" s="54"/>
      <c r="AB469" s="54"/>
      <c r="AC469" s="3"/>
      <c r="AD469" s="3"/>
      <c r="AE469" s="3"/>
      <c r="AF469" s="42" t="str">
        <f>IF(MIN(AG469:AZ469)=0,"",MIN(AG469:AZ469))</f>
        <v/>
      </c>
      <c r="AG469" s="59" t="str">
        <f>IF($C469="","",IF(I$9="","",IF(I469="","NO",IF(I469&gt;$F469,"EXCEDE",ROUND($E469*I469,2)))))</f>
        <v/>
      </c>
      <c r="AH469" s="59" t="str">
        <f>IF($C469="","",IF(J$9="","",IF(J469="","NO",IF(J469&gt;$F469,"EXCEDE",ROUND($E469*J469,2)))))</f>
        <v/>
      </c>
      <c r="AI469" s="59" t="str">
        <f>IF($C469="","",IF(K$9="","",IF(K469="","NO",IF(K469&gt;$F469,"EXCEDE",ROUND($E469*K469,2)))))</f>
        <v/>
      </c>
      <c r="AJ469" s="59" t="str">
        <f>IF($C469="","",IF(L$9="","",IF(L469="","NO",IF(L469&gt;$F469,"EXCEDE",ROUND($E469*L469,2)))))</f>
        <v/>
      </c>
      <c r="AK469" s="59" t="str">
        <f>IF($C469="","",IF(M$9="","",IF(M469="","NO",IF(M469&gt;$F469,"EXCEDE",ROUND($E469*M469,2)))))</f>
        <v/>
      </c>
      <c r="AL469" s="59" t="str">
        <f>IF($C469="","",IF(N$9="","",IF(N469="","NO",IF(N469&gt;$F469,"EXCEDE",ROUND($E469*N469,2)))))</f>
        <v/>
      </c>
      <c r="AM469" s="59" t="str">
        <f>IF($C469="","",IF(O$9="","",IF(O469="","NO",IF(O469&gt;$F469,"EXCEDE",ROUND($E469*O469,2)))))</f>
        <v/>
      </c>
      <c r="AN469" s="59" t="str">
        <f>IF($C469="","",IF(P$9="","",IF(P469="","NO",IF(P469&gt;$F469,"EXCEDE",ROUND($E469*P469,2)))))</f>
        <v/>
      </c>
      <c r="AO469" s="59" t="str">
        <f>IF($C469="","",IF(Q$9="","",IF(Q469="","NO",IF(Q469&gt;$F469,"EXCEDE",ROUND($E469*Q469,2)))))</f>
        <v/>
      </c>
      <c r="AP469" s="59" t="str">
        <f>IF($C469="","",IF(R$9="","",IF(R469="","NO",IF(R469&gt;$F469,"EXCEDE",ROUND($E469*R469,2)))))</f>
        <v/>
      </c>
      <c r="AQ469" s="59" t="str">
        <f>IF($C469="","",IF(S$9="","",IF(S469="","NO",IF(S469&gt;$F469,"EXCEDE",ROUND($E469*S469,2)))))</f>
        <v/>
      </c>
      <c r="AR469" s="59" t="str">
        <f>IF($C469="","",IF(T$9="","",IF(T469="","NO",IF(T469&gt;$F469,"EXCEDE",ROUND($E469*T469,2)))))</f>
        <v/>
      </c>
      <c r="AS469" s="59" t="str">
        <f>IF($C469="","",IF(U$9="","",IF(U469="","NO",IF(U469&gt;$F469,"EXCEDE",ROUND($E469*U469,2)))))</f>
        <v/>
      </c>
      <c r="AT469" s="59" t="str">
        <f>IF($C469="","",IF(V$9="","",IF(V469="","NO",IF(V469&gt;$F469,"EXCEDE",ROUND($E469*V469,2)))))</f>
        <v/>
      </c>
      <c r="AU469" s="59" t="str">
        <f>IF($C469="","",IF(W$9="","",IF(W469="","NO",IF(W469&gt;$F469,"EXCEDE",ROUND($E469*W469,2)))))</f>
        <v/>
      </c>
      <c r="AV469" s="59" t="str">
        <f>IF($C469="","",IF(X$9="","",IF(X469="","NO",IF(X469&gt;$F469,"EXCEDE",ROUND($E469*X469,2)))))</f>
        <v/>
      </c>
      <c r="AW469" s="59" t="str">
        <f>IF($C469="","",IF(Y$9="","",IF(Y469="","NO",IF(Y469&gt;$F469,"EXCEDE",ROUND($E469*Y469,2)))))</f>
        <v/>
      </c>
      <c r="AX469" s="59" t="str">
        <f>IF($C469="","",IF(Z$9="","",IF(Z469="","NO",IF(Z469&gt;$F469,"EXCEDE",ROUND($E469*Z469,2)))))</f>
        <v/>
      </c>
      <c r="AY469" s="59" t="str">
        <f>IF($C469="","",IF(AA$9="","",IF(AA469="","NO",IF(AA469&gt;$F469,"EXCEDE",ROUND($E469*AA469,2)))))</f>
        <v/>
      </c>
      <c r="AZ469" s="59" t="str">
        <f>IF($C469="","",IF(AB$9="","",IF(AB469="","NO",IF(AB469&gt;$F469,"EXCEDE",ROUND($E469*AB469,2)))))</f>
        <v/>
      </c>
      <c r="BE469" s="65" t="str">
        <f>IF(I469="","",($D469-I469)/$D469)</f>
        <v/>
      </c>
      <c r="BF469" s="65" t="str">
        <f>IF(J469="","",($D469-J469)/$D469)</f>
        <v/>
      </c>
      <c r="BG469" s="65" t="str">
        <f>IF(K469="","",($D469-K469)/$D469)</f>
        <v/>
      </c>
      <c r="BH469" s="65" t="str">
        <f>IF(L469="","",($D469-L469)/$D469)</f>
        <v/>
      </c>
      <c r="BI469" s="68" t="str">
        <f>IF(M469="","",($D469-M469)/$D469)</f>
        <v/>
      </c>
      <c r="BJ469" s="68" t="str">
        <f>IF(N469="","",($D469-N469)/$D469)</f>
        <v/>
      </c>
      <c r="BK469" s="68" t="str">
        <f>IF(O469="","",($D469-O469)/$D469)</f>
        <v/>
      </c>
      <c r="BL469" s="68" t="str">
        <f>IF(P469="","",($D469-P469)/$D469)</f>
        <v/>
      </c>
      <c r="BM469" s="68" t="str">
        <f>IF(Q469="","",($D469-Q469)/$D469)</f>
        <v/>
      </c>
      <c r="BN469" s="68" t="str">
        <f>IF(R469="","",($D469-R469)/$D469)</f>
        <v/>
      </c>
      <c r="BO469" s="68" t="str">
        <f>IF(S469="","",($D469-S469)/$D469)</f>
        <v/>
      </c>
      <c r="BP469" s="68" t="str">
        <f>IF(T469="","",($D469-T469)/$D469)</f>
        <v/>
      </c>
      <c r="BQ469" s="68" t="str">
        <f>IF(U469="","",($D469-U469)/$D469)</f>
        <v/>
      </c>
      <c r="BR469" s="68" t="str">
        <f>IF(V469="","",($D469-V469)/$D469)</f>
        <v/>
      </c>
      <c r="BS469" s="68" t="str">
        <f>IF(W469="","",($D469-W469)/$D469)</f>
        <v/>
      </c>
      <c r="BT469" s="68" t="str">
        <f>IF(X469="","",($D469-X469)/$D469)</f>
        <v/>
      </c>
      <c r="BU469" s="68" t="str">
        <f>IF(Y469="","",($D469-Y469)/$D469)</f>
        <v/>
      </c>
      <c r="BV469" s="68" t="str">
        <f>IF(Z469="","",($D469-Z469)/$D469)</f>
        <v/>
      </c>
      <c r="BW469" s="68" t="str">
        <f>IF(AA469="","",($D469-AA469)/$D469)</f>
        <v/>
      </c>
      <c r="BX469" s="68" t="str">
        <f>IF(AB469="","",($D469-AB469)/$D469)</f>
        <v/>
      </c>
    </row>
    <row r="470" spans="1:76" x14ac:dyDescent="0.25">
      <c r="A470" s="100"/>
      <c r="B470" s="99"/>
      <c r="C470" s="98"/>
      <c r="D470" s="51"/>
      <c r="E470" s="97"/>
      <c r="F470" s="92" t="str">
        <f>IF(C470="","",IF(D470="",MAX(I470:AB470),D470))</f>
        <v/>
      </c>
      <c r="G470" s="46" t="str">
        <f>IF(OR(E470="",F470=""),"",ROUND(E470*F470,2))</f>
        <v/>
      </c>
      <c r="H470" s="14" t="str">
        <f>IF(C470&lt;&gt;"",IF(OR(D470="",E470=""),"ERROR",""),"")</f>
        <v/>
      </c>
      <c r="I470" s="54"/>
      <c r="J470" s="54"/>
      <c r="K470" s="54"/>
      <c r="L470" s="54"/>
      <c r="M470" s="54"/>
      <c r="N470" s="54"/>
      <c r="O470" s="54"/>
      <c r="P470" s="54"/>
      <c r="Q470" s="54"/>
      <c r="R470" s="54"/>
      <c r="S470" s="54"/>
      <c r="T470" s="54"/>
      <c r="U470" s="54"/>
      <c r="V470" s="54"/>
      <c r="W470" s="54"/>
      <c r="X470" s="54"/>
      <c r="Y470" s="54"/>
      <c r="Z470" s="54"/>
      <c r="AA470" s="54"/>
      <c r="AB470" s="54"/>
      <c r="AC470" s="3"/>
      <c r="AD470" s="3"/>
      <c r="AE470" s="3"/>
      <c r="AF470" s="42" t="str">
        <f>IF(MIN(AG470:AZ470)=0,"",MIN(AG470:AZ470))</f>
        <v/>
      </c>
      <c r="AG470" s="59" t="str">
        <f>IF($C470="","",IF(I$9="","",IF(I470="","NO",IF(I470&gt;$F470,"EXCEDE",ROUND($E470*I470,2)))))</f>
        <v/>
      </c>
      <c r="AH470" s="59" t="str">
        <f>IF($C470="","",IF(J$9="","",IF(J470="","NO",IF(J470&gt;$F470,"EXCEDE",ROUND($E470*J470,2)))))</f>
        <v/>
      </c>
      <c r="AI470" s="59" t="str">
        <f>IF($C470="","",IF(K$9="","",IF(K470="","NO",IF(K470&gt;$F470,"EXCEDE",ROUND($E470*K470,2)))))</f>
        <v/>
      </c>
      <c r="AJ470" s="59" t="str">
        <f>IF($C470="","",IF(L$9="","",IF(L470="","NO",IF(L470&gt;$F470,"EXCEDE",ROUND($E470*L470,2)))))</f>
        <v/>
      </c>
      <c r="AK470" s="59" t="str">
        <f>IF($C470="","",IF(M$9="","",IF(M470="","NO",IF(M470&gt;$F470,"EXCEDE",ROUND($E470*M470,2)))))</f>
        <v/>
      </c>
      <c r="AL470" s="59" t="str">
        <f>IF($C470="","",IF(N$9="","",IF(N470="","NO",IF(N470&gt;$F470,"EXCEDE",ROUND($E470*N470,2)))))</f>
        <v/>
      </c>
      <c r="AM470" s="59" t="str">
        <f>IF($C470="","",IF(O$9="","",IF(O470="","NO",IF(O470&gt;$F470,"EXCEDE",ROUND($E470*O470,2)))))</f>
        <v/>
      </c>
      <c r="AN470" s="59" t="str">
        <f>IF($C470="","",IF(P$9="","",IF(P470="","NO",IF(P470&gt;$F470,"EXCEDE",ROUND($E470*P470,2)))))</f>
        <v/>
      </c>
      <c r="AO470" s="59" t="str">
        <f>IF($C470="","",IF(Q$9="","",IF(Q470="","NO",IF(Q470&gt;$F470,"EXCEDE",ROUND($E470*Q470,2)))))</f>
        <v/>
      </c>
      <c r="AP470" s="59" t="str">
        <f>IF($C470="","",IF(R$9="","",IF(R470="","NO",IF(R470&gt;$F470,"EXCEDE",ROUND($E470*R470,2)))))</f>
        <v/>
      </c>
      <c r="AQ470" s="59" t="str">
        <f>IF($C470="","",IF(S$9="","",IF(S470="","NO",IF(S470&gt;$F470,"EXCEDE",ROUND($E470*S470,2)))))</f>
        <v/>
      </c>
      <c r="AR470" s="59" t="str">
        <f>IF($C470="","",IF(T$9="","",IF(T470="","NO",IF(T470&gt;$F470,"EXCEDE",ROUND($E470*T470,2)))))</f>
        <v/>
      </c>
      <c r="AS470" s="59" t="str">
        <f>IF($C470="","",IF(U$9="","",IF(U470="","NO",IF(U470&gt;$F470,"EXCEDE",ROUND($E470*U470,2)))))</f>
        <v/>
      </c>
      <c r="AT470" s="59" t="str">
        <f>IF($C470="","",IF(V$9="","",IF(V470="","NO",IF(V470&gt;$F470,"EXCEDE",ROUND($E470*V470,2)))))</f>
        <v/>
      </c>
      <c r="AU470" s="59" t="str">
        <f>IF($C470="","",IF(W$9="","",IF(W470="","NO",IF(W470&gt;$F470,"EXCEDE",ROUND($E470*W470,2)))))</f>
        <v/>
      </c>
      <c r="AV470" s="59" t="str">
        <f>IF($C470="","",IF(X$9="","",IF(X470="","NO",IF(X470&gt;$F470,"EXCEDE",ROUND($E470*X470,2)))))</f>
        <v/>
      </c>
      <c r="AW470" s="59" t="str">
        <f>IF($C470="","",IF(Y$9="","",IF(Y470="","NO",IF(Y470&gt;$F470,"EXCEDE",ROUND($E470*Y470,2)))))</f>
        <v/>
      </c>
      <c r="AX470" s="59" t="str">
        <f>IF($C470="","",IF(Z$9="","",IF(Z470="","NO",IF(Z470&gt;$F470,"EXCEDE",ROUND($E470*Z470,2)))))</f>
        <v/>
      </c>
      <c r="AY470" s="59" t="str">
        <f>IF($C470="","",IF(AA$9="","",IF(AA470="","NO",IF(AA470&gt;$F470,"EXCEDE",ROUND($E470*AA470,2)))))</f>
        <v/>
      </c>
      <c r="AZ470" s="59" t="str">
        <f>IF($C470="","",IF(AB$9="","",IF(AB470="","NO",IF(AB470&gt;$F470,"EXCEDE",ROUND($E470*AB470,2)))))</f>
        <v/>
      </c>
      <c r="BE470" s="65" t="str">
        <f>IF(I470="","",($D470-I470)/$D470)</f>
        <v/>
      </c>
      <c r="BF470" s="65" t="str">
        <f>IF(J470="","",($D470-J470)/$D470)</f>
        <v/>
      </c>
      <c r="BG470" s="65" t="str">
        <f>IF(K470="","",($D470-K470)/$D470)</f>
        <v/>
      </c>
      <c r="BH470" s="65" t="str">
        <f>IF(L470="","",($D470-L470)/$D470)</f>
        <v/>
      </c>
      <c r="BI470" s="68" t="str">
        <f>IF(M470="","",($D470-M470)/$D470)</f>
        <v/>
      </c>
      <c r="BJ470" s="68" t="str">
        <f>IF(N470="","",($D470-N470)/$D470)</f>
        <v/>
      </c>
      <c r="BK470" s="68" t="str">
        <f>IF(O470="","",($D470-O470)/$D470)</f>
        <v/>
      </c>
      <c r="BL470" s="68" t="str">
        <f>IF(P470="","",($D470-P470)/$D470)</f>
        <v/>
      </c>
      <c r="BM470" s="68" t="str">
        <f>IF(Q470="","",($D470-Q470)/$D470)</f>
        <v/>
      </c>
      <c r="BN470" s="68" t="str">
        <f>IF(R470="","",($D470-R470)/$D470)</f>
        <v/>
      </c>
      <c r="BO470" s="68" t="str">
        <f>IF(S470="","",($D470-S470)/$D470)</f>
        <v/>
      </c>
      <c r="BP470" s="68" t="str">
        <f>IF(T470="","",($D470-T470)/$D470)</f>
        <v/>
      </c>
      <c r="BQ470" s="68" t="str">
        <f>IF(U470="","",($D470-U470)/$D470)</f>
        <v/>
      </c>
      <c r="BR470" s="68" t="str">
        <f>IF(V470="","",($D470-V470)/$D470)</f>
        <v/>
      </c>
      <c r="BS470" s="68" t="str">
        <f>IF(W470="","",($D470-W470)/$D470)</f>
        <v/>
      </c>
      <c r="BT470" s="68" t="str">
        <f>IF(X470="","",($D470-X470)/$D470)</f>
        <v/>
      </c>
      <c r="BU470" s="68" t="str">
        <f>IF(Y470="","",($D470-Y470)/$D470)</f>
        <v/>
      </c>
      <c r="BV470" s="68" t="str">
        <f>IF(Z470="","",($D470-Z470)/$D470)</f>
        <v/>
      </c>
      <c r="BW470" s="68" t="str">
        <f>IF(AA470="","",($D470-AA470)/$D470)</f>
        <v/>
      </c>
      <c r="BX470" s="68" t="str">
        <f>IF(AB470="","",($D470-AB470)/$D470)</f>
        <v/>
      </c>
    </row>
    <row r="471" spans="1:76" x14ac:dyDescent="0.25">
      <c r="A471" s="100"/>
      <c r="B471" s="99"/>
      <c r="C471" s="98"/>
      <c r="D471" s="51"/>
      <c r="E471" s="97"/>
      <c r="F471" s="92" t="str">
        <f>IF(C471="","",IF(D471="",MAX(I471:AB471),D471))</f>
        <v/>
      </c>
      <c r="G471" s="46" t="str">
        <f>IF(OR(E471="",F471=""),"",ROUND(E471*F471,2))</f>
        <v/>
      </c>
      <c r="H471" s="14" t="str">
        <f>IF(C471&lt;&gt;"",IF(OR(D471="",E471=""),"ERROR",""),"")</f>
        <v/>
      </c>
      <c r="I471" s="54"/>
      <c r="J471" s="54"/>
      <c r="K471" s="54"/>
      <c r="L471" s="54"/>
      <c r="M471" s="54"/>
      <c r="N471" s="54"/>
      <c r="O471" s="54"/>
      <c r="P471" s="54"/>
      <c r="Q471" s="54"/>
      <c r="R471" s="54"/>
      <c r="S471" s="54"/>
      <c r="T471" s="54"/>
      <c r="U471" s="54"/>
      <c r="V471" s="54"/>
      <c r="W471" s="54"/>
      <c r="X471" s="54"/>
      <c r="Y471" s="54"/>
      <c r="Z471" s="54"/>
      <c r="AA471" s="54"/>
      <c r="AB471" s="54"/>
      <c r="AC471" s="3"/>
      <c r="AD471" s="3"/>
      <c r="AE471" s="3"/>
      <c r="AF471" s="42" t="str">
        <f>IF(MIN(AG471:AZ471)=0,"",MIN(AG471:AZ471))</f>
        <v/>
      </c>
      <c r="AG471" s="59" t="str">
        <f>IF($C471="","",IF(I$9="","",IF(I471="","NO",IF(I471&gt;$F471,"EXCEDE",ROUND($E471*I471,2)))))</f>
        <v/>
      </c>
      <c r="AH471" s="59" t="str">
        <f>IF($C471="","",IF(J$9="","",IF(J471="","NO",IF(J471&gt;$F471,"EXCEDE",ROUND($E471*J471,2)))))</f>
        <v/>
      </c>
      <c r="AI471" s="59" t="str">
        <f>IF($C471="","",IF(K$9="","",IF(K471="","NO",IF(K471&gt;$F471,"EXCEDE",ROUND($E471*K471,2)))))</f>
        <v/>
      </c>
      <c r="AJ471" s="59" t="str">
        <f>IF($C471="","",IF(L$9="","",IF(L471="","NO",IF(L471&gt;$F471,"EXCEDE",ROUND($E471*L471,2)))))</f>
        <v/>
      </c>
      <c r="AK471" s="59" t="str">
        <f>IF($C471="","",IF(M$9="","",IF(M471="","NO",IF(M471&gt;$F471,"EXCEDE",ROUND($E471*M471,2)))))</f>
        <v/>
      </c>
      <c r="AL471" s="59" t="str">
        <f>IF($C471="","",IF(N$9="","",IF(N471="","NO",IF(N471&gt;$F471,"EXCEDE",ROUND($E471*N471,2)))))</f>
        <v/>
      </c>
      <c r="AM471" s="59" t="str">
        <f>IF($C471="","",IF(O$9="","",IF(O471="","NO",IF(O471&gt;$F471,"EXCEDE",ROUND($E471*O471,2)))))</f>
        <v/>
      </c>
      <c r="AN471" s="59" t="str">
        <f>IF($C471="","",IF(P$9="","",IF(P471="","NO",IF(P471&gt;$F471,"EXCEDE",ROUND($E471*P471,2)))))</f>
        <v/>
      </c>
      <c r="AO471" s="59" t="str">
        <f>IF($C471="","",IF(Q$9="","",IF(Q471="","NO",IF(Q471&gt;$F471,"EXCEDE",ROUND($E471*Q471,2)))))</f>
        <v/>
      </c>
      <c r="AP471" s="59" t="str">
        <f>IF($C471="","",IF(R$9="","",IF(R471="","NO",IF(R471&gt;$F471,"EXCEDE",ROUND($E471*R471,2)))))</f>
        <v/>
      </c>
      <c r="AQ471" s="59" t="str">
        <f>IF($C471="","",IF(S$9="","",IF(S471="","NO",IF(S471&gt;$F471,"EXCEDE",ROUND($E471*S471,2)))))</f>
        <v/>
      </c>
      <c r="AR471" s="59" t="str">
        <f>IF($C471="","",IF(T$9="","",IF(T471="","NO",IF(T471&gt;$F471,"EXCEDE",ROUND($E471*T471,2)))))</f>
        <v/>
      </c>
      <c r="AS471" s="59" t="str">
        <f>IF($C471="","",IF(U$9="","",IF(U471="","NO",IF(U471&gt;$F471,"EXCEDE",ROUND($E471*U471,2)))))</f>
        <v/>
      </c>
      <c r="AT471" s="59" t="str">
        <f>IF($C471="","",IF(V$9="","",IF(V471="","NO",IF(V471&gt;$F471,"EXCEDE",ROUND($E471*V471,2)))))</f>
        <v/>
      </c>
      <c r="AU471" s="59" t="str">
        <f>IF($C471="","",IF(W$9="","",IF(W471="","NO",IF(W471&gt;$F471,"EXCEDE",ROUND($E471*W471,2)))))</f>
        <v/>
      </c>
      <c r="AV471" s="59" t="str">
        <f>IF($C471="","",IF(X$9="","",IF(X471="","NO",IF(X471&gt;$F471,"EXCEDE",ROUND($E471*X471,2)))))</f>
        <v/>
      </c>
      <c r="AW471" s="59" t="str">
        <f>IF($C471="","",IF(Y$9="","",IF(Y471="","NO",IF(Y471&gt;$F471,"EXCEDE",ROUND($E471*Y471,2)))))</f>
        <v/>
      </c>
      <c r="AX471" s="59" t="str">
        <f>IF($C471="","",IF(Z$9="","",IF(Z471="","NO",IF(Z471&gt;$F471,"EXCEDE",ROUND($E471*Z471,2)))))</f>
        <v/>
      </c>
      <c r="AY471" s="59" t="str">
        <f>IF($C471="","",IF(AA$9="","",IF(AA471="","NO",IF(AA471&gt;$F471,"EXCEDE",ROUND($E471*AA471,2)))))</f>
        <v/>
      </c>
      <c r="AZ471" s="59" t="str">
        <f>IF($C471="","",IF(AB$9="","",IF(AB471="","NO",IF(AB471&gt;$F471,"EXCEDE",ROUND($E471*AB471,2)))))</f>
        <v/>
      </c>
      <c r="BE471" s="65" t="str">
        <f>IF(I471="","",($D471-I471)/$D471)</f>
        <v/>
      </c>
      <c r="BF471" s="65" t="str">
        <f>IF(J471="","",($D471-J471)/$D471)</f>
        <v/>
      </c>
      <c r="BG471" s="65" t="str">
        <f>IF(K471="","",($D471-K471)/$D471)</f>
        <v/>
      </c>
      <c r="BH471" s="65" t="str">
        <f>IF(L471="","",($D471-L471)/$D471)</f>
        <v/>
      </c>
      <c r="BI471" s="68" t="str">
        <f>IF(M471="","",($D471-M471)/$D471)</f>
        <v/>
      </c>
      <c r="BJ471" s="68" t="str">
        <f>IF(N471="","",($D471-N471)/$D471)</f>
        <v/>
      </c>
      <c r="BK471" s="68" t="str">
        <f>IF(O471="","",($D471-O471)/$D471)</f>
        <v/>
      </c>
      <c r="BL471" s="68" t="str">
        <f>IF(P471="","",($D471-P471)/$D471)</f>
        <v/>
      </c>
      <c r="BM471" s="68" t="str">
        <f>IF(Q471="","",($D471-Q471)/$D471)</f>
        <v/>
      </c>
      <c r="BN471" s="68" t="str">
        <f>IF(R471="","",($D471-R471)/$D471)</f>
        <v/>
      </c>
      <c r="BO471" s="68" t="str">
        <f>IF(S471="","",($D471-S471)/$D471)</f>
        <v/>
      </c>
      <c r="BP471" s="68" t="str">
        <f>IF(T471="","",($D471-T471)/$D471)</f>
        <v/>
      </c>
      <c r="BQ471" s="68" t="str">
        <f>IF(U471="","",($D471-U471)/$D471)</f>
        <v/>
      </c>
      <c r="BR471" s="68" t="str">
        <f>IF(V471="","",($D471-V471)/$D471)</f>
        <v/>
      </c>
      <c r="BS471" s="68" t="str">
        <f>IF(W471="","",($D471-W471)/$D471)</f>
        <v/>
      </c>
      <c r="BT471" s="68" t="str">
        <f>IF(X471="","",($D471-X471)/$D471)</f>
        <v/>
      </c>
      <c r="BU471" s="68" t="str">
        <f>IF(Y471="","",($D471-Y471)/$D471)</f>
        <v/>
      </c>
      <c r="BV471" s="68" t="str">
        <f>IF(Z471="","",($D471-Z471)/$D471)</f>
        <v/>
      </c>
      <c r="BW471" s="68" t="str">
        <f>IF(AA471="","",($D471-AA471)/$D471)</f>
        <v/>
      </c>
      <c r="BX471" s="68" t="str">
        <f>IF(AB471="","",($D471-AB471)/$D471)</f>
        <v/>
      </c>
    </row>
    <row r="472" spans="1:76" x14ac:dyDescent="0.25">
      <c r="A472" s="100"/>
      <c r="B472" s="99"/>
      <c r="C472" s="98"/>
      <c r="D472" s="51"/>
      <c r="E472" s="97"/>
      <c r="F472" s="92" t="str">
        <f>IF(C472="","",IF(D472="",MAX(I472:AB472),D472))</f>
        <v/>
      </c>
      <c r="G472" s="46" t="str">
        <f>IF(OR(E472="",F472=""),"",ROUND(E472*F472,2))</f>
        <v/>
      </c>
      <c r="H472" s="14" t="str">
        <f>IF(C472&lt;&gt;"",IF(OR(D472="",E472=""),"ERROR",""),"")</f>
        <v/>
      </c>
      <c r="I472" s="54"/>
      <c r="J472" s="54"/>
      <c r="K472" s="54"/>
      <c r="L472" s="54"/>
      <c r="M472" s="54"/>
      <c r="N472" s="54"/>
      <c r="O472" s="54"/>
      <c r="P472" s="54"/>
      <c r="Q472" s="54"/>
      <c r="R472" s="54"/>
      <c r="S472" s="54"/>
      <c r="T472" s="54"/>
      <c r="U472" s="54"/>
      <c r="V472" s="54"/>
      <c r="W472" s="54"/>
      <c r="X472" s="54"/>
      <c r="Y472" s="54"/>
      <c r="Z472" s="54"/>
      <c r="AA472" s="54"/>
      <c r="AB472" s="54"/>
      <c r="AC472" s="3"/>
      <c r="AD472" s="3"/>
      <c r="AE472" s="3"/>
      <c r="AF472" s="42" t="str">
        <f>IF(MIN(AG472:AZ472)=0,"",MIN(AG472:AZ472))</f>
        <v/>
      </c>
      <c r="AG472" s="59" t="str">
        <f>IF($C472="","",IF(I$9="","",IF(I472="","NO",IF(I472&gt;$F472,"EXCEDE",ROUND($E472*I472,2)))))</f>
        <v/>
      </c>
      <c r="AH472" s="59" t="str">
        <f>IF($C472="","",IF(J$9="","",IF(J472="","NO",IF(J472&gt;$F472,"EXCEDE",ROUND($E472*J472,2)))))</f>
        <v/>
      </c>
      <c r="AI472" s="59" t="str">
        <f>IF($C472="","",IF(K$9="","",IF(K472="","NO",IF(K472&gt;$F472,"EXCEDE",ROUND($E472*K472,2)))))</f>
        <v/>
      </c>
      <c r="AJ472" s="59" t="str">
        <f>IF($C472="","",IF(L$9="","",IF(L472="","NO",IF(L472&gt;$F472,"EXCEDE",ROUND($E472*L472,2)))))</f>
        <v/>
      </c>
      <c r="AK472" s="59" t="str">
        <f>IF($C472="","",IF(M$9="","",IF(M472="","NO",IF(M472&gt;$F472,"EXCEDE",ROUND($E472*M472,2)))))</f>
        <v/>
      </c>
      <c r="AL472" s="59" t="str">
        <f>IF($C472="","",IF(N$9="","",IF(N472="","NO",IF(N472&gt;$F472,"EXCEDE",ROUND($E472*N472,2)))))</f>
        <v/>
      </c>
      <c r="AM472" s="59" t="str">
        <f>IF($C472="","",IF(O$9="","",IF(O472="","NO",IF(O472&gt;$F472,"EXCEDE",ROUND($E472*O472,2)))))</f>
        <v/>
      </c>
      <c r="AN472" s="59" t="str">
        <f>IF($C472="","",IF(P$9="","",IF(P472="","NO",IF(P472&gt;$F472,"EXCEDE",ROUND($E472*P472,2)))))</f>
        <v/>
      </c>
      <c r="AO472" s="59" t="str">
        <f>IF($C472="","",IF(Q$9="","",IF(Q472="","NO",IF(Q472&gt;$F472,"EXCEDE",ROUND($E472*Q472,2)))))</f>
        <v/>
      </c>
      <c r="AP472" s="59" t="str">
        <f>IF($C472="","",IF(R$9="","",IF(R472="","NO",IF(R472&gt;$F472,"EXCEDE",ROUND($E472*R472,2)))))</f>
        <v/>
      </c>
      <c r="AQ472" s="59" t="str">
        <f>IF($C472="","",IF(S$9="","",IF(S472="","NO",IF(S472&gt;$F472,"EXCEDE",ROUND($E472*S472,2)))))</f>
        <v/>
      </c>
      <c r="AR472" s="59" t="str">
        <f>IF($C472="","",IF(T$9="","",IF(T472="","NO",IF(T472&gt;$F472,"EXCEDE",ROUND($E472*T472,2)))))</f>
        <v/>
      </c>
      <c r="AS472" s="59" t="str">
        <f>IF($C472="","",IF(U$9="","",IF(U472="","NO",IF(U472&gt;$F472,"EXCEDE",ROUND($E472*U472,2)))))</f>
        <v/>
      </c>
      <c r="AT472" s="59" t="str">
        <f>IF($C472="","",IF(V$9="","",IF(V472="","NO",IF(V472&gt;$F472,"EXCEDE",ROUND($E472*V472,2)))))</f>
        <v/>
      </c>
      <c r="AU472" s="59" t="str">
        <f>IF($C472="","",IF(W$9="","",IF(W472="","NO",IF(W472&gt;$F472,"EXCEDE",ROUND($E472*W472,2)))))</f>
        <v/>
      </c>
      <c r="AV472" s="59" t="str">
        <f>IF($C472="","",IF(X$9="","",IF(X472="","NO",IF(X472&gt;$F472,"EXCEDE",ROUND($E472*X472,2)))))</f>
        <v/>
      </c>
      <c r="AW472" s="59" t="str">
        <f>IF($C472="","",IF(Y$9="","",IF(Y472="","NO",IF(Y472&gt;$F472,"EXCEDE",ROUND($E472*Y472,2)))))</f>
        <v/>
      </c>
      <c r="AX472" s="59" t="str">
        <f>IF($C472="","",IF(Z$9="","",IF(Z472="","NO",IF(Z472&gt;$F472,"EXCEDE",ROUND($E472*Z472,2)))))</f>
        <v/>
      </c>
      <c r="AY472" s="59" t="str">
        <f>IF($C472="","",IF(AA$9="","",IF(AA472="","NO",IF(AA472&gt;$F472,"EXCEDE",ROUND($E472*AA472,2)))))</f>
        <v/>
      </c>
      <c r="AZ472" s="59" t="str">
        <f>IF($C472="","",IF(AB$9="","",IF(AB472="","NO",IF(AB472&gt;$F472,"EXCEDE",ROUND($E472*AB472,2)))))</f>
        <v/>
      </c>
      <c r="BE472" s="65" t="str">
        <f>IF(I472="","",($D472-I472)/$D472)</f>
        <v/>
      </c>
      <c r="BF472" s="65" t="str">
        <f>IF(J472="","",($D472-J472)/$D472)</f>
        <v/>
      </c>
      <c r="BG472" s="65" t="str">
        <f>IF(K472="","",($D472-K472)/$D472)</f>
        <v/>
      </c>
      <c r="BH472" s="65" t="str">
        <f>IF(L472="","",($D472-L472)/$D472)</f>
        <v/>
      </c>
      <c r="BI472" s="68" t="str">
        <f>IF(M472="","",($D472-M472)/$D472)</f>
        <v/>
      </c>
      <c r="BJ472" s="68" t="str">
        <f>IF(N472="","",($D472-N472)/$D472)</f>
        <v/>
      </c>
      <c r="BK472" s="68" t="str">
        <f>IF(O472="","",($D472-O472)/$D472)</f>
        <v/>
      </c>
      <c r="BL472" s="68" t="str">
        <f>IF(P472="","",($D472-P472)/$D472)</f>
        <v/>
      </c>
      <c r="BM472" s="68" t="str">
        <f>IF(Q472="","",($D472-Q472)/$D472)</f>
        <v/>
      </c>
      <c r="BN472" s="68" t="str">
        <f>IF(R472="","",($D472-R472)/$D472)</f>
        <v/>
      </c>
      <c r="BO472" s="68" t="str">
        <f>IF(S472="","",($D472-S472)/$D472)</f>
        <v/>
      </c>
      <c r="BP472" s="68" t="str">
        <f>IF(T472="","",($D472-T472)/$D472)</f>
        <v/>
      </c>
      <c r="BQ472" s="68" t="str">
        <f>IF(U472="","",($D472-U472)/$D472)</f>
        <v/>
      </c>
      <c r="BR472" s="68" t="str">
        <f>IF(V472="","",($D472-V472)/$D472)</f>
        <v/>
      </c>
      <c r="BS472" s="68" t="str">
        <f>IF(W472="","",($D472-W472)/$D472)</f>
        <v/>
      </c>
      <c r="BT472" s="68" t="str">
        <f>IF(X472="","",($D472-X472)/$D472)</f>
        <v/>
      </c>
      <c r="BU472" s="68" t="str">
        <f>IF(Y472="","",($D472-Y472)/$D472)</f>
        <v/>
      </c>
      <c r="BV472" s="68" t="str">
        <f>IF(Z472="","",($D472-Z472)/$D472)</f>
        <v/>
      </c>
      <c r="BW472" s="68" t="str">
        <f>IF(AA472="","",($D472-AA472)/$D472)</f>
        <v/>
      </c>
      <c r="BX472" s="68" t="str">
        <f>IF(AB472="","",($D472-AB472)/$D472)</f>
        <v/>
      </c>
    </row>
    <row r="473" spans="1:76" x14ac:dyDescent="0.25">
      <c r="A473" s="100"/>
      <c r="B473" s="99"/>
      <c r="C473" s="98"/>
      <c r="D473" s="51"/>
      <c r="E473" s="97"/>
      <c r="F473" s="92" t="str">
        <f>IF(C473="","",IF(D473="",MAX(I473:AB473),D473))</f>
        <v/>
      </c>
      <c r="G473" s="46" t="str">
        <f>IF(OR(E473="",F473=""),"",ROUND(E473*F473,2))</f>
        <v/>
      </c>
      <c r="H473" s="14" t="str">
        <f>IF(C473&lt;&gt;"",IF(OR(D473="",E473=""),"ERROR",""),"")</f>
        <v/>
      </c>
      <c r="I473" s="54"/>
      <c r="J473" s="54"/>
      <c r="K473" s="54"/>
      <c r="L473" s="54"/>
      <c r="M473" s="54"/>
      <c r="N473" s="54"/>
      <c r="O473" s="54"/>
      <c r="P473" s="54"/>
      <c r="Q473" s="54"/>
      <c r="R473" s="54"/>
      <c r="S473" s="54"/>
      <c r="T473" s="54"/>
      <c r="U473" s="54"/>
      <c r="V473" s="54"/>
      <c r="W473" s="54"/>
      <c r="X473" s="54"/>
      <c r="Y473" s="54"/>
      <c r="Z473" s="54"/>
      <c r="AA473" s="54"/>
      <c r="AB473" s="54"/>
      <c r="AC473" s="3"/>
      <c r="AD473" s="3"/>
      <c r="AE473" s="3"/>
      <c r="AF473" s="42" t="str">
        <f>IF(MIN(AG473:AZ473)=0,"",MIN(AG473:AZ473))</f>
        <v/>
      </c>
      <c r="AG473" s="59" t="str">
        <f>IF($C473="","",IF(I$9="","",IF(I473="","NO",IF(I473&gt;$F473,"EXCEDE",ROUND($E473*I473,2)))))</f>
        <v/>
      </c>
      <c r="AH473" s="59" t="str">
        <f>IF($C473="","",IF(J$9="","",IF(J473="","NO",IF(J473&gt;$F473,"EXCEDE",ROUND($E473*J473,2)))))</f>
        <v/>
      </c>
      <c r="AI473" s="59" t="str">
        <f>IF($C473="","",IF(K$9="","",IF(K473="","NO",IF(K473&gt;$F473,"EXCEDE",ROUND($E473*K473,2)))))</f>
        <v/>
      </c>
      <c r="AJ473" s="59" t="str">
        <f>IF($C473="","",IF(L$9="","",IF(L473="","NO",IF(L473&gt;$F473,"EXCEDE",ROUND($E473*L473,2)))))</f>
        <v/>
      </c>
      <c r="AK473" s="59" t="str">
        <f>IF($C473="","",IF(M$9="","",IF(M473="","NO",IF(M473&gt;$F473,"EXCEDE",ROUND($E473*M473,2)))))</f>
        <v/>
      </c>
      <c r="AL473" s="59" t="str">
        <f>IF($C473="","",IF(N$9="","",IF(N473="","NO",IF(N473&gt;$F473,"EXCEDE",ROUND($E473*N473,2)))))</f>
        <v/>
      </c>
      <c r="AM473" s="59" t="str">
        <f>IF($C473="","",IF(O$9="","",IF(O473="","NO",IF(O473&gt;$F473,"EXCEDE",ROUND($E473*O473,2)))))</f>
        <v/>
      </c>
      <c r="AN473" s="59" t="str">
        <f>IF($C473="","",IF(P$9="","",IF(P473="","NO",IF(P473&gt;$F473,"EXCEDE",ROUND($E473*P473,2)))))</f>
        <v/>
      </c>
      <c r="AO473" s="59" t="str">
        <f>IF($C473="","",IF(Q$9="","",IF(Q473="","NO",IF(Q473&gt;$F473,"EXCEDE",ROUND($E473*Q473,2)))))</f>
        <v/>
      </c>
      <c r="AP473" s="59" t="str">
        <f>IF($C473="","",IF(R$9="","",IF(R473="","NO",IF(R473&gt;$F473,"EXCEDE",ROUND($E473*R473,2)))))</f>
        <v/>
      </c>
      <c r="AQ473" s="59" t="str">
        <f>IF($C473="","",IF(S$9="","",IF(S473="","NO",IF(S473&gt;$F473,"EXCEDE",ROUND($E473*S473,2)))))</f>
        <v/>
      </c>
      <c r="AR473" s="59" t="str">
        <f>IF($C473="","",IF(T$9="","",IF(T473="","NO",IF(T473&gt;$F473,"EXCEDE",ROUND($E473*T473,2)))))</f>
        <v/>
      </c>
      <c r="AS473" s="59" t="str">
        <f>IF($C473="","",IF(U$9="","",IF(U473="","NO",IF(U473&gt;$F473,"EXCEDE",ROUND($E473*U473,2)))))</f>
        <v/>
      </c>
      <c r="AT473" s="59" t="str">
        <f>IF($C473="","",IF(V$9="","",IF(V473="","NO",IF(V473&gt;$F473,"EXCEDE",ROUND($E473*V473,2)))))</f>
        <v/>
      </c>
      <c r="AU473" s="59" t="str">
        <f>IF($C473="","",IF(W$9="","",IF(W473="","NO",IF(W473&gt;$F473,"EXCEDE",ROUND($E473*W473,2)))))</f>
        <v/>
      </c>
      <c r="AV473" s="59" t="str">
        <f>IF($C473="","",IF(X$9="","",IF(X473="","NO",IF(X473&gt;$F473,"EXCEDE",ROUND($E473*X473,2)))))</f>
        <v/>
      </c>
      <c r="AW473" s="59" t="str">
        <f>IF($C473="","",IF(Y$9="","",IF(Y473="","NO",IF(Y473&gt;$F473,"EXCEDE",ROUND($E473*Y473,2)))))</f>
        <v/>
      </c>
      <c r="AX473" s="59" t="str">
        <f>IF($C473="","",IF(Z$9="","",IF(Z473="","NO",IF(Z473&gt;$F473,"EXCEDE",ROUND($E473*Z473,2)))))</f>
        <v/>
      </c>
      <c r="AY473" s="59" t="str">
        <f>IF($C473="","",IF(AA$9="","",IF(AA473="","NO",IF(AA473&gt;$F473,"EXCEDE",ROUND($E473*AA473,2)))))</f>
        <v/>
      </c>
      <c r="AZ473" s="59" t="str">
        <f>IF($C473="","",IF(AB$9="","",IF(AB473="","NO",IF(AB473&gt;$F473,"EXCEDE",ROUND($E473*AB473,2)))))</f>
        <v/>
      </c>
      <c r="BE473" s="65" t="str">
        <f>IF(I473="","",($D473-I473)/$D473)</f>
        <v/>
      </c>
      <c r="BF473" s="65" t="str">
        <f>IF(J473="","",($D473-J473)/$D473)</f>
        <v/>
      </c>
      <c r="BG473" s="65" t="str">
        <f>IF(K473="","",($D473-K473)/$D473)</f>
        <v/>
      </c>
      <c r="BH473" s="65" t="str">
        <f>IF(L473="","",($D473-L473)/$D473)</f>
        <v/>
      </c>
      <c r="BI473" s="68" t="str">
        <f>IF(M473="","",($D473-M473)/$D473)</f>
        <v/>
      </c>
      <c r="BJ473" s="68" t="str">
        <f>IF(N473="","",($D473-N473)/$D473)</f>
        <v/>
      </c>
      <c r="BK473" s="68" t="str">
        <f>IF(O473="","",($D473-O473)/$D473)</f>
        <v/>
      </c>
      <c r="BL473" s="68" t="str">
        <f>IF(P473="","",($D473-P473)/$D473)</f>
        <v/>
      </c>
      <c r="BM473" s="68" t="str">
        <f>IF(Q473="","",($D473-Q473)/$D473)</f>
        <v/>
      </c>
      <c r="BN473" s="68" t="str">
        <f>IF(R473="","",($D473-R473)/$D473)</f>
        <v/>
      </c>
      <c r="BO473" s="68" t="str">
        <f>IF(S473="","",($D473-S473)/$D473)</f>
        <v/>
      </c>
      <c r="BP473" s="68" t="str">
        <f>IF(T473="","",($D473-T473)/$D473)</f>
        <v/>
      </c>
      <c r="BQ473" s="68" t="str">
        <f>IF(U473="","",($D473-U473)/$D473)</f>
        <v/>
      </c>
      <c r="BR473" s="68" t="str">
        <f>IF(V473="","",($D473-V473)/$D473)</f>
        <v/>
      </c>
      <c r="BS473" s="68" t="str">
        <f>IF(W473="","",($D473-W473)/$D473)</f>
        <v/>
      </c>
      <c r="BT473" s="68" t="str">
        <f>IF(X473="","",($D473-X473)/$D473)</f>
        <v/>
      </c>
      <c r="BU473" s="68" t="str">
        <f>IF(Y473="","",($D473-Y473)/$D473)</f>
        <v/>
      </c>
      <c r="BV473" s="68" t="str">
        <f>IF(Z473="","",($D473-Z473)/$D473)</f>
        <v/>
      </c>
      <c r="BW473" s="68" t="str">
        <f>IF(AA473="","",($D473-AA473)/$D473)</f>
        <v/>
      </c>
      <c r="BX473" s="68" t="str">
        <f>IF(AB473="","",($D473-AB473)/$D473)</f>
        <v/>
      </c>
    </row>
    <row r="474" spans="1:76" x14ac:dyDescent="0.25">
      <c r="A474" s="100"/>
      <c r="B474" s="99"/>
      <c r="C474" s="98"/>
      <c r="D474" s="51"/>
      <c r="E474" s="97"/>
      <c r="F474" s="92" t="str">
        <f>IF(C474="","",IF(D474="",MAX(I474:AB474),D474))</f>
        <v/>
      </c>
      <c r="G474" s="46" t="str">
        <f>IF(OR(E474="",F474=""),"",ROUND(E474*F474,2))</f>
        <v/>
      </c>
      <c r="H474" s="14" t="str">
        <f>IF(C474&lt;&gt;"",IF(OR(D474="",E474=""),"ERROR",""),"")</f>
        <v/>
      </c>
      <c r="I474" s="54"/>
      <c r="J474" s="54"/>
      <c r="K474" s="54"/>
      <c r="L474" s="54"/>
      <c r="M474" s="54"/>
      <c r="N474" s="54"/>
      <c r="O474" s="54"/>
      <c r="P474" s="54"/>
      <c r="Q474" s="54"/>
      <c r="R474" s="54"/>
      <c r="S474" s="54"/>
      <c r="T474" s="54"/>
      <c r="U474" s="54"/>
      <c r="V474" s="54"/>
      <c r="W474" s="54"/>
      <c r="X474" s="54"/>
      <c r="Y474" s="54"/>
      <c r="Z474" s="54"/>
      <c r="AA474" s="54"/>
      <c r="AB474" s="54"/>
      <c r="AC474" s="3"/>
      <c r="AD474" s="3"/>
      <c r="AE474" s="3"/>
      <c r="AF474" s="42" t="str">
        <f>IF(MIN(AG474:AZ474)=0,"",MIN(AG474:AZ474))</f>
        <v/>
      </c>
      <c r="AG474" s="59" t="str">
        <f>IF($C474="","",IF(I$9="","",IF(I474="","NO",IF(I474&gt;$F474,"EXCEDE",ROUND($E474*I474,2)))))</f>
        <v/>
      </c>
      <c r="AH474" s="59" t="str">
        <f>IF($C474="","",IF(J$9="","",IF(J474="","NO",IF(J474&gt;$F474,"EXCEDE",ROUND($E474*J474,2)))))</f>
        <v/>
      </c>
      <c r="AI474" s="59" t="str">
        <f>IF($C474="","",IF(K$9="","",IF(K474="","NO",IF(K474&gt;$F474,"EXCEDE",ROUND($E474*K474,2)))))</f>
        <v/>
      </c>
      <c r="AJ474" s="59" t="str">
        <f>IF($C474="","",IF(L$9="","",IF(L474="","NO",IF(L474&gt;$F474,"EXCEDE",ROUND($E474*L474,2)))))</f>
        <v/>
      </c>
      <c r="AK474" s="59" t="str">
        <f>IF($C474="","",IF(M$9="","",IF(M474="","NO",IF(M474&gt;$F474,"EXCEDE",ROUND($E474*M474,2)))))</f>
        <v/>
      </c>
      <c r="AL474" s="59" t="str">
        <f>IF($C474="","",IF(N$9="","",IF(N474="","NO",IF(N474&gt;$F474,"EXCEDE",ROUND($E474*N474,2)))))</f>
        <v/>
      </c>
      <c r="AM474" s="59" t="str">
        <f>IF($C474="","",IF(O$9="","",IF(O474="","NO",IF(O474&gt;$F474,"EXCEDE",ROUND($E474*O474,2)))))</f>
        <v/>
      </c>
      <c r="AN474" s="59" t="str">
        <f>IF($C474="","",IF(P$9="","",IF(P474="","NO",IF(P474&gt;$F474,"EXCEDE",ROUND($E474*P474,2)))))</f>
        <v/>
      </c>
      <c r="AO474" s="59" t="str">
        <f>IF($C474="","",IF(Q$9="","",IF(Q474="","NO",IF(Q474&gt;$F474,"EXCEDE",ROUND($E474*Q474,2)))))</f>
        <v/>
      </c>
      <c r="AP474" s="59" t="str">
        <f>IF($C474="","",IF(R$9="","",IF(R474="","NO",IF(R474&gt;$F474,"EXCEDE",ROUND($E474*R474,2)))))</f>
        <v/>
      </c>
      <c r="AQ474" s="59" t="str">
        <f>IF($C474="","",IF(S$9="","",IF(S474="","NO",IF(S474&gt;$F474,"EXCEDE",ROUND($E474*S474,2)))))</f>
        <v/>
      </c>
      <c r="AR474" s="59" t="str">
        <f>IF($C474="","",IF(T$9="","",IF(T474="","NO",IF(T474&gt;$F474,"EXCEDE",ROUND($E474*T474,2)))))</f>
        <v/>
      </c>
      <c r="AS474" s="59" t="str">
        <f>IF($C474="","",IF(U$9="","",IF(U474="","NO",IF(U474&gt;$F474,"EXCEDE",ROUND($E474*U474,2)))))</f>
        <v/>
      </c>
      <c r="AT474" s="59" t="str">
        <f>IF($C474="","",IF(V$9="","",IF(V474="","NO",IF(V474&gt;$F474,"EXCEDE",ROUND($E474*V474,2)))))</f>
        <v/>
      </c>
      <c r="AU474" s="59" t="str">
        <f>IF($C474="","",IF(W$9="","",IF(W474="","NO",IF(W474&gt;$F474,"EXCEDE",ROUND($E474*W474,2)))))</f>
        <v/>
      </c>
      <c r="AV474" s="59" t="str">
        <f>IF($C474="","",IF(X$9="","",IF(X474="","NO",IF(X474&gt;$F474,"EXCEDE",ROUND($E474*X474,2)))))</f>
        <v/>
      </c>
      <c r="AW474" s="59" t="str">
        <f>IF($C474="","",IF(Y$9="","",IF(Y474="","NO",IF(Y474&gt;$F474,"EXCEDE",ROUND($E474*Y474,2)))))</f>
        <v/>
      </c>
      <c r="AX474" s="59" t="str">
        <f>IF($C474="","",IF(Z$9="","",IF(Z474="","NO",IF(Z474&gt;$F474,"EXCEDE",ROUND($E474*Z474,2)))))</f>
        <v/>
      </c>
      <c r="AY474" s="59" t="str">
        <f>IF($C474="","",IF(AA$9="","",IF(AA474="","NO",IF(AA474&gt;$F474,"EXCEDE",ROUND($E474*AA474,2)))))</f>
        <v/>
      </c>
      <c r="AZ474" s="59" t="str">
        <f>IF($C474="","",IF(AB$9="","",IF(AB474="","NO",IF(AB474&gt;$F474,"EXCEDE",ROUND($E474*AB474,2)))))</f>
        <v/>
      </c>
      <c r="BE474" s="65" t="str">
        <f>IF(I474="","",($D474-I474)/$D474)</f>
        <v/>
      </c>
      <c r="BF474" s="65" t="str">
        <f>IF(J474="","",($D474-J474)/$D474)</f>
        <v/>
      </c>
      <c r="BG474" s="65" t="str">
        <f>IF(K474="","",($D474-K474)/$D474)</f>
        <v/>
      </c>
      <c r="BH474" s="65" t="str">
        <f>IF(L474="","",($D474-L474)/$D474)</f>
        <v/>
      </c>
      <c r="BI474" s="68" t="str">
        <f>IF(M474="","",($D474-M474)/$D474)</f>
        <v/>
      </c>
      <c r="BJ474" s="68" t="str">
        <f>IF(N474="","",($D474-N474)/$D474)</f>
        <v/>
      </c>
      <c r="BK474" s="68" t="str">
        <f>IF(O474="","",($D474-O474)/$D474)</f>
        <v/>
      </c>
      <c r="BL474" s="68" t="str">
        <f>IF(P474="","",($D474-P474)/$D474)</f>
        <v/>
      </c>
      <c r="BM474" s="68" t="str">
        <f>IF(Q474="","",($D474-Q474)/$D474)</f>
        <v/>
      </c>
      <c r="BN474" s="68" t="str">
        <f>IF(R474="","",($D474-R474)/$D474)</f>
        <v/>
      </c>
      <c r="BO474" s="68" t="str">
        <f>IF(S474="","",($D474-S474)/$D474)</f>
        <v/>
      </c>
      <c r="BP474" s="68" t="str">
        <f>IF(T474="","",($D474-T474)/$D474)</f>
        <v/>
      </c>
      <c r="BQ474" s="68" t="str">
        <f>IF(U474="","",($D474-U474)/$D474)</f>
        <v/>
      </c>
      <c r="BR474" s="68" t="str">
        <f>IF(V474="","",($D474-V474)/$D474)</f>
        <v/>
      </c>
      <c r="BS474" s="68" t="str">
        <f>IF(W474="","",($D474-W474)/$D474)</f>
        <v/>
      </c>
      <c r="BT474" s="68" t="str">
        <f>IF(X474="","",($D474-X474)/$D474)</f>
        <v/>
      </c>
      <c r="BU474" s="68" t="str">
        <f>IF(Y474="","",($D474-Y474)/$D474)</f>
        <v/>
      </c>
      <c r="BV474" s="68" t="str">
        <f>IF(Z474="","",($D474-Z474)/$D474)</f>
        <v/>
      </c>
      <c r="BW474" s="68" t="str">
        <f>IF(AA474="","",($D474-AA474)/$D474)</f>
        <v/>
      </c>
      <c r="BX474" s="68" t="str">
        <f>IF(AB474="","",($D474-AB474)/$D474)</f>
        <v/>
      </c>
    </row>
    <row r="475" spans="1:76" x14ac:dyDescent="0.25">
      <c r="A475" s="100"/>
      <c r="B475" s="99"/>
      <c r="C475" s="98"/>
      <c r="D475" s="51"/>
      <c r="E475" s="97"/>
      <c r="F475" s="92" t="str">
        <f>IF(C475="","",IF(D475="",MAX(I475:AB475),D475))</f>
        <v/>
      </c>
      <c r="G475" s="46" t="str">
        <f>IF(OR(E475="",F475=""),"",ROUND(E475*F475,2))</f>
        <v/>
      </c>
      <c r="H475" s="14" t="str">
        <f>IF(C475&lt;&gt;"",IF(OR(D475="",E475=""),"ERROR",""),"")</f>
        <v/>
      </c>
      <c r="I475" s="54"/>
      <c r="J475" s="54"/>
      <c r="K475" s="54"/>
      <c r="L475" s="54"/>
      <c r="M475" s="54"/>
      <c r="N475" s="54"/>
      <c r="O475" s="54"/>
      <c r="P475" s="54"/>
      <c r="Q475" s="54"/>
      <c r="R475" s="54"/>
      <c r="S475" s="54"/>
      <c r="T475" s="54"/>
      <c r="U475" s="54"/>
      <c r="V475" s="54"/>
      <c r="W475" s="54"/>
      <c r="X475" s="54"/>
      <c r="Y475" s="54"/>
      <c r="Z475" s="54"/>
      <c r="AA475" s="54"/>
      <c r="AB475" s="54"/>
      <c r="AC475" s="3"/>
      <c r="AD475" s="3"/>
      <c r="AE475" s="3"/>
      <c r="AF475" s="42" t="str">
        <f>IF(MIN(AG475:AZ475)=0,"",MIN(AG475:AZ475))</f>
        <v/>
      </c>
      <c r="AG475" s="59" t="str">
        <f>IF($C475="","",IF(I$9="","",IF(I475="","NO",IF(I475&gt;$F475,"EXCEDE",ROUND($E475*I475,2)))))</f>
        <v/>
      </c>
      <c r="AH475" s="59" t="str">
        <f>IF($C475="","",IF(J$9="","",IF(J475="","NO",IF(J475&gt;$F475,"EXCEDE",ROUND($E475*J475,2)))))</f>
        <v/>
      </c>
      <c r="AI475" s="59" t="str">
        <f>IF($C475="","",IF(K$9="","",IF(K475="","NO",IF(K475&gt;$F475,"EXCEDE",ROUND($E475*K475,2)))))</f>
        <v/>
      </c>
      <c r="AJ475" s="59" t="str">
        <f>IF($C475="","",IF(L$9="","",IF(L475="","NO",IF(L475&gt;$F475,"EXCEDE",ROUND($E475*L475,2)))))</f>
        <v/>
      </c>
      <c r="AK475" s="59" t="str">
        <f>IF($C475="","",IF(M$9="","",IF(M475="","NO",IF(M475&gt;$F475,"EXCEDE",ROUND($E475*M475,2)))))</f>
        <v/>
      </c>
      <c r="AL475" s="59" t="str">
        <f>IF($C475="","",IF(N$9="","",IF(N475="","NO",IF(N475&gt;$F475,"EXCEDE",ROUND($E475*N475,2)))))</f>
        <v/>
      </c>
      <c r="AM475" s="59" t="str">
        <f>IF($C475="","",IF(O$9="","",IF(O475="","NO",IF(O475&gt;$F475,"EXCEDE",ROUND($E475*O475,2)))))</f>
        <v/>
      </c>
      <c r="AN475" s="59" t="str">
        <f>IF($C475="","",IF(P$9="","",IF(P475="","NO",IF(P475&gt;$F475,"EXCEDE",ROUND($E475*P475,2)))))</f>
        <v/>
      </c>
      <c r="AO475" s="59" t="str">
        <f>IF($C475="","",IF(Q$9="","",IF(Q475="","NO",IF(Q475&gt;$F475,"EXCEDE",ROUND($E475*Q475,2)))))</f>
        <v/>
      </c>
      <c r="AP475" s="59" t="str">
        <f>IF($C475="","",IF(R$9="","",IF(R475="","NO",IF(R475&gt;$F475,"EXCEDE",ROUND($E475*R475,2)))))</f>
        <v/>
      </c>
      <c r="AQ475" s="59" t="str">
        <f>IF($C475="","",IF(S$9="","",IF(S475="","NO",IF(S475&gt;$F475,"EXCEDE",ROUND($E475*S475,2)))))</f>
        <v/>
      </c>
      <c r="AR475" s="59" t="str">
        <f>IF($C475="","",IF(T$9="","",IF(T475="","NO",IF(T475&gt;$F475,"EXCEDE",ROUND($E475*T475,2)))))</f>
        <v/>
      </c>
      <c r="AS475" s="59" t="str">
        <f>IF($C475="","",IF(U$9="","",IF(U475="","NO",IF(U475&gt;$F475,"EXCEDE",ROUND($E475*U475,2)))))</f>
        <v/>
      </c>
      <c r="AT475" s="59" t="str">
        <f>IF($C475="","",IF(V$9="","",IF(V475="","NO",IF(V475&gt;$F475,"EXCEDE",ROUND($E475*V475,2)))))</f>
        <v/>
      </c>
      <c r="AU475" s="59" t="str">
        <f>IF($C475="","",IF(W$9="","",IF(W475="","NO",IF(W475&gt;$F475,"EXCEDE",ROUND($E475*W475,2)))))</f>
        <v/>
      </c>
      <c r="AV475" s="59" t="str">
        <f>IF($C475="","",IF(X$9="","",IF(X475="","NO",IF(X475&gt;$F475,"EXCEDE",ROUND($E475*X475,2)))))</f>
        <v/>
      </c>
      <c r="AW475" s="59" t="str">
        <f>IF($C475="","",IF(Y$9="","",IF(Y475="","NO",IF(Y475&gt;$F475,"EXCEDE",ROUND($E475*Y475,2)))))</f>
        <v/>
      </c>
      <c r="AX475" s="59" t="str">
        <f>IF($C475="","",IF(Z$9="","",IF(Z475="","NO",IF(Z475&gt;$F475,"EXCEDE",ROUND($E475*Z475,2)))))</f>
        <v/>
      </c>
      <c r="AY475" s="59" t="str">
        <f>IF($C475="","",IF(AA$9="","",IF(AA475="","NO",IF(AA475&gt;$F475,"EXCEDE",ROUND($E475*AA475,2)))))</f>
        <v/>
      </c>
      <c r="AZ475" s="59" t="str">
        <f>IF($C475="","",IF(AB$9="","",IF(AB475="","NO",IF(AB475&gt;$F475,"EXCEDE",ROUND($E475*AB475,2)))))</f>
        <v/>
      </c>
      <c r="BE475" s="65" t="str">
        <f>IF(I475="","",($D475-I475)/$D475)</f>
        <v/>
      </c>
      <c r="BF475" s="65" t="str">
        <f>IF(J475="","",($D475-J475)/$D475)</f>
        <v/>
      </c>
      <c r="BG475" s="65" t="str">
        <f>IF(K475="","",($D475-K475)/$D475)</f>
        <v/>
      </c>
      <c r="BH475" s="65" t="str">
        <f>IF(L475="","",($D475-L475)/$D475)</f>
        <v/>
      </c>
      <c r="BI475" s="68" t="str">
        <f>IF(M475="","",($D475-M475)/$D475)</f>
        <v/>
      </c>
      <c r="BJ475" s="68" t="str">
        <f>IF(N475="","",($D475-N475)/$D475)</f>
        <v/>
      </c>
      <c r="BK475" s="68" t="str">
        <f>IF(O475="","",($D475-O475)/$D475)</f>
        <v/>
      </c>
      <c r="BL475" s="68" t="str">
        <f>IF(P475="","",($D475-P475)/$D475)</f>
        <v/>
      </c>
      <c r="BM475" s="68" t="str">
        <f>IF(Q475="","",($D475-Q475)/$D475)</f>
        <v/>
      </c>
      <c r="BN475" s="68" t="str">
        <f>IF(R475="","",($D475-R475)/$D475)</f>
        <v/>
      </c>
      <c r="BO475" s="68" t="str">
        <f>IF(S475="","",($D475-S475)/$D475)</f>
        <v/>
      </c>
      <c r="BP475" s="68" t="str">
        <f>IF(T475="","",($D475-T475)/$D475)</f>
        <v/>
      </c>
      <c r="BQ475" s="68" t="str">
        <f>IF(U475="","",($D475-U475)/$D475)</f>
        <v/>
      </c>
      <c r="BR475" s="68" t="str">
        <f>IF(V475="","",($D475-V475)/$D475)</f>
        <v/>
      </c>
      <c r="BS475" s="68" t="str">
        <f>IF(W475="","",($D475-W475)/$D475)</f>
        <v/>
      </c>
      <c r="BT475" s="68" t="str">
        <f>IF(X475="","",($D475-X475)/$D475)</f>
        <v/>
      </c>
      <c r="BU475" s="68" t="str">
        <f>IF(Y475="","",($D475-Y475)/$D475)</f>
        <v/>
      </c>
      <c r="BV475" s="68" t="str">
        <f>IF(Z475="","",($D475-Z475)/$D475)</f>
        <v/>
      </c>
      <c r="BW475" s="68" t="str">
        <f>IF(AA475="","",($D475-AA475)/$D475)</f>
        <v/>
      </c>
      <c r="BX475" s="68" t="str">
        <f>IF(AB475="","",($D475-AB475)/$D475)</f>
        <v/>
      </c>
    </row>
    <row r="476" spans="1:76" x14ac:dyDescent="0.25">
      <c r="A476" s="100"/>
      <c r="B476" s="99"/>
      <c r="C476" s="98"/>
      <c r="D476" s="51"/>
      <c r="E476" s="97"/>
      <c r="F476" s="92" t="str">
        <f>IF(C476="","",IF(D476="",MAX(I476:AB476),D476))</f>
        <v/>
      </c>
      <c r="G476" s="46" t="str">
        <f>IF(OR(E476="",F476=""),"",ROUND(E476*F476,2))</f>
        <v/>
      </c>
      <c r="H476" s="14" t="str">
        <f>IF(C476&lt;&gt;"",IF(OR(D476="",E476=""),"ERROR",""),"")</f>
        <v/>
      </c>
      <c r="I476" s="54"/>
      <c r="J476" s="54"/>
      <c r="K476" s="54"/>
      <c r="L476" s="54"/>
      <c r="M476" s="54"/>
      <c r="N476" s="54"/>
      <c r="O476" s="54"/>
      <c r="P476" s="54"/>
      <c r="Q476" s="54"/>
      <c r="R476" s="54"/>
      <c r="S476" s="54"/>
      <c r="T476" s="54"/>
      <c r="U476" s="54"/>
      <c r="V476" s="54"/>
      <c r="W476" s="54"/>
      <c r="X476" s="54"/>
      <c r="Y476" s="54"/>
      <c r="Z476" s="54"/>
      <c r="AA476" s="54"/>
      <c r="AB476" s="54"/>
      <c r="AC476" s="3"/>
      <c r="AD476" s="3"/>
      <c r="AE476" s="3"/>
      <c r="AF476" s="42" t="str">
        <f>IF(MIN(AG476:AZ476)=0,"",MIN(AG476:AZ476))</f>
        <v/>
      </c>
      <c r="AG476" s="59" t="str">
        <f>IF($C476="","",IF(I$9="","",IF(I476="","NO",IF(I476&gt;$F476,"EXCEDE",ROUND($E476*I476,2)))))</f>
        <v/>
      </c>
      <c r="AH476" s="59" t="str">
        <f>IF($C476="","",IF(J$9="","",IF(J476="","NO",IF(J476&gt;$F476,"EXCEDE",ROUND($E476*J476,2)))))</f>
        <v/>
      </c>
      <c r="AI476" s="59" t="str">
        <f>IF($C476="","",IF(K$9="","",IF(K476="","NO",IF(K476&gt;$F476,"EXCEDE",ROUND($E476*K476,2)))))</f>
        <v/>
      </c>
      <c r="AJ476" s="59" t="str">
        <f>IF($C476="","",IF(L$9="","",IF(L476="","NO",IF(L476&gt;$F476,"EXCEDE",ROUND($E476*L476,2)))))</f>
        <v/>
      </c>
      <c r="AK476" s="59" t="str">
        <f>IF($C476="","",IF(M$9="","",IF(M476="","NO",IF(M476&gt;$F476,"EXCEDE",ROUND($E476*M476,2)))))</f>
        <v/>
      </c>
      <c r="AL476" s="59" t="str">
        <f>IF($C476="","",IF(N$9="","",IF(N476="","NO",IF(N476&gt;$F476,"EXCEDE",ROUND($E476*N476,2)))))</f>
        <v/>
      </c>
      <c r="AM476" s="59" t="str">
        <f>IF($C476="","",IF(O$9="","",IF(O476="","NO",IF(O476&gt;$F476,"EXCEDE",ROUND($E476*O476,2)))))</f>
        <v/>
      </c>
      <c r="AN476" s="59" t="str">
        <f>IF($C476="","",IF(P$9="","",IF(P476="","NO",IF(P476&gt;$F476,"EXCEDE",ROUND($E476*P476,2)))))</f>
        <v/>
      </c>
      <c r="AO476" s="59" t="str">
        <f>IF($C476="","",IF(Q$9="","",IF(Q476="","NO",IF(Q476&gt;$F476,"EXCEDE",ROUND($E476*Q476,2)))))</f>
        <v/>
      </c>
      <c r="AP476" s="59" t="str">
        <f>IF($C476="","",IF(R$9="","",IF(R476="","NO",IF(R476&gt;$F476,"EXCEDE",ROUND($E476*R476,2)))))</f>
        <v/>
      </c>
      <c r="AQ476" s="59" t="str">
        <f>IF($C476="","",IF(S$9="","",IF(S476="","NO",IF(S476&gt;$F476,"EXCEDE",ROUND($E476*S476,2)))))</f>
        <v/>
      </c>
      <c r="AR476" s="59" t="str">
        <f>IF($C476="","",IF(T$9="","",IF(T476="","NO",IF(T476&gt;$F476,"EXCEDE",ROUND($E476*T476,2)))))</f>
        <v/>
      </c>
      <c r="AS476" s="59" t="str">
        <f>IF($C476="","",IF(U$9="","",IF(U476="","NO",IF(U476&gt;$F476,"EXCEDE",ROUND($E476*U476,2)))))</f>
        <v/>
      </c>
      <c r="AT476" s="59" t="str">
        <f>IF($C476="","",IF(V$9="","",IF(V476="","NO",IF(V476&gt;$F476,"EXCEDE",ROUND($E476*V476,2)))))</f>
        <v/>
      </c>
      <c r="AU476" s="59" t="str">
        <f>IF($C476="","",IF(W$9="","",IF(W476="","NO",IF(W476&gt;$F476,"EXCEDE",ROUND($E476*W476,2)))))</f>
        <v/>
      </c>
      <c r="AV476" s="59" t="str">
        <f>IF($C476="","",IF(X$9="","",IF(X476="","NO",IF(X476&gt;$F476,"EXCEDE",ROUND($E476*X476,2)))))</f>
        <v/>
      </c>
      <c r="AW476" s="59" t="str">
        <f>IF($C476="","",IF(Y$9="","",IF(Y476="","NO",IF(Y476&gt;$F476,"EXCEDE",ROUND($E476*Y476,2)))))</f>
        <v/>
      </c>
      <c r="AX476" s="59" t="str">
        <f>IF($C476="","",IF(Z$9="","",IF(Z476="","NO",IF(Z476&gt;$F476,"EXCEDE",ROUND($E476*Z476,2)))))</f>
        <v/>
      </c>
      <c r="AY476" s="59" t="str">
        <f>IF($C476="","",IF(AA$9="","",IF(AA476="","NO",IF(AA476&gt;$F476,"EXCEDE",ROUND($E476*AA476,2)))))</f>
        <v/>
      </c>
      <c r="AZ476" s="59" t="str">
        <f>IF($C476="","",IF(AB$9="","",IF(AB476="","NO",IF(AB476&gt;$F476,"EXCEDE",ROUND($E476*AB476,2)))))</f>
        <v/>
      </c>
      <c r="BE476" s="65" t="str">
        <f>IF(I476="","",($D476-I476)/$D476)</f>
        <v/>
      </c>
      <c r="BF476" s="65" t="str">
        <f>IF(J476="","",($D476-J476)/$D476)</f>
        <v/>
      </c>
      <c r="BG476" s="65" t="str">
        <f>IF(K476="","",($D476-K476)/$D476)</f>
        <v/>
      </c>
      <c r="BH476" s="65" t="str">
        <f>IF(L476="","",($D476-L476)/$D476)</f>
        <v/>
      </c>
      <c r="BI476" s="68" t="str">
        <f>IF(M476="","",($D476-M476)/$D476)</f>
        <v/>
      </c>
      <c r="BJ476" s="68" t="str">
        <f>IF(N476="","",($D476-N476)/$D476)</f>
        <v/>
      </c>
      <c r="BK476" s="68" t="str">
        <f>IF(O476="","",($D476-O476)/$D476)</f>
        <v/>
      </c>
      <c r="BL476" s="68" t="str">
        <f>IF(P476="","",($D476-P476)/$D476)</f>
        <v/>
      </c>
      <c r="BM476" s="68" t="str">
        <f>IF(Q476="","",($D476-Q476)/$D476)</f>
        <v/>
      </c>
      <c r="BN476" s="68" t="str">
        <f>IF(R476="","",($D476-R476)/$D476)</f>
        <v/>
      </c>
      <c r="BO476" s="68" t="str">
        <f>IF(S476="","",($D476-S476)/$D476)</f>
        <v/>
      </c>
      <c r="BP476" s="68" t="str">
        <f>IF(T476="","",($D476-T476)/$D476)</f>
        <v/>
      </c>
      <c r="BQ476" s="68" t="str">
        <f>IF(U476="","",($D476-U476)/$D476)</f>
        <v/>
      </c>
      <c r="BR476" s="68" t="str">
        <f>IF(V476="","",($D476-V476)/$D476)</f>
        <v/>
      </c>
      <c r="BS476" s="68" t="str">
        <f>IF(W476="","",($D476-W476)/$D476)</f>
        <v/>
      </c>
      <c r="BT476" s="68" t="str">
        <f>IF(X476="","",($D476-X476)/$D476)</f>
        <v/>
      </c>
      <c r="BU476" s="68" t="str">
        <f>IF(Y476="","",($D476-Y476)/$D476)</f>
        <v/>
      </c>
      <c r="BV476" s="68" t="str">
        <f>IF(Z476="","",($D476-Z476)/$D476)</f>
        <v/>
      </c>
      <c r="BW476" s="68" t="str">
        <f>IF(AA476="","",($D476-AA476)/$D476)</f>
        <v/>
      </c>
      <c r="BX476" s="68" t="str">
        <f>IF(AB476="","",($D476-AB476)/$D476)</f>
        <v/>
      </c>
    </row>
    <row r="477" spans="1:76" x14ac:dyDescent="0.25">
      <c r="A477" s="100"/>
      <c r="B477" s="99"/>
      <c r="C477" s="98"/>
      <c r="D477" s="51"/>
      <c r="E477" s="97"/>
      <c r="F477" s="92" t="str">
        <f>IF(C477="","",IF(D477="",MAX(I477:AB477),D477))</f>
        <v/>
      </c>
      <c r="G477" s="46" t="str">
        <f>IF(OR(E477="",F477=""),"",ROUND(E477*F477,2))</f>
        <v/>
      </c>
      <c r="H477" s="14" t="str">
        <f>IF(C477&lt;&gt;"",IF(OR(D477="",E477=""),"ERROR",""),"")</f>
        <v/>
      </c>
      <c r="I477" s="54"/>
      <c r="J477" s="54"/>
      <c r="K477" s="54"/>
      <c r="L477" s="54"/>
      <c r="M477" s="54"/>
      <c r="N477" s="54"/>
      <c r="O477" s="54"/>
      <c r="P477" s="54"/>
      <c r="Q477" s="54"/>
      <c r="R477" s="54"/>
      <c r="S477" s="54"/>
      <c r="T477" s="54"/>
      <c r="U477" s="54"/>
      <c r="V477" s="54"/>
      <c r="W477" s="54"/>
      <c r="X477" s="54"/>
      <c r="Y477" s="54"/>
      <c r="Z477" s="54"/>
      <c r="AA477" s="54"/>
      <c r="AB477" s="54"/>
      <c r="AC477" s="3"/>
      <c r="AD477" s="3"/>
      <c r="AE477" s="3"/>
      <c r="AF477" s="42" t="str">
        <f>IF(MIN(AG477:AZ477)=0,"",MIN(AG477:AZ477))</f>
        <v/>
      </c>
      <c r="AG477" s="59" t="str">
        <f>IF($C477="","",IF(I$9="","",IF(I477="","NO",IF(I477&gt;$F477,"EXCEDE",ROUND($E477*I477,2)))))</f>
        <v/>
      </c>
      <c r="AH477" s="59" t="str">
        <f>IF($C477="","",IF(J$9="","",IF(J477="","NO",IF(J477&gt;$F477,"EXCEDE",ROUND($E477*J477,2)))))</f>
        <v/>
      </c>
      <c r="AI477" s="59" t="str">
        <f>IF($C477="","",IF(K$9="","",IF(K477="","NO",IF(K477&gt;$F477,"EXCEDE",ROUND($E477*K477,2)))))</f>
        <v/>
      </c>
      <c r="AJ477" s="59" t="str">
        <f>IF($C477="","",IF(L$9="","",IF(L477="","NO",IF(L477&gt;$F477,"EXCEDE",ROUND($E477*L477,2)))))</f>
        <v/>
      </c>
      <c r="AK477" s="59" t="str">
        <f>IF($C477="","",IF(M$9="","",IF(M477="","NO",IF(M477&gt;$F477,"EXCEDE",ROUND($E477*M477,2)))))</f>
        <v/>
      </c>
      <c r="AL477" s="59" t="str">
        <f>IF($C477="","",IF(N$9="","",IF(N477="","NO",IF(N477&gt;$F477,"EXCEDE",ROUND($E477*N477,2)))))</f>
        <v/>
      </c>
      <c r="AM477" s="59" t="str">
        <f>IF($C477="","",IF(O$9="","",IF(O477="","NO",IF(O477&gt;$F477,"EXCEDE",ROUND($E477*O477,2)))))</f>
        <v/>
      </c>
      <c r="AN477" s="59" t="str">
        <f>IF($C477="","",IF(P$9="","",IF(P477="","NO",IF(P477&gt;$F477,"EXCEDE",ROUND($E477*P477,2)))))</f>
        <v/>
      </c>
      <c r="AO477" s="59" t="str">
        <f>IF($C477="","",IF(Q$9="","",IF(Q477="","NO",IF(Q477&gt;$F477,"EXCEDE",ROUND($E477*Q477,2)))))</f>
        <v/>
      </c>
      <c r="AP477" s="59" t="str">
        <f>IF($C477="","",IF(R$9="","",IF(R477="","NO",IF(R477&gt;$F477,"EXCEDE",ROUND($E477*R477,2)))))</f>
        <v/>
      </c>
      <c r="AQ477" s="59" t="str">
        <f>IF($C477="","",IF(S$9="","",IF(S477="","NO",IF(S477&gt;$F477,"EXCEDE",ROUND($E477*S477,2)))))</f>
        <v/>
      </c>
      <c r="AR477" s="59" t="str">
        <f>IF($C477="","",IF(T$9="","",IF(T477="","NO",IF(T477&gt;$F477,"EXCEDE",ROUND($E477*T477,2)))))</f>
        <v/>
      </c>
      <c r="AS477" s="59" t="str">
        <f>IF($C477="","",IF(U$9="","",IF(U477="","NO",IF(U477&gt;$F477,"EXCEDE",ROUND($E477*U477,2)))))</f>
        <v/>
      </c>
      <c r="AT477" s="59" t="str">
        <f>IF($C477="","",IF(V$9="","",IF(V477="","NO",IF(V477&gt;$F477,"EXCEDE",ROUND($E477*V477,2)))))</f>
        <v/>
      </c>
      <c r="AU477" s="59" t="str">
        <f>IF($C477="","",IF(W$9="","",IF(W477="","NO",IF(W477&gt;$F477,"EXCEDE",ROUND($E477*W477,2)))))</f>
        <v/>
      </c>
      <c r="AV477" s="59" t="str">
        <f>IF($C477="","",IF(X$9="","",IF(X477="","NO",IF(X477&gt;$F477,"EXCEDE",ROUND($E477*X477,2)))))</f>
        <v/>
      </c>
      <c r="AW477" s="59" t="str">
        <f>IF($C477="","",IF(Y$9="","",IF(Y477="","NO",IF(Y477&gt;$F477,"EXCEDE",ROUND($E477*Y477,2)))))</f>
        <v/>
      </c>
      <c r="AX477" s="59" t="str">
        <f>IF($C477="","",IF(Z$9="","",IF(Z477="","NO",IF(Z477&gt;$F477,"EXCEDE",ROUND($E477*Z477,2)))))</f>
        <v/>
      </c>
      <c r="AY477" s="59" t="str">
        <f>IF($C477="","",IF(AA$9="","",IF(AA477="","NO",IF(AA477&gt;$F477,"EXCEDE",ROUND($E477*AA477,2)))))</f>
        <v/>
      </c>
      <c r="AZ477" s="59" t="str">
        <f>IF($C477="","",IF(AB$9="","",IF(AB477="","NO",IF(AB477&gt;$F477,"EXCEDE",ROUND($E477*AB477,2)))))</f>
        <v/>
      </c>
      <c r="BE477" s="65" t="str">
        <f>IF(I477="","",($D477-I477)/$D477)</f>
        <v/>
      </c>
      <c r="BF477" s="65" t="str">
        <f>IF(J477="","",($D477-J477)/$D477)</f>
        <v/>
      </c>
      <c r="BG477" s="65" t="str">
        <f>IF(K477="","",($D477-K477)/$D477)</f>
        <v/>
      </c>
      <c r="BH477" s="65" t="str">
        <f>IF(L477="","",($D477-L477)/$D477)</f>
        <v/>
      </c>
      <c r="BI477" s="68" t="str">
        <f>IF(M477="","",($D477-M477)/$D477)</f>
        <v/>
      </c>
      <c r="BJ477" s="68" t="str">
        <f>IF(N477="","",($D477-N477)/$D477)</f>
        <v/>
      </c>
      <c r="BK477" s="68" t="str">
        <f>IF(O477="","",($D477-O477)/$D477)</f>
        <v/>
      </c>
      <c r="BL477" s="68" t="str">
        <f>IF(P477="","",($D477-P477)/$D477)</f>
        <v/>
      </c>
      <c r="BM477" s="68" t="str">
        <f>IF(Q477="","",($D477-Q477)/$D477)</f>
        <v/>
      </c>
      <c r="BN477" s="68" t="str">
        <f>IF(R477="","",($D477-R477)/$D477)</f>
        <v/>
      </c>
      <c r="BO477" s="68" t="str">
        <f>IF(S477="","",($D477-S477)/$D477)</f>
        <v/>
      </c>
      <c r="BP477" s="68" t="str">
        <f>IF(T477="","",($D477-T477)/$D477)</f>
        <v/>
      </c>
      <c r="BQ477" s="68" t="str">
        <f>IF(U477="","",($D477-U477)/$D477)</f>
        <v/>
      </c>
      <c r="BR477" s="68" t="str">
        <f>IF(V477="","",($D477-V477)/$D477)</f>
        <v/>
      </c>
      <c r="BS477" s="68" t="str">
        <f>IF(W477="","",($D477-W477)/$D477)</f>
        <v/>
      </c>
      <c r="BT477" s="68" t="str">
        <f>IF(X477="","",($D477-X477)/$D477)</f>
        <v/>
      </c>
      <c r="BU477" s="68" t="str">
        <f>IF(Y477="","",($D477-Y477)/$D477)</f>
        <v/>
      </c>
      <c r="BV477" s="68" t="str">
        <f>IF(Z477="","",($D477-Z477)/$D477)</f>
        <v/>
      </c>
      <c r="BW477" s="68" t="str">
        <f>IF(AA477="","",($D477-AA477)/$D477)</f>
        <v/>
      </c>
      <c r="BX477" s="68" t="str">
        <f>IF(AB477="","",($D477-AB477)/$D477)</f>
        <v/>
      </c>
    </row>
    <row r="478" spans="1:76" x14ac:dyDescent="0.25">
      <c r="A478" s="100"/>
      <c r="B478" s="99"/>
      <c r="C478" s="98"/>
      <c r="D478" s="51"/>
      <c r="E478" s="97"/>
      <c r="F478" s="92" t="str">
        <f>IF(C478="","",IF(D478="",MAX(I478:AB478),D478))</f>
        <v/>
      </c>
      <c r="G478" s="46" t="str">
        <f>IF(OR(E478="",F478=""),"",ROUND(E478*F478,2))</f>
        <v/>
      </c>
      <c r="H478" s="14" t="str">
        <f>IF(C478&lt;&gt;"",IF(OR(D478="",E478=""),"ERROR",""),"")</f>
        <v/>
      </c>
      <c r="I478" s="54"/>
      <c r="J478" s="54"/>
      <c r="K478" s="54"/>
      <c r="L478" s="54"/>
      <c r="M478" s="54"/>
      <c r="N478" s="54"/>
      <c r="O478" s="54"/>
      <c r="P478" s="54"/>
      <c r="Q478" s="54"/>
      <c r="R478" s="54"/>
      <c r="S478" s="54"/>
      <c r="T478" s="54"/>
      <c r="U478" s="54"/>
      <c r="V478" s="54"/>
      <c r="W478" s="54"/>
      <c r="X478" s="54"/>
      <c r="Y478" s="54"/>
      <c r="Z478" s="54"/>
      <c r="AA478" s="54"/>
      <c r="AB478" s="54"/>
      <c r="AC478" s="3"/>
      <c r="AD478" s="3"/>
      <c r="AE478" s="3"/>
      <c r="AF478" s="42" t="str">
        <f>IF(MIN(AG478:AZ478)=0,"",MIN(AG478:AZ478))</f>
        <v/>
      </c>
      <c r="AG478" s="59" t="str">
        <f>IF($C478="","",IF(I$9="","",IF(I478="","NO",IF(I478&gt;$F478,"EXCEDE",ROUND($E478*I478,2)))))</f>
        <v/>
      </c>
      <c r="AH478" s="59" t="str">
        <f>IF($C478="","",IF(J$9="","",IF(J478="","NO",IF(J478&gt;$F478,"EXCEDE",ROUND($E478*J478,2)))))</f>
        <v/>
      </c>
      <c r="AI478" s="59" t="str">
        <f>IF($C478="","",IF(K$9="","",IF(K478="","NO",IF(K478&gt;$F478,"EXCEDE",ROUND($E478*K478,2)))))</f>
        <v/>
      </c>
      <c r="AJ478" s="59" t="str">
        <f>IF($C478="","",IF(L$9="","",IF(L478="","NO",IF(L478&gt;$F478,"EXCEDE",ROUND($E478*L478,2)))))</f>
        <v/>
      </c>
      <c r="AK478" s="59" t="str">
        <f>IF($C478="","",IF(M$9="","",IF(M478="","NO",IF(M478&gt;$F478,"EXCEDE",ROUND($E478*M478,2)))))</f>
        <v/>
      </c>
      <c r="AL478" s="59" t="str">
        <f>IF($C478="","",IF(N$9="","",IF(N478="","NO",IF(N478&gt;$F478,"EXCEDE",ROUND($E478*N478,2)))))</f>
        <v/>
      </c>
      <c r="AM478" s="59" t="str">
        <f>IF($C478="","",IF(O$9="","",IF(O478="","NO",IF(O478&gt;$F478,"EXCEDE",ROUND($E478*O478,2)))))</f>
        <v/>
      </c>
      <c r="AN478" s="59" t="str">
        <f>IF($C478="","",IF(P$9="","",IF(P478="","NO",IF(P478&gt;$F478,"EXCEDE",ROUND($E478*P478,2)))))</f>
        <v/>
      </c>
      <c r="AO478" s="59" t="str">
        <f>IF($C478="","",IF(Q$9="","",IF(Q478="","NO",IF(Q478&gt;$F478,"EXCEDE",ROUND($E478*Q478,2)))))</f>
        <v/>
      </c>
      <c r="AP478" s="59" t="str">
        <f>IF($C478="","",IF(R$9="","",IF(R478="","NO",IF(R478&gt;$F478,"EXCEDE",ROUND($E478*R478,2)))))</f>
        <v/>
      </c>
      <c r="AQ478" s="59" t="str">
        <f>IF($C478="","",IF(S$9="","",IF(S478="","NO",IF(S478&gt;$F478,"EXCEDE",ROUND($E478*S478,2)))))</f>
        <v/>
      </c>
      <c r="AR478" s="59" t="str">
        <f>IF($C478="","",IF(T$9="","",IF(T478="","NO",IF(T478&gt;$F478,"EXCEDE",ROUND($E478*T478,2)))))</f>
        <v/>
      </c>
      <c r="AS478" s="59" t="str">
        <f>IF($C478="","",IF(U$9="","",IF(U478="","NO",IF(U478&gt;$F478,"EXCEDE",ROUND($E478*U478,2)))))</f>
        <v/>
      </c>
      <c r="AT478" s="59" t="str">
        <f>IF($C478="","",IF(V$9="","",IF(V478="","NO",IF(V478&gt;$F478,"EXCEDE",ROUND($E478*V478,2)))))</f>
        <v/>
      </c>
      <c r="AU478" s="59" t="str">
        <f>IF($C478="","",IF(W$9="","",IF(W478="","NO",IF(W478&gt;$F478,"EXCEDE",ROUND($E478*W478,2)))))</f>
        <v/>
      </c>
      <c r="AV478" s="59" t="str">
        <f>IF($C478="","",IF(X$9="","",IF(X478="","NO",IF(X478&gt;$F478,"EXCEDE",ROUND($E478*X478,2)))))</f>
        <v/>
      </c>
      <c r="AW478" s="59" t="str">
        <f>IF($C478="","",IF(Y$9="","",IF(Y478="","NO",IF(Y478&gt;$F478,"EXCEDE",ROUND($E478*Y478,2)))))</f>
        <v/>
      </c>
      <c r="AX478" s="59" t="str">
        <f>IF($C478="","",IF(Z$9="","",IF(Z478="","NO",IF(Z478&gt;$F478,"EXCEDE",ROUND($E478*Z478,2)))))</f>
        <v/>
      </c>
      <c r="AY478" s="59" t="str">
        <f>IF($C478="","",IF(AA$9="","",IF(AA478="","NO",IF(AA478&gt;$F478,"EXCEDE",ROUND($E478*AA478,2)))))</f>
        <v/>
      </c>
      <c r="AZ478" s="59" t="str">
        <f>IF($C478="","",IF(AB$9="","",IF(AB478="","NO",IF(AB478&gt;$F478,"EXCEDE",ROUND($E478*AB478,2)))))</f>
        <v/>
      </c>
      <c r="BE478" s="65" t="str">
        <f>IF(I478="","",($D478-I478)/$D478)</f>
        <v/>
      </c>
      <c r="BF478" s="65" t="str">
        <f>IF(J478="","",($D478-J478)/$D478)</f>
        <v/>
      </c>
      <c r="BG478" s="65" t="str">
        <f>IF(K478="","",($D478-K478)/$D478)</f>
        <v/>
      </c>
      <c r="BH478" s="65" t="str">
        <f>IF(L478="","",($D478-L478)/$D478)</f>
        <v/>
      </c>
      <c r="BI478" s="68" t="str">
        <f>IF(M478="","",($D478-M478)/$D478)</f>
        <v/>
      </c>
      <c r="BJ478" s="68" t="str">
        <f>IF(N478="","",($D478-N478)/$D478)</f>
        <v/>
      </c>
      <c r="BK478" s="68" t="str">
        <f>IF(O478="","",($D478-O478)/$D478)</f>
        <v/>
      </c>
      <c r="BL478" s="68" t="str">
        <f>IF(P478="","",($D478-P478)/$D478)</f>
        <v/>
      </c>
      <c r="BM478" s="68" t="str">
        <f>IF(Q478="","",($D478-Q478)/$D478)</f>
        <v/>
      </c>
      <c r="BN478" s="68" t="str">
        <f>IF(R478="","",($D478-R478)/$D478)</f>
        <v/>
      </c>
      <c r="BO478" s="68" t="str">
        <f>IF(S478="","",($D478-S478)/$D478)</f>
        <v/>
      </c>
      <c r="BP478" s="68" t="str">
        <f>IF(T478="","",($D478-T478)/$D478)</f>
        <v/>
      </c>
      <c r="BQ478" s="68" t="str">
        <f>IF(U478="","",($D478-U478)/$D478)</f>
        <v/>
      </c>
      <c r="BR478" s="68" t="str">
        <f>IF(V478="","",($D478-V478)/$D478)</f>
        <v/>
      </c>
      <c r="BS478" s="68" t="str">
        <f>IF(W478="","",($D478-W478)/$D478)</f>
        <v/>
      </c>
      <c r="BT478" s="68" t="str">
        <f>IF(X478="","",($D478-X478)/$D478)</f>
        <v/>
      </c>
      <c r="BU478" s="68" t="str">
        <f>IF(Y478="","",($D478-Y478)/$D478)</f>
        <v/>
      </c>
      <c r="BV478" s="68" t="str">
        <f>IF(Z478="","",($D478-Z478)/$D478)</f>
        <v/>
      </c>
      <c r="BW478" s="68" t="str">
        <f>IF(AA478="","",($D478-AA478)/$D478)</f>
        <v/>
      </c>
      <c r="BX478" s="68" t="str">
        <f>IF(AB478="","",($D478-AB478)/$D478)</f>
        <v/>
      </c>
    </row>
    <row r="479" spans="1:76" x14ac:dyDescent="0.25">
      <c r="A479" s="100"/>
      <c r="B479" s="99"/>
      <c r="C479" s="98"/>
      <c r="D479" s="51"/>
      <c r="E479" s="97"/>
      <c r="F479" s="92" t="str">
        <f>IF(C479="","",IF(D479="",MAX(I479:AB479),D479))</f>
        <v/>
      </c>
      <c r="G479" s="46" t="str">
        <f>IF(OR(E479="",F479=""),"",ROUND(E479*F479,2))</f>
        <v/>
      </c>
      <c r="H479" s="14" t="str">
        <f>IF(C479&lt;&gt;"",IF(OR(D479="",E479=""),"ERROR",""),"")</f>
        <v/>
      </c>
      <c r="I479" s="54"/>
      <c r="J479" s="54"/>
      <c r="K479" s="54"/>
      <c r="L479" s="54"/>
      <c r="M479" s="54"/>
      <c r="N479" s="54"/>
      <c r="O479" s="54"/>
      <c r="P479" s="54"/>
      <c r="Q479" s="54"/>
      <c r="R479" s="54"/>
      <c r="S479" s="54"/>
      <c r="T479" s="54"/>
      <c r="U479" s="54"/>
      <c r="V479" s="54"/>
      <c r="W479" s="54"/>
      <c r="X479" s="54"/>
      <c r="Y479" s="54"/>
      <c r="Z479" s="54"/>
      <c r="AA479" s="54"/>
      <c r="AB479" s="54"/>
      <c r="AC479" s="3"/>
      <c r="AD479" s="3"/>
      <c r="AE479" s="3"/>
      <c r="AF479" s="42" t="str">
        <f>IF(MIN(AG479:AZ479)=0,"",MIN(AG479:AZ479))</f>
        <v/>
      </c>
      <c r="AG479" s="59" t="str">
        <f>IF($C479="","",IF(I$9="","",IF(I479="","NO",IF(I479&gt;$F479,"EXCEDE",ROUND($E479*I479,2)))))</f>
        <v/>
      </c>
      <c r="AH479" s="59" t="str">
        <f>IF($C479="","",IF(J$9="","",IF(J479="","NO",IF(J479&gt;$F479,"EXCEDE",ROUND($E479*J479,2)))))</f>
        <v/>
      </c>
      <c r="AI479" s="59" t="str">
        <f>IF($C479="","",IF(K$9="","",IF(K479="","NO",IF(K479&gt;$F479,"EXCEDE",ROUND($E479*K479,2)))))</f>
        <v/>
      </c>
      <c r="AJ479" s="59" t="str">
        <f>IF($C479="","",IF(L$9="","",IF(L479="","NO",IF(L479&gt;$F479,"EXCEDE",ROUND($E479*L479,2)))))</f>
        <v/>
      </c>
      <c r="AK479" s="59" t="str">
        <f>IF($C479="","",IF(M$9="","",IF(M479="","NO",IF(M479&gt;$F479,"EXCEDE",ROUND($E479*M479,2)))))</f>
        <v/>
      </c>
      <c r="AL479" s="59" t="str">
        <f>IF($C479="","",IF(N$9="","",IF(N479="","NO",IF(N479&gt;$F479,"EXCEDE",ROUND($E479*N479,2)))))</f>
        <v/>
      </c>
      <c r="AM479" s="59" t="str">
        <f>IF($C479="","",IF(O$9="","",IF(O479="","NO",IF(O479&gt;$F479,"EXCEDE",ROUND($E479*O479,2)))))</f>
        <v/>
      </c>
      <c r="AN479" s="59" t="str">
        <f>IF($C479="","",IF(P$9="","",IF(P479="","NO",IF(P479&gt;$F479,"EXCEDE",ROUND($E479*P479,2)))))</f>
        <v/>
      </c>
      <c r="AO479" s="59" t="str">
        <f>IF($C479="","",IF(Q$9="","",IF(Q479="","NO",IF(Q479&gt;$F479,"EXCEDE",ROUND($E479*Q479,2)))))</f>
        <v/>
      </c>
      <c r="AP479" s="59" t="str">
        <f>IF($C479="","",IF(R$9="","",IF(R479="","NO",IF(R479&gt;$F479,"EXCEDE",ROUND($E479*R479,2)))))</f>
        <v/>
      </c>
      <c r="AQ479" s="59" t="str">
        <f>IF($C479="","",IF(S$9="","",IF(S479="","NO",IF(S479&gt;$F479,"EXCEDE",ROUND($E479*S479,2)))))</f>
        <v/>
      </c>
      <c r="AR479" s="59" t="str">
        <f>IF($C479="","",IF(T$9="","",IF(T479="","NO",IF(T479&gt;$F479,"EXCEDE",ROUND($E479*T479,2)))))</f>
        <v/>
      </c>
      <c r="AS479" s="59" t="str">
        <f>IF($C479="","",IF(U$9="","",IF(U479="","NO",IF(U479&gt;$F479,"EXCEDE",ROUND($E479*U479,2)))))</f>
        <v/>
      </c>
      <c r="AT479" s="59" t="str">
        <f>IF($C479="","",IF(V$9="","",IF(V479="","NO",IF(V479&gt;$F479,"EXCEDE",ROUND($E479*V479,2)))))</f>
        <v/>
      </c>
      <c r="AU479" s="59" t="str">
        <f>IF($C479="","",IF(W$9="","",IF(W479="","NO",IF(W479&gt;$F479,"EXCEDE",ROUND($E479*W479,2)))))</f>
        <v/>
      </c>
      <c r="AV479" s="59" t="str">
        <f>IF($C479="","",IF(X$9="","",IF(X479="","NO",IF(X479&gt;$F479,"EXCEDE",ROUND($E479*X479,2)))))</f>
        <v/>
      </c>
      <c r="AW479" s="59" t="str">
        <f>IF($C479="","",IF(Y$9="","",IF(Y479="","NO",IF(Y479&gt;$F479,"EXCEDE",ROUND($E479*Y479,2)))))</f>
        <v/>
      </c>
      <c r="AX479" s="59" t="str">
        <f>IF($C479="","",IF(Z$9="","",IF(Z479="","NO",IF(Z479&gt;$F479,"EXCEDE",ROUND($E479*Z479,2)))))</f>
        <v/>
      </c>
      <c r="AY479" s="59" t="str">
        <f>IF($C479="","",IF(AA$9="","",IF(AA479="","NO",IF(AA479&gt;$F479,"EXCEDE",ROUND($E479*AA479,2)))))</f>
        <v/>
      </c>
      <c r="AZ479" s="59" t="str">
        <f>IF($C479="","",IF(AB$9="","",IF(AB479="","NO",IF(AB479&gt;$F479,"EXCEDE",ROUND($E479*AB479,2)))))</f>
        <v/>
      </c>
      <c r="BE479" s="65" t="str">
        <f>IF(I479="","",($D479-I479)/$D479)</f>
        <v/>
      </c>
      <c r="BF479" s="65" t="str">
        <f>IF(J479="","",($D479-J479)/$D479)</f>
        <v/>
      </c>
      <c r="BG479" s="65" t="str">
        <f>IF(K479="","",($D479-K479)/$D479)</f>
        <v/>
      </c>
      <c r="BH479" s="65" t="str">
        <f>IF(L479="","",($D479-L479)/$D479)</f>
        <v/>
      </c>
      <c r="BI479" s="68" t="str">
        <f>IF(M479="","",($D479-M479)/$D479)</f>
        <v/>
      </c>
      <c r="BJ479" s="68" t="str">
        <f>IF(N479="","",($D479-N479)/$D479)</f>
        <v/>
      </c>
      <c r="BK479" s="68" t="str">
        <f>IF(O479="","",($D479-O479)/$D479)</f>
        <v/>
      </c>
      <c r="BL479" s="68" t="str">
        <f>IF(P479="","",($D479-P479)/$D479)</f>
        <v/>
      </c>
      <c r="BM479" s="68" t="str">
        <f>IF(Q479="","",($D479-Q479)/$D479)</f>
        <v/>
      </c>
      <c r="BN479" s="68" t="str">
        <f>IF(R479="","",($D479-R479)/$D479)</f>
        <v/>
      </c>
      <c r="BO479" s="68" t="str">
        <f>IF(S479="","",($D479-S479)/$D479)</f>
        <v/>
      </c>
      <c r="BP479" s="68" t="str">
        <f>IF(T479="","",($D479-T479)/$D479)</f>
        <v/>
      </c>
      <c r="BQ479" s="68" t="str">
        <f>IF(U479="","",($D479-U479)/$D479)</f>
        <v/>
      </c>
      <c r="BR479" s="68" t="str">
        <f>IF(V479="","",($D479-V479)/$D479)</f>
        <v/>
      </c>
      <c r="BS479" s="68" t="str">
        <f>IF(W479="","",($D479-W479)/$D479)</f>
        <v/>
      </c>
      <c r="BT479" s="68" t="str">
        <f>IF(X479="","",($D479-X479)/$D479)</f>
        <v/>
      </c>
      <c r="BU479" s="68" t="str">
        <f>IF(Y479="","",($D479-Y479)/$D479)</f>
        <v/>
      </c>
      <c r="BV479" s="68" t="str">
        <f>IF(Z479="","",($D479-Z479)/$D479)</f>
        <v/>
      </c>
      <c r="BW479" s="68" t="str">
        <f>IF(AA479="","",($D479-AA479)/$D479)</f>
        <v/>
      </c>
      <c r="BX479" s="68" t="str">
        <f>IF(AB479="","",($D479-AB479)/$D479)</f>
        <v/>
      </c>
    </row>
    <row r="480" spans="1:76" x14ac:dyDescent="0.25">
      <c r="A480" s="100"/>
      <c r="B480" s="99"/>
      <c r="C480" s="98"/>
      <c r="D480" s="51"/>
      <c r="E480" s="97"/>
      <c r="F480" s="92" t="str">
        <f>IF(C480="","",IF(D480="",MAX(I480:AB480),D480))</f>
        <v/>
      </c>
      <c r="G480" s="46" t="str">
        <f>IF(OR(E480="",F480=""),"",ROUND(E480*F480,2))</f>
        <v/>
      </c>
      <c r="H480" s="14" t="str">
        <f>IF(C480&lt;&gt;"",IF(OR(D480="",E480=""),"ERROR",""),"")</f>
        <v/>
      </c>
      <c r="I480" s="54"/>
      <c r="J480" s="54"/>
      <c r="K480" s="54"/>
      <c r="L480" s="54"/>
      <c r="M480" s="54"/>
      <c r="N480" s="54"/>
      <c r="O480" s="54"/>
      <c r="P480" s="54"/>
      <c r="Q480" s="54"/>
      <c r="R480" s="54"/>
      <c r="S480" s="54"/>
      <c r="T480" s="54"/>
      <c r="U480" s="54"/>
      <c r="V480" s="54"/>
      <c r="W480" s="54"/>
      <c r="X480" s="54"/>
      <c r="Y480" s="54"/>
      <c r="Z480" s="54"/>
      <c r="AA480" s="54"/>
      <c r="AB480" s="54"/>
      <c r="AC480" s="3"/>
      <c r="AD480" s="3"/>
      <c r="AE480" s="3"/>
      <c r="AF480" s="42" t="str">
        <f>IF(MIN(AG480:AZ480)=0,"",MIN(AG480:AZ480))</f>
        <v/>
      </c>
      <c r="AG480" s="59" t="str">
        <f>IF($C480="","",IF(I$9="","",IF(I480="","NO",IF(I480&gt;$F480,"EXCEDE",ROUND($E480*I480,2)))))</f>
        <v/>
      </c>
      <c r="AH480" s="59" t="str">
        <f>IF($C480="","",IF(J$9="","",IF(J480="","NO",IF(J480&gt;$F480,"EXCEDE",ROUND($E480*J480,2)))))</f>
        <v/>
      </c>
      <c r="AI480" s="59" t="str">
        <f>IF($C480="","",IF(K$9="","",IF(K480="","NO",IF(K480&gt;$F480,"EXCEDE",ROUND($E480*K480,2)))))</f>
        <v/>
      </c>
      <c r="AJ480" s="59" t="str">
        <f>IF($C480="","",IF(L$9="","",IF(L480="","NO",IF(L480&gt;$F480,"EXCEDE",ROUND($E480*L480,2)))))</f>
        <v/>
      </c>
      <c r="AK480" s="59" t="str">
        <f>IF($C480="","",IF(M$9="","",IF(M480="","NO",IF(M480&gt;$F480,"EXCEDE",ROUND($E480*M480,2)))))</f>
        <v/>
      </c>
      <c r="AL480" s="59" t="str">
        <f>IF($C480="","",IF(N$9="","",IF(N480="","NO",IF(N480&gt;$F480,"EXCEDE",ROUND($E480*N480,2)))))</f>
        <v/>
      </c>
      <c r="AM480" s="59" t="str">
        <f>IF($C480="","",IF(O$9="","",IF(O480="","NO",IF(O480&gt;$F480,"EXCEDE",ROUND($E480*O480,2)))))</f>
        <v/>
      </c>
      <c r="AN480" s="59" t="str">
        <f>IF($C480="","",IF(P$9="","",IF(P480="","NO",IF(P480&gt;$F480,"EXCEDE",ROUND($E480*P480,2)))))</f>
        <v/>
      </c>
      <c r="AO480" s="59" t="str">
        <f>IF($C480="","",IF(Q$9="","",IF(Q480="","NO",IF(Q480&gt;$F480,"EXCEDE",ROUND($E480*Q480,2)))))</f>
        <v/>
      </c>
      <c r="AP480" s="59" t="str">
        <f>IF($C480="","",IF(R$9="","",IF(R480="","NO",IF(R480&gt;$F480,"EXCEDE",ROUND($E480*R480,2)))))</f>
        <v/>
      </c>
      <c r="AQ480" s="59" t="str">
        <f>IF($C480="","",IF(S$9="","",IF(S480="","NO",IF(S480&gt;$F480,"EXCEDE",ROUND($E480*S480,2)))))</f>
        <v/>
      </c>
      <c r="AR480" s="59" t="str">
        <f>IF($C480="","",IF(T$9="","",IF(T480="","NO",IF(T480&gt;$F480,"EXCEDE",ROUND($E480*T480,2)))))</f>
        <v/>
      </c>
      <c r="AS480" s="59" t="str">
        <f>IF($C480="","",IF(U$9="","",IF(U480="","NO",IF(U480&gt;$F480,"EXCEDE",ROUND($E480*U480,2)))))</f>
        <v/>
      </c>
      <c r="AT480" s="59" t="str">
        <f>IF($C480="","",IF(V$9="","",IF(V480="","NO",IF(V480&gt;$F480,"EXCEDE",ROUND($E480*V480,2)))))</f>
        <v/>
      </c>
      <c r="AU480" s="59" t="str">
        <f>IF($C480="","",IF(W$9="","",IF(W480="","NO",IF(W480&gt;$F480,"EXCEDE",ROUND($E480*W480,2)))))</f>
        <v/>
      </c>
      <c r="AV480" s="59" t="str">
        <f>IF($C480="","",IF(X$9="","",IF(X480="","NO",IF(X480&gt;$F480,"EXCEDE",ROUND($E480*X480,2)))))</f>
        <v/>
      </c>
      <c r="AW480" s="59" t="str">
        <f>IF($C480="","",IF(Y$9="","",IF(Y480="","NO",IF(Y480&gt;$F480,"EXCEDE",ROUND($E480*Y480,2)))))</f>
        <v/>
      </c>
      <c r="AX480" s="59" t="str">
        <f>IF($C480="","",IF(Z$9="","",IF(Z480="","NO",IF(Z480&gt;$F480,"EXCEDE",ROUND($E480*Z480,2)))))</f>
        <v/>
      </c>
      <c r="AY480" s="59" t="str">
        <f>IF($C480="","",IF(AA$9="","",IF(AA480="","NO",IF(AA480&gt;$F480,"EXCEDE",ROUND($E480*AA480,2)))))</f>
        <v/>
      </c>
      <c r="AZ480" s="59" t="str">
        <f>IF($C480="","",IF(AB$9="","",IF(AB480="","NO",IF(AB480&gt;$F480,"EXCEDE",ROUND($E480*AB480,2)))))</f>
        <v/>
      </c>
      <c r="BE480" s="65" t="str">
        <f>IF(I480="","",($D480-I480)/$D480)</f>
        <v/>
      </c>
      <c r="BF480" s="65" t="str">
        <f>IF(J480="","",($D480-J480)/$D480)</f>
        <v/>
      </c>
      <c r="BG480" s="65" t="str">
        <f>IF(K480="","",($D480-K480)/$D480)</f>
        <v/>
      </c>
      <c r="BH480" s="65" t="str">
        <f>IF(L480="","",($D480-L480)/$D480)</f>
        <v/>
      </c>
      <c r="BI480" s="68" t="str">
        <f>IF(M480="","",($D480-M480)/$D480)</f>
        <v/>
      </c>
      <c r="BJ480" s="68" t="str">
        <f>IF(N480="","",($D480-N480)/$D480)</f>
        <v/>
      </c>
      <c r="BK480" s="68" t="str">
        <f>IF(O480="","",($D480-O480)/$D480)</f>
        <v/>
      </c>
      <c r="BL480" s="68" t="str">
        <f>IF(P480="","",($D480-P480)/$D480)</f>
        <v/>
      </c>
      <c r="BM480" s="68" t="str">
        <f>IF(Q480="","",($D480-Q480)/$D480)</f>
        <v/>
      </c>
      <c r="BN480" s="68" t="str">
        <f>IF(R480="","",($D480-R480)/$D480)</f>
        <v/>
      </c>
      <c r="BO480" s="68" t="str">
        <f>IF(S480="","",($D480-S480)/$D480)</f>
        <v/>
      </c>
      <c r="BP480" s="68" t="str">
        <f>IF(T480="","",($D480-T480)/$D480)</f>
        <v/>
      </c>
      <c r="BQ480" s="68" t="str">
        <f>IF(U480="","",($D480-U480)/$D480)</f>
        <v/>
      </c>
      <c r="BR480" s="68" t="str">
        <f>IF(V480="","",($D480-V480)/$D480)</f>
        <v/>
      </c>
      <c r="BS480" s="68" t="str">
        <f>IF(W480="","",($D480-W480)/$D480)</f>
        <v/>
      </c>
      <c r="BT480" s="68" t="str">
        <f>IF(X480="","",($D480-X480)/$D480)</f>
        <v/>
      </c>
      <c r="BU480" s="68" t="str">
        <f>IF(Y480="","",($D480-Y480)/$D480)</f>
        <v/>
      </c>
      <c r="BV480" s="68" t="str">
        <f>IF(Z480="","",($D480-Z480)/$D480)</f>
        <v/>
      </c>
      <c r="BW480" s="68" t="str">
        <f>IF(AA480="","",($D480-AA480)/$D480)</f>
        <v/>
      </c>
      <c r="BX480" s="68" t="str">
        <f>IF(AB480="","",($D480-AB480)/$D480)</f>
        <v/>
      </c>
    </row>
    <row r="481" spans="1:76" x14ac:dyDescent="0.25">
      <c r="A481" s="100"/>
      <c r="B481" s="99"/>
      <c r="C481" s="98"/>
      <c r="D481" s="51"/>
      <c r="E481" s="97"/>
      <c r="F481" s="92" t="str">
        <f>IF(C481="","",IF(D481="",MAX(I481:AB481),D481))</f>
        <v/>
      </c>
      <c r="G481" s="46" t="str">
        <f>IF(OR(E481="",F481=""),"",ROUND(E481*F481,2))</f>
        <v/>
      </c>
      <c r="H481" s="14" t="str">
        <f>IF(C481&lt;&gt;"",IF(OR(D481="",E481=""),"ERROR",""),"")</f>
        <v/>
      </c>
      <c r="I481" s="54"/>
      <c r="J481" s="54"/>
      <c r="K481" s="54"/>
      <c r="L481" s="54"/>
      <c r="M481" s="54"/>
      <c r="N481" s="54"/>
      <c r="O481" s="54"/>
      <c r="P481" s="54"/>
      <c r="Q481" s="54"/>
      <c r="R481" s="54"/>
      <c r="S481" s="54"/>
      <c r="T481" s="54"/>
      <c r="U481" s="54"/>
      <c r="V481" s="54"/>
      <c r="W481" s="54"/>
      <c r="X481" s="54"/>
      <c r="Y481" s="54"/>
      <c r="Z481" s="54"/>
      <c r="AA481" s="54"/>
      <c r="AB481" s="54"/>
      <c r="AC481" s="3"/>
      <c r="AD481" s="3"/>
      <c r="AE481" s="3"/>
      <c r="AF481" s="42" t="str">
        <f>IF(MIN(AG481:AZ481)=0,"",MIN(AG481:AZ481))</f>
        <v/>
      </c>
      <c r="AG481" s="59" t="str">
        <f>IF($C481="","",IF(I$9="","",IF(I481="","NO",IF(I481&gt;$F481,"EXCEDE",ROUND($E481*I481,2)))))</f>
        <v/>
      </c>
      <c r="AH481" s="59" t="str">
        <f>IF($C481="","",IF(J$9="","",IF(J481="","NO",IF(J481&gt;$F481,"EXCEDE",ROUND($E481*J481,2)))))</f>
        <v/>
      </c>
      <c r="AI481" s="59" t="str">
        <f>IF($C481="","",IF(K$9="","",IF(K481="","NO",IF(K481&gt;$F481,"EXCEDE",ROUND($E481*K481,2)))))</f>
        <v/>
      </c>
      <c r="AJ481" s="59" t="str">
        <f>IF($C481="","",IF(L$9="","",IF(L481="","NO",IF(L481&gt;$F481,"EXCEDE",ROUND($E481*L481,2)))))</f>
        <v/>
      </c>
      <c r="AK481" s="59" t="str">
        <f>IF($C481="","",IF(M$9="","",IF(M481="","NO",IF(M481&gt;$F481,"EXCEDE",ROUND($E481*M481,2)))))</f>
        <v/>
      </c>
      <c r="AL481" s="59" t="str">
        <f>IF($C481="","",IF(N$9="","",IF(N481="","NO",IF(N481&gt;$F481,"EXCEDE",ROUND($E481*N481,2)))))</f>
        <v/>
      </c>
      <c r="AM481" s="59" t="str">
        <f>IF($C481="","",IF(O$9="","",IF(O481="","NO",IF(O481&gt;$F481,"EXCEDE",ROUND($E481*O481,2)))))</f>
        <v/>
      </c>
      <c r="AN481" s="59" t="str">
        <f>IF($C481="","",IF(P$9="","",IF(P481="","NO",IF(P481&gt;$F481,"EXCEDE",ROUND($E481*P481,2)))))</f>
        <v/>
      </c>
      <c r="AO481" s="59" t="str">
        <f>IF($C481="","",IF(Q$9="","",IF(Q481="","NO",IF(Q481&gt;$F481,"EXCEDE",ROUND($E481*Q481,2)))))</f>
        <v/>
      </c>
      <c r="AP481" s="59" t="str">
        <f>IF($C481="","",IF(R$9="","",IF(R481="","NO",IF(R481&gt;$F481,"EXCEDE",ROUND($E481*R481,2)))))</f>
        <v/>
      </c>
      <c r="AQ481" s="59" t="str">
        <f>IF($C481="","",IF(S$9="","",IF(S481="","NO",IF(S481&gt;$F481,"EXCEDE",ROUND($E481*S481,2)))))</f>
        <v/>
      </c>
      <c r="AR481" s="59" t="str">
        <f>IF($C481="","",IF(T$9="","",IF(T481="","NO",IF(T481&gt;$F481,"EXCEDE",ROUND($E481*T481,2)))))</f>
        <v/>
      </c>
      <c r="AS481" s="59" t="str">
        <f>IF($C481="","",IF(U$9="","",IF(U481="","NO",IF(U481&gt;$F481,"EXCEDE",ROUND($E481*U481,2)))))</f>
        <v/>
      </c>
      <c r="AT481" s="59" t="str">
        <f>IF($C481="","",IF(V$9="","",IF(V481="","NO",IF(V481&gt;$F481,"EXCEDE",ROUND($E481*V481,2)))))</f>
        <v/>
      </c>
      <c r="AU481" s="59" t="str">
        <f>IF($C481="","",IF(W$9="","",IF(W481="","NO",IF(W481&gt;$F481,"EXCEDE",ROUND($E481*W481,2)))))</f>
        <v/>
      </c>
      <c r="AV481" s="59" t="str">
        <f>IF($C481="","",IF(X$9="","",IF(X481="","NO",IF(X481&gt;$F481,"EXCEDE",ROUND($E481*X481,2)))))</f>
        <v/>
      </c>
      <c r="AW481" s="59" t="str">
        <f>IF($C481="","",IF(Y$9="","",IF(Y481="","NO",IF(Y481&gt;$F481,"EXCEDE",ROUND($E481*Y481,2)))))</f>
        <v/>
      </c>
      <c r="AX481" s="59" t="str">
        <f>IF($C481="","",IF(Z$9="","",IF(Z481="","NO",IF(Z481&gt;$F481,"EXCEDE",ROUND($E481*Z481,2)))))</f>
        <v/>
      </c>
      <c r="AY481" s="59" t="str">
        <f>IF($C481="","",IF(AA$9="","",IF(AA481="","NO",IF(AA481&gt;$F481,"EXCEDE",ROUND($E481*AA481,2)))))</f>
        <v/>
      </c>
      <c r="AZ481" s="59" t="str">
        <f>IF($C481="","",IF(AB$9="","",IF(AB481="","NO",IF(AB481&gt;$F481,"EXCEDE",ROUND($E481*AB481,2)))))</f>
        <v/>
      </c>
      <c r="BE481" s="65" t="str">
        <f>IF(I481="","",($D481-I481)/$D481)</f>
        <v/>
      </c>
      <c r="BF481" s="65" t="str">
        <f>IF(J481="","",($D481-J481)/$D481)</f>
        <v/>
      </c>
      <c r="BG481" s="65" t="str">
        <f>IF(K481="","",($D481-K481)/$D481)</f>
        <v/>
      </c>
      <c r="BH481" s="65" t="str">
        <f>IF(L481="","",($D481-L481)/$D481)</f>
        <v/>
      </c>
      <c r="BI481" s="68" t="str">
        <f>IF(M481="","",($D481-M481)/$D481)</f>
        <v/>
      </c>
      <c r="BJ481" s="68" t="str">
        <f>IF(N481="","",($D481-N481)/$D481)</f>
        <v/>
      </c>
      <c r="BK481" s="68" t="str">
        <f>IF(O481="","",($D481-O481)/$D481)</f>
        <v/>
      </c>
      <c r="BL481" s="68" t="str">
        <f>IF(P481="","",($D481-P481)/$D481)</f>
        <v/>
      </c>
      <c r="BM481" s="68" t="str">
        <f>IF(Q481="","",($D481-Q481)/$D481)</f>
        <v/>
      </c>
      <c r="BN481" s="68" t="str">
        <f>IF(R481="","",($D481-R481)/$D481)</f>
        <v/>
      </c>
      <c r="BO481" s="68" t="str">
        <f>IF(S481="","",($D481-S481)/$D481)</f>
        <v/>
      </c>
      <c r="BP481" s="68" t="str">
        <f>IF(T481="","",($D481-T481)/$D481)</f>
        <v/>
      </c>
      <c r="BQ481" s="68" t="str">
        <f>IF(U481="","",($D481-U481)/$D481)</f>
        <v/>
      </c>
      <c r="BR481" s="68" t="str">
        <f>IF(V481="","",($D481-V481)/$D481)</f>
        <v/>
      </c>
      <c r="BS481" s="68" t="str">
        <f>IF(W481="","",($D481-W481)/$D481)</f>
        <v/>
      </c>
      <c r="BT481" s="68" t="str">
        <f>IF(X481="","",($D481-X481)/$D481)</f>
        <v/>
      </c>
      <c r="BU481" s="68" t="str">
        <f>IF(Y481="","",($D481-Y481)/$D481)</f>
        <v/>
      </c>
      <c r="BV481" s="68" t="str">
        <f>IF(Z481="","",($D481-Z481)/$D481)</f>
        <v/>
      </c>
      <c r="BW481" s="68" t="str">
        <f>IF(AA481="","",($D481-AA481)/$D481)</f>
        <v/>
      </c>
      <c r="BX481" s="68" t="str">
        <f>IF(AB481="","",($D481-AB481)/$D481)</f>
        <v/>
      </c>
    </row>
    <row r="482" spans="1:76" x14ac:dyDescent="0.25">
      <c r="A482" s="100"/>
      <c r="B482" s="99"/>
      <c r="C482" s="98"/>
      <c r="D482" s="51"/>
      <c r="E482" s="97"/>
      <c r="F482" s="92" t="str">
        <f>IF(C482="","",IF(D482="",MAX(I482:AB482),D482))</f>
        <v/>
      </c>
      <c r="G482" s="46" t="str">
        <f>IF(OR(E482="",F482=""),"",ROUND(E482*F482,2))</f>
        <v/>
      </c>
      <c r="H482" s="14" t="str">
        <f>IF(C482&lt;&gt;"",IF(OR(D482="",E482=""),"ERROR",""),"")</f>
        <v/>
      </c>
      <c r="I482" s="54"/>
      <c r="J482" s="54"/>
      <c r="K482" s="54"/>
      <c r="L482" s="54"/>
      <c r="M482" s="54"/>
      <c r="N482" s="54"/>
      <c r="O482" s="54"/>
      <c r="P482" s="54"/>
      <c r="Q482" s="54"/>
      <c r="R482" s="54"/>
      <c r="S482" s="54"/>
      <c r="T482" s="54"/>
      <c r="U482" s="54"/>
      <c r="V482" s="54"/>
      <c r="W482" s="54"/>
      <c r="X482" s="54"/>
      <c r="Y482" s="54"/>
      <c r="Z482" s="54"/>
      <c r="AA482" s="54"/>
      <c r="AB482" s="54"/>
      <c r="AC482" s="3"/>
      <c r="AD482" s="3"/>
      <c r="AE482" s="3"/>
      <c r="AF482" s="42" t="str">
        <f>IF(MIN(AG482:AZ482)=0,"",MIN(AG482:AZ482))</f>
        <v/>
      </c>
      <c r="AG482" s="59" t="str">
        <f>IF($C482="","",IF(I$9="","",IF(I482="","NO",IF(I482&gt;$F482,"EXCEDE",ROUND($E482*I482,2)))))</f>
        <v/>
      </c>
      <c r="AH482" s="59" t="str">
        <f>IF($C482="","",IF(J$9="","",IF(J482="","NO",IF(J482&gt;$F482,"EXCEDE",ROUND($E482*J482,2)))))</f>
        <v/>
      </c>
      <c r="AI482" s="59" t="str">
        <f>IF($C482="","",IF(K$9="","",IF(K482="","NO",IF(K482&gt;$F482,"EXCEDE",ROUND($E482*K482,2)))))</f>
        <v/>
      </c>
      <c r="AJ482" s="59" t="str">
        <f>IF($C482="","",IF(L$9="","",IF(L482="","NO",IF(L482&gt;$F482,"EXCEDE",ROUND($E482*L482,2)))))</f>
        <v/>
      </c>
      <c r="AK482" s="59" t="str">
        <f>IF($C482="","",IF(M$9="","",IF(M482="","NO",IF(M482&gt;$F482,"EXCEDE",ROUND($E482*M482,2)))))</f>
        <v/>
      </c>
      <c r="AL482" s="59" t="str">
        <f>IF($C482="","",IF(N$9="","",IF(N482="","NO",IF(N482&gt;$F482,"EXCEDE",ROUND($E482*N482,2)))))</f>
        <v/>
      </c>
      <c r="AM482" s="59" t="str">
        <f>IF($C482="","",IF(O$9="","",IF(O482="","NO",IF(O482&gt;$F482,"EXCEDE",ROUND($E482*O482,2)))))</f>
        <v/>
      </c>
      <c r="AN482" s="59" t="str">
        <f>IF($C482="","",IF(P$9="","",IF(P482="","NO",IF(P482&gt;$F482,"EXCEDE",ROUND($E482*P482,2)))))</f>
        <v/>
      </c>
      <c r="AO482" s="59" t="str">
        <f>IF($C482="","",IF(Q$9="","",IF(Q482="","NO",IF(Q482&gt;$F482,"EXCEDE",ROUND($E482*Q482,2)))))</f>
        <v/>
      </c>
      <c r="AP482" s="59" t="str">
        <f>IF($C482="","",IF(R$9="","",IF(R482="","NO",IF(R482&gt;$F482,"EXCEDE",ROUND($E482*R482,2)))))</f>
        <v/>
      </c>
      <c r="AQ482" s="59" t="str">
        <f>IF($C482="","",IF(S$9="","",IF(S482="","NO",IF(S482&gt;$F482,"EXCEDE",ROUND($E482*S482,2)))))</f>
        <v/>
      </c>
      <c r="AR482" s="59" t="str">
        <f>IF($C482="","",IF(T$9="","",IF(T482="","NO",IF(T482&gt;$F482,"EXCEDE",ROUND($E482*T482,2)))))</f>
        <v/>
      </c>
      <c r="AS482" s="59" t="str">
        <f>IF($C482="","",IF(U$9="","",IF(U482="","NO",IF(U482&gt;$F482,"EXCEDE",ROUND($E482*U482,2)))))</f>
        <v/>
      </c>
      <c r="AT482" s="59" t="str">
        <f>IF($C482="","",IF(V$9="","",IF(V482="","NO",IF(V482&gt;$F482,"EXCEDE",ROUND($E482*V482,2)))))</f>
        <v/>
      </c>
      <c r="AU482" s="59" t="str">
        <f>IF($C482="","",IF(W$9="","",IF(W482="","NO",IF(W482&gt;$F482,"EXCEDE",ROUND($E482*W482,2)))))</f>
        <v/>
      </c>
      <c r="AV482" s="59" t="str">
        <f>IF($C482="","",IF(X$9="","",IF(X482="","NO",IF(X482&gt;$F482,"EXCEDE",ROUND($E482*X482,2)))))</f>
        <v/>
      </c>
      <c r="AW482" s="59" t="str">
        <f>IF($C482="","",IF(Y$9="","",IF(Y482="","NO",IF(Y482&gt;$F482,"EXCEDE",ROUND($E482*Y482,2)))))</f>
        <v/>
      </c>
      <c r="AX482" s="59" t="str">
        <f>IF($C482="","",IF(Z$9="","",IF(Z482="","NO",IF(Z482&gt;$F482,"EXCEDE",ROUND($E482*Z482,2)))))</f>
        <v/>
      </c>
      <c r="AY482" s="59" t="str">
        <f>IF($C482="","",IF(AA$9="","",IF(AA482="","NO",IF(AA482&gt;$F482,"EXCEDE",ROUND($E482*AA482,2)))))</f>
        <v/>
      </c>
      <c r="AZ482" s="59" t="str">
        <f>IF($C482="","",IF(AB$9="","",IF(AB482="","NO",IF(AB482&gt;$F482,"EXCEDE",ROUND($E482*AB482,2)))))</f>
        <v/>
      </c>
      <c r="BE482" s="65" t="str">
        <f>IF(I482="","",($D482-I482)/$D482)</f>
        <v/>
      </c>
      <c r="BF482" s="65" t="str">
        <f>IF(J482="","",($D482-J482)/$D482)</f>
        <v/>
      </c>
      <c r="BG482" s="65" t="str">
        <f>IF(K482="","",($D482-K482)/$D482)</f>
        <v/>
      </c>
      <c r="BH482" s="65" t="str">
        <f>IF(L482="","",($D482-L482)/$D482)</f>
        <v/>
      </c>
      <c r="BI482" s="68" t="str">
        <f>IF(M482="","",($D482-M482)/$D482)</f>
        <v/>
      </c>
      <c r="BJ482" s="68" t="str">
        <f>IF(N482="","",($D482-N482)/$D482)</f>
        <v/>
      </c>
      <c r="BK482" s="68" t="str">
        <f>IF(O482="","",($D482-O482)/$D482)</f>
        <v/>
      </c>
      <c r="BL482" s="68" t="str">
        <f>IF(P482="","",($D482-P482)/$D482)</f>
        <v/>
      </c>
      <c r="BM482" s="68" t="str">
        <f>IF(Q482="","",($D482-Q482)/$D482)</f>
        <v/>
      </c>
      <c r="BN482" s="68" t="str">
        <f>IF(R482="","",($D482-R482)/$D482)</f>
        <v/>
      </c>
      <c r="BO482" s="68" t="str">
        <f>IF(S482="","",($D482-S482)/$D482)</f>
        <v/>
      </c>
      <c r="BP482" s="68" t="str">
        <f>IF(T482="","",($D482-T482)/$D482)</f>
        <v/>
      </c>
      <c r="BQ482" s="68" t="str">
        <f>IF(U482="","",($D482-U482)/$D482)</f>
        <v/>
      </c>
      <c r="BR482" s="68" t="str">
        <f>IF(V482="","",($D482-V482)/$D482)</f>
        <v/>
      </c>
      <c r="BS482" s="68" t="str">
        <f>IF(W482="","",($D482-W482)/$D482)</f>
        <v/>
      </c>
      <c r="BT482" s="68" t="str">
        <f>IF(X482="","",($D482-X482)/$D482)</f>
        <v/>
      </c>
      <c r="BU482" s="68" t="str">
        <f>IF(Y482="","",($D482-Y482)/$D482)</f>
        <v/>
      </c>
      <c r="BV482" s="68" t="str">
        <f>IF(Z482="","",($D482-Z482)/$D482)</f>
        <v/>
      </c>
      <c r="BW482" s="68" t="str">
        <f>IF(AA482="","",($D482-AA482)/$D482)</f>
        <v/>
      </c>
      <c r="BX482" s="68" t="str">
        <f>IF(AB482="","",($D482-AB482)/$D482)</f>
        <v/>
      </c>
    </row>
    <row r="483" spans="1:76" x14ac:dyDescent="0.25">
      <c r="A483" s="100"/>
      <c r="B483" s="99"/>
      <c r="C483" s="98"/>
      <c r="D483" s="51"/>
      <c r="E483" s="97"/>
      <c r="F483" s="92" t="str">
        <f>IF(C483="","",IF(D483="",MAX(I483:AB483),D483))</f>
        <v/>
      </c>
      <c r="G483" s="46" t="str">
        <f>IF(OR(E483="",F483=""),"",ROUND(E483*F483,2))</f>
        <v/>
      </c>
      <c r="H483" s="14" t="str">
        <f>IF(C483&lt;&gt;"",IF(OR(D483="",E483=""),"ERROR",""),"")</f>
        <v/>
      </c>
      <c r="I483" s="54"/>
      <c r="J483" s="54"/>
      <c r="K483" s="54"/>
      <c r="L483" s="54"/>
      <c r="M483" s="54"/>
      <c r="N483" s="54"/>
      <c r="O483" s="54"/>
      <c r="P483" s="54"/>
      <c r="Q483" s="54"/>
      <c r="R483" s="54"/>
      <c r="S483" s="54"/>
      <c r="T483" s="54"/>
      <c r="U483" s="54"/>
      <c r="V483" s="54"/>
      <c r="W483" s="54"/>
      <c r="X483" s="54"/>
      <c r="Y483" s="54"/>
      <c r="Z483" s="54"/>
      <c r="AA483" s="54"/>
      <c r="AB483" s="54"/>
      <c r="AC483" s="3"/>
      <c r="AD483" s="3"/>
      <c r="AE483" s="3"/>
      <c r="AF483" s="42" t="str">
        <f>IF(MIN(AG483:AZ483)=0,"",MIN(AG483:AZ483))</f>
        <v/>
      </c>
      <c r="AG483" s="59" t="str">
        <f>IF($C483="","",IF(I$9="","",IF(I483="","NO",IF(I483&gt;$F483,"EXCEDE",ROUND($E483*I483,2)))))</f>
        <v/>
      </c>
      <c r="AH483" s="59" t="str">
        <f>IF($C483="","",IF(J$9="","",IF(J483="","NO",IF(J483&gt;$F483,"EXCEDE",ROUND($E483*J483,2)))))</f>
        <v/>
      </c>
      <c r="AI483" s="59" t="str">
        <f>IF($C483="","",IF(K$9="","",IF(K483="","NO",IF(K483&gt;$F483,"EXCEDE",ROUND($E483*K483,2)))))</f>
        <v/>
      </c>
      <c r="AJ483" s="59" t="str">
        <f>IF($C483="","",IF(L$9="","",IF(L483="","NO",IF(L483&gt;$F483,"EXCEDE",ROUND($E483*L483,2)))))</f>
        <v/>
      </c>
      <c r="AK483" s="59" t="str">
        <f>IF($C483="","",IF(M$9="","",IF(M483="","NO",IF(M483&gt;$F483,"EXCEDE",ROUND($E483*M483,2)))))</f>
        <v/>
      </c>
      <c r="AL483" s="59" t="str">
        <f>IF($C483="","",IF(N$9="","",IF(N483="","NO",IF(N483&gt;$F483,"EXCEDE",ROUND($E483*N483,2)))))</f>
        <v/>
      </c>
      <c r="AM483" s="59" t="str">
        <f>IF($C483="","",IF(O$9="","",IF(O483="","NO",IF(O483&gt;$F483,"EXCEDE",ROUND($E483*O483,2)))))</f>
        <v/>
      </c>
      <c r="AN483" s="59" t="str">
        <f>IF($C483="","",IF(P$9="","",IF(P483="","NO",IF(P483&gt;$F483,"EXCEDE",ROUND($E483*P483,2)))))</f>
        <v/>
      </c>
      <c r="AO483" s="59" t="str">
        <f>IF($C483="","",IF(Q$9="","",IF(Q483="","NO",IF(Q483&gt;$F483,"EXCEDE",ROUND($E483*Q483,2)))))</f>
        <v/>
      </c>
      <c r="AP483" s="59" t="str">
        <f>IF($C483="","",IF(R$9="","",IF(R483="","NO",IF(R483&gt;$F483,"EXCEDE",ROUND($E483*R483,2)))))</f>
        <v/>
      </c>
      <c r="AQ483" s="59" t="str">
        <f>IF($C483="","",IF(S$9="","",IF(S483="","NO",IF(S483&gt;$F483,"EXCEDE",ROUND($E483*S483,2)))))</f>
        <v/>
      </c>
      <c r="AR483" s="59" t="str">
        <f>IF($C483="","",IF(T$9="","",IF(T483="","NO",IF(T483&gt;$F483,"EXCEDE",ROUND($E483*T483,2)))))</f>
        <v/>
      </c>
      <c r="AS483" s="59" t="str">
        <f>IF($C483="","",IF(U$9="","",IF(U483="","NO",IF(U483&gt;$F483,"EXCEDE",ROUND($E483*U483,2)))))</f>
        <v/>
      </c>
      <c r="AT483" s="59" t="str">
        <f>IF($C483="","",IF(V$9="","",IF(V483="","NO",IF(V483&gt;$F483,"EXCEDE",ROUND($E483*V483,2)))))</f>
        <v/>
      </c>
      <c r="AU483" s="59" t="str">
        <f>IF($C483="","",IF(W$9="","",IF(W483="","NO",IF(W483&gt;$F483,"EXCEDE",ROUND($E483*W483,2)))))</f>
        <v/>
      </c>
      <c r="AV483" s="59" t="str">
        <f>IF($C483="","",IF(X$9="","",IF(X483="","NO",IF(X483&gt;$F483,"EXCEDE",ROUND($E483*X483,2)))))</f>
        <v/>
      </c>
      <c r="AW483" s="59" t="str">
        <f>IF($C483="","",IF(Y$9="","",IF(Y483="","NO",IF(Y483&gt;$F483,"EXCEDE",ROUND($E483*Y483,2)))))</f>
        <v/>
      </c>
      <c r="AX483" s="59" t="str">
        <f>IF($C483="","",IF(Z$9="","",IF(Z483="","NO",IF(Z483&gt;$F483,"EXCEDE",ROUND($E483*Z483,2)))))</f>
        <v/>
      </c>
      <c r="AY483" s="59" t="str">
        <f>IF($C483="","",IF(AA$9="","",IF(AA483="","NO",IF(AA483&gt;$F483,"EXCEDE",ROUND($E483*AA483,2)))))</f>
        <v/>
      </c>
      <c r="AZ483" s="59" t="str">
        <f>IF($C483="","",IF(AB$9="","",IF(AB483="","NO",IF(AB483&gt;$F483,"EXCEDE",ROUND($E483*AB483,2)))))</f>
        <v/>
      </c>
      <c r="BE483" s="65" t="str">
        <f>IF(I483="","",($D483-I483)/$D483)</f>
        <v/>
      </c>
      <c r="BF483" s="65" t="str">
        <f>IF(J483="","",($D483-J483)/$D483)</f>
        <v/>
      </c>
      <c r="BG483" s="65" t="str">
        <f>IF(K483="","",($D483-K483)/$D483)</f>
        <v/>
      </c>
      <c r="BH483" s="65" t="str">
        <f>IF(L483="","",($D483-L483)/$D483)</f>
        <v/>
      </c>
      <c r="BI483" s="68" t="str">
        <f>IF(M483="","",($D483-M483)/$D483)</f>
        <v/>
      </c>
      <c r="BJ483" s="68" t="str">
        <f>IF(N483="","",($D483-N483)/$D483)</f>
        <v/>
      </c>
      <c r="BK483" s="68" t="str">
        <f>IF(O483="","",($D483-O483)/$D483)</f>
        <v/>
      </c>
      <c r="BL483" s="68" t="str">
        <f>IF(P483="","",($D483-P483)/$D483)</f>
        <v/>
      </c>
      <c r="BM483" s="68" t="str">
        <f>IF(Q483="","",($D483-Q483)/$D483)</f>
        <v/>
      </c>
      <c r="BN483" s="68" t="str">
        <f>IF(R483="","",($D483-R483)/$D483)</f>
        <v/>
      </c>
      <c r="BO483" s="68" t="str">
        <f>IF(S483="","",($D483-S483)/$D483)</f>
        <v/>
      </c>
      <c r="BP483" s="68" t="str">
        <f>IF(T483="","",($D483-T483)/$D483)</f>
        <v/>
      </c>
      <c r="BQ483" s="68" t="str">
        <f>IF(U483="","",($D483-U483)/$D483)</f>
        <v/>
      </c>
      <c r="BR483" s="68" t="str">
        <f>IF(V483="","",($D483-V483)/$D483)</f>
        <v/>
      </c>
      <c r="BS483" s="68" t="str">
        <f>IF(W483="","",($D483-W483)/$D483)</f>
        <v/>
      </c>
      <c r="BT483" s="68" t="str">
        <f>IF(X483="","",($D483-X483)/$D483)</f>
        <v/>
      </c>
      <c r="BU483" s="68" t="str">
        <f>IF(Y483="","",($D483-Y483)/$D483)</f>
        <v/>
      </c>
      <c r="BV483" s="68" t="str">
        <f>IF(Z483="","",($D483-Z483)/$D483)</f>
        <v/>
      </c>
      <c r="BW483" s="68" t="str">
        <f>IF(AA483="","",($D483-AA483)/$D483)</f>
        <v/>
      </c>
      <c r="BX483" s="68" t="str">
        <f>IF(AB483="","",($D483-AB483)/$D483)</f>
        <v/>
      </c>
    </row>
    <row r="484" spans="1:76" x14ac:dyDescent="0.25">
      <c r="A484" s="100"/>
      <c r="B484" s="99"/>
      <c r="C484" s="98"/>
      <c r="D484" s="51"/>
      <c r="E484" s="97"/>
      <c r="F484" s="92" t="str">
        <f>IF(C484="","",IF(D484="",MAX(I484:AB484),D484))</f>
        <v/>
      </c>
      <c r="G484" s="46" t="str">
        <f>IF(OR(E484="",F484=""),"",ROUND(E484*F484,2))</f>
        <v/>
      </c>
      <c r="H484" s="14" t="str">
        <f>IF(C484&lt;&gt;"",IF(OR(D484="",E484=""),"ERROR",""),"")</f>
        <v/>
      </c>
      <c r="I484" s="54"/>
      <c r="J484" s="54"/>
      <c r="K484" s="54"/>
      <c r="L484" s="54"/>
      <c r="M484" s="54"/>
      <c r="N484" s="54"/>
      <c r="O484" s="54"/>
      <c r="P484" s="54"/>
      <c r="Q484" s="54"/>
      <c r="R484" s="54"/>
      <c r="S484" s="54"/>
      <c r="T484" s="54"/>
      <c r="U484" s="54"/>
      <c r="V484" s="54"/>
      <c r="W484" s="54"/>
      <c r="X484" s="54"/>
      <c r="Y484" s="54"/>
      <c r="Z484" s="54"/>
      <c r="AA484" s="54"/>
      <c r="AB484" s="54"/>
      <c r="AC484" s="3"/>
      <c r="AD484" s="3"/>
      <c r="AE484" s="3"/>
      <c r="AF484" s="42" t="str">
        <f>IF(MIN(AG484:AZ484)=0,"",MIN(AG484:AZ484))</f>
        <v/>
      </c>
      <c r="AG484" s="59" t="str">
        <f>IF($C484="","",IF(I$9="","",IF(I484="","NO",IF(I484&gt;$F484,"EXCEDE",ROUND($E484*I484,2)))))</f>
        <v/>
      </c>
      <c r="AH484" s="59" t="str">
        <f>IF($C484="","",IF(J$9="","",IF(J484="","NO",IF(J484&gt;$F484,"EXCEDE",ROUND($E484*J484,2)))))</f>
        <v/>
      </c>
      <c r="AI484" s="59" t="str">
        <f>IF($C484="","",IF(K$9="","",IF(K484="","NO",IF(K484&gt;$F484,"EXCEDE",ROUND($E484*K484,2)))))</f>
        <v/>
      </c>
      <c r="AJ484" s="59" t="str">
        <f>IF($C484="","",IF(L$9="","",IF(L484="","NO",IF(L484&gt;$F484,"EXCEDE",ROUND($E484*L484,2)))))</f>
        <v/>
      </c>
      <c r="AK484" s="59" t="str">
        <f>IF($C484="","",IF(M$9="","",IF(M484="","NO",IF(M484&gt;$F484,"EXCEDE",ROUND($E484*M484,2)))))</f>
        <v/>
      </c>
      <c r="AL484" s="59" t="str">
        <f>IF($C484="","",IF(N$9="","",IF(N484="","NO",IF(N484&gt;$F484,"EXCEDE",ROUND($E484*N484,2)))))</f>
        <v/>
      </c>
      <c r="AM484" s="59" t="str">
        <f>IF($C484="","",IF(O$9="","",IF(O484="","NO",IF(O484&gt;$F484,"EXCEDE",ROUND($E484*O484,2)))))</f>
        <v/>
      </c>
      <c r="AN484" s="59" t="str">
        <f>IF($C484="","",IF(P$9="","",IF(P484="","NO",IF(P484&gt;$F484,"EXCEDE",ROUND($E484*P484,2)))))</f>
        <v/>
      </c>
      <c r="AO484" s="59" t="str">
        <f>IF($C484="","",IF(Q$9="","",IF(Q484="","NO",IF(Q484&gt;$F484,"EXCEDE",ROUND($E484*Q484,2)))))</f>
        <v/>
      </c>
      <c r="AP484" s="59" t="str">
        <f>IF($C484="","",IF(R$9="","",IF(R484="","NO",IF(R484&gt;$F484,"EXCEDE",ROUND($E484*R484,2)))))</f>
        <v/>
      </c>
      <c r="AQ484" s="59" t="str">
        <f>IF($C484="","",IF(S$9="","",IF(S484="","NO",IF(S484&gt;$F484,"EXCEDE",ROUND($E484*S484,2)))))</f>
        <v/>
      </c>
      <c r="AR484" s="59" t="str">
        <f>IF($C484="","",IF(T$9="","",IF(T484="","NO",IF(T484&gt;$F484,"EXCEDE",ROUND($E484*T484,2)))))</f>
        <v/>
      </c>
      <c r="AS484" s="59" t="str">
        <f>IF($C484="","",IF(U$9="","",IF(U484="","NO",IF(U484&gt;$F484,"EXCEDE",ROUND($E484*U484,2)))))</f>
        <v/>
      </c>
      <c r="AT484" s="59" t="str">
        <f>IF($C484="","",IF(V$9="","",IF(V484="","NO",IF(V484&gt;$F484,"EXCEDE",ROUND($E484*V484,2)))))</f>
        <v/>
      </c>
      <c r="AU484" s="59" t="str">
        <f>IF($C484="","",IF(W$9="","",IF(W484="","NO",IF(W484&gt;$F484,"EXCEDE",ROUND($E484*W484,2)))))</f>
        <v/>
      </c>
      <c r="AV484" s="59" t="str">
        <f>IF($C484="","",IF(X$9="","",IF(X484="","NO",IF(X484&gt;$F484,"EXCEDE",ROUND($E484*X484,2)))))</f>
        <v/>
      </c>
      <c r="AW484" s="59" t="str">
        <f>IF($C484="","",IF(Y$9="","",IF(Y484="","NO",IF(Y484&gt;$F484,"EXCEDE",ROUND($E484*Y484,2)))))</f>
        <v/>
      </c>
      <c r="AX484" s="59" t="str">
        <f>IF($C484="","",IF(Z$9="","",IF(Z484="","NO",IF(Z484&gt;$F484,"EXCEDE",ROUND($E484*Z484,2)))))</f>
        <v/>
      </c>
      <c r="AY484" s="59" t="str">
        <f>IF($C484="","",IF(AA$9="","",IF(AA484="","NO",IF(AA484&gt;$F484,"EXCEDE",ROUND($E484*AA484,2)))))</f>
        <v/>
      </c>
      <c r="AZ484" s="59" t="str">
        <f>IF($C484="","",IF(AB$9="","",IF(AB484="","NO",IF(AB484&gt;$F484,"EXCEDE",ROUND($E484*AB484,2)))))</f>
        <v/>
      </c>
      <c r="BE484" s="65" t="str">
        <f>IF(I484="","",($D484-I484)/$D484)</f>
        <v/>
      </c>
      <c r="BF484" s="65" t="str">
        <f>IF(J484="","",($D484-J484)/$D484)</f>
        <v/>
      </c>
      <c r="BG484" s="65" t="str">
        <f>IF(K484="","",($D484-K484)/$D484)</f>
        <v/>
      </c>
      <c r="BH484" s="65" t="str">
        <f>IF(L484="","",($D484-L484)/$D484)</f>
        <v/>
      </c>
      <c r="BI484" s="68" t="str">
        <f>IF(M484="","",($D484-M484)/$D484)</f>
        <v/>
      </c>
      <c r="BJ484" s="68" t="str">
        <f>IF(N484="","",($D484-N484)/$D484)</f>
        <v/>
      </c>
      <c r="BK484" s="68" t="str">
        <f>IF(O484="","",($D484-O484)/$D484)</f>
        <v/>
      </c>
      <c r="BL484" s="68" t="str">
        <f>IF(P484="","",($D484-P484)/$D484)</f>
        <v/>
      </c>
      <c r="BM484" s="68" t="str">
        <f>IF(Q484="","",($D484-Q484)/$D484)</f>
        <v/>
      </c>
      <c r="BN484" s="68" t="str">
        <f>IF(R484="","",($D484-R484)/$D484)</f>
        <v/>
      </c>
      <c r="BO484" s="68" t="str">
        <f>IF(S484="","",($D484-S484)/$D484)</f>
        <v/>
      </c>
      <c r="BP484" s="68" t="str">
        <f>IF(T484="","",($D484-T484)/$D484)</f>
        <v/>
      </c>
      <c r="BQ484" s="68" t="str">
        <f>IF(U484="","",($D484-U484)/$D484)</f>
        <v/>
      </c>
      <c r="BR484" s="68" t="str">
        <f>IF(V484="","",($D484-V484)/$D484)</f>
        <v/>
      </c>
      <c r="BS484" s="68" t="str">
        <f>IF(W484="","",($D484-W484)/$D484)</f>
        <v/>
      </c>
      <c r="BT484" s="68" t="str">
        <f>IF(X484="","",($D484-X484)/$D484)</f>
        <v/>
      </c>
      <c r="BU484" s="68" t="str">
        <f>IF(Y484="","",($D484-Y484)/$D484)</f>
        <v/>
      </c>
      <c r="BV484" s="68" t="str">
        <f>IF(Z484="","",($D484-Z484)/$D484)</f>
        <v/>
      </c>
      <c r="BW484" s="68" t="str">
        <f>IF(AA484="","",($D484-AA484)/$D484)</f>
        <v/>
      </c>
      <c r="BX484" s="68" t="str">
        <f>IF(AB484="","",($D484-AB484)/$D484)</f>
        <v/>
      </c>
    </row>
    <row r="485" spans="1:76" x14ac:dyDescent="0.25">
      <c r="A485" s="100"/>
      <c r="B485" s="99"/>
      <c r="C485" s="98"/>
      <c r="D485" s="51"/>
      <c r="E485" s="97"/>
      <c r="F485" s="92" t="str">
        <f>IF(C485="","",IF(D485="",MAX(I485:AB485),D485))</f>
        <v/>
      </c>
      <c r="G485" s="46" t="str">
        <f>IF(OR(E485="",F485=""),"",ROUND(E485*F485,2))</f>
        <v/>
      </c>
      <c r="H485" s="14" t="str">
        <f>IF(C485&lt;&gt;"",IF(OR(D485="",E485=""),"ERROR",""),"")</f>
        <v/>
      </c>
      <c r="I485" s="54"/>
      <c r="J485" s="54"/>
      <c r="K485" s="54"/>
      <c r="L485" s="54"/>
      <c r="M485" s="54"/>
      <c r="N485" s="54"/>
      <c r="O485" s="54"/>
      <c r="P485" s="54"/>
      <c r="Q485" s="54"/>
      <c r="R485" s="54"/>
      <c r="S485" s="54"/>
      <c r="T485" s="54"/>
      <c r="U485" s="54"/>
      <c r="V485" s="54"/>
      <c r="W485" s="54"/>
      <c r="X485" s="54"/>
      <c r="Y485" s="54"/>
      <c r="Z485" s="54"/>
      <c r="AA485" s="54"/>
      <c r="AB485" s="54"/>
      <c r="AC485" s="3"/>
      <c r="AD485" s="3"/>
      <c r="AE485" s="3"/>
      <c r="AF485" s="42" t="str">
        <f>IF(MIN(AG485:AZ485)=0,"",MIN(AG485:AZ485))</f>
        <v/>
      </c>
      <c r="AG485" s="59" t="str">
        <f>IF($C485="","",IF(I$9="","",IF(I485="","NO",IF(I485&gt;$F485,"EXCEDE",ROUND($E485*I485,2)))))</f>
        <v/>
      </c>
      <c r="AH485" s="59" t="str">
        <f>IF($C485="","",IF(J$9="","",IF(J485="","NO",IF(J485&gt;$F485,"EXCEDE",ROUND($E485*J485,2)))))</f>
        <v/>
      </c>
      <c r="AI485" s="59" t="str">
        <f>IF($C485="","",IF(K$9="","",IF(K485="","NO",IF(K485&gt;$F485,"EXCEDE",ROUND($E485*K485,2)))))</f>
        <v/>
      </c>
      <c r="AJ485" s="59" t="str">
        <f>IF($C485="","",IF(L$9="","",IF(L485="","NO",IF(L485&gt;$F485,"EXCEDE",ROUND($E485*L485,2)))))</f>
        <v/>
      </c>
      <c r="AK485" s="59" t="str">
        <f>IF($C485="","",IF(M$9="","",IF(M485="","NO",IF(M485&gt;$F485,"EXCEDE",ROUND($E485*M485,2)))))</f>
        <v/>
      </c>
      <c r="AL485" s="59" t="str">
        <f>IF($C485="","",IF(N$9="","",IF(N485="","NO",IF(N485&gt;$F485,"EXCEDE",ROUND($E485*N485,2)))))</f>
        <v/>
      </c>
      <c r="AM485" s="59" t="str">
        <f>IF($C485="","",IF(O$9="","",IF(O485="","NO",IF(O485&gt;$F485,"EXCEDE",ROUND($E485*O485,2)))))</f>
        <v/>
      </c>
      <c r="AN485" s="59" t="str">
        <f>IF($C485="","",IF(P$9="","",IF(P485="","NO",IF(P485&gt;$F485,"EXCEDE",ROUND($E485*P485,2)))))</f>
        <v/>
      </c>
      <c r="AO485" s="59" t="str">
        <f>IF($C485="","",IF(Q$9="","",IF(Q485="","NO",IF(Q485&gt;$F485,"EXCEDE",ROUND($E485*Q485,2)))))</f>
        <v/>
      </c>
      <c r="AP485" s="59" t="str">
        <f>IF($C485="","",IF(R$9="","",IF(R485="","NO",IF(R485&gt;$F485,"EXCEDE",ROUND($E485*R485,2)))))</f>
        <v/>
      </c>
      <c r="AQ485" s="59" t="str">
        <f>IF($C485="","",IF(S$9="","",IF(S485="","NO",IF(S485&gt;$F485,"EXCEDE",ROUND($E485*S485,2)))))</f>
        <v/>
      </c>
      <c r="AR485" s="59" t="str">
        <f>IF($C485="","",IF(T$9="","",IF(T485="","NO",IF(T485&gt;$F485,"EXCEDE",ROUND($E485*T485,2)))))</f>
        <v/>
      </c>
      <c r="AS485" s="59" t="str">
        <f>IF($C485="","",IF(U$9="","",IF(U485="","NO",IF(U485&gt;$F485,"EXCEDE",ROUND($E485*U485,2)))))</f>
        <v/>
      </c>
      <c r="AT485" s="59" t="str">
        <f>IF($C485="","",IF(V$9="","",IF(V485="","NO",IF(V485&gt;$F485,"EXCEDE",ROUND($E485*V485,2)))))</f>
        <v/>
      </c>
      <c r="AU485" s="59" t="str">
        <f>IF($C485="","",IF(W$9="","",IF(W485="","NO",IF(W485&gt;$F485,"EXCEDE",ROUND($E485*W485,2)))))</f>
        <v/>
      </c>
      <c r="AV485" s="59" t="str">
        <f>IF($C485="","",IF(X$9="","",IF(X485="","NO",IF(X485&gt;$F485,"EXCEDE",ROUND($E485*X485,2)))))</f>
        <v/>
      </c>
      <c r="AW485" s="59" t="str">
        <f>IF($C485="","",IF(Y$9="","",IF(Y485="","NO",IF(Y485&gt;$F485,"EXCEDE",ROUND($E485*Y485,2)))))</f>
        <v/>
      </c>
      <c r="AX485" s="59" t="str">
        <f>IF($C485="","",IF(Z$9="","",IF(Z485="","NO",IF(Z485&gt;$F485,"EXCEDE",ROUND($E485*Z485,2)))))</f>
        <v/>
      </c>
      <c r="AY485" s="59" t="str">
        <f>IF($C485="","",IF(AA$9="","",IF(AA485="","NO",IF(AA485&gt;$F485,"EXCEDE",ROUND($E485*AA485,2)))))</f>
        <v/>
      </c>
      <c r="AZ485" s="59" t="str">
        <f>IF($C485="","",IF(AB$9="","",IF(AB485="","NO",IF(AB485&gt;$F485,"EXCEDE",ROUND($E485*AB485,2)))))</f>
        <v/>
      </c>
      <c r="BE485" s="65" t="str">
        <f>IF(I485="","",($D485-I485)/$D485)</f>
        <v/>
      </c>
      <c r="BF485" s="65" t="str">
        <f>IF(J485="","",($D485-J485)/$D485)</f>
        <v/>
      </c>
      <c r="BG485" s="65" t="str">
        <f>IF(K485="","",($D485-K485)/$D485)</f>
        <v/>
      </c>
      <c r="BH485" s="65" t="str">
        <f>IF(L485="","",($D485-L485)/$D485)</f>
        <v/>
      </c>
      <c r="BI485" s="68" t="str">
        <f>IF(M485="","",($D485-M485)/$D485)</f>
        <v/>
      </c>
      <c r="BJ485" s="68" t="str">
        <f>IF(N485="","",($D485-N485)/$D485)</f>
        <v/>
      </c>
      <c r="BK485" s="68" t="str">
        <f>IF(O485="","",($D485-O485)/$D485)</f>
        <v/>
      </c>
      <c r="BL485" s="68" t="str">
        <f>IF(P485="","",($D485-P485)/$D485)</f>
        <v/>
      </c>
      <c r="BM485" s="68" t="str">
        <f>IF(Q485="","",($D485-Q485)/$D485)</f>
        <v/>
      </c>
      <c r="BN485" s="68" t="str">
        <f>IF(R485="","",($D485-R485)/$D485)</f>
        <v/>
      </c>
      <c r="BO485" s="68" t="str">
        <f>IF(S485="","",($D485-S485)/$D485)</f>
        <v/>
      </c>
      <c r="BP485" s="68" t="str">
        <f>IF(T485="","",($D485-T485)/$D485)</f>
        <v/>
      </c>
      <c r="BQ485" s="68" t="str">
        <f>IF(U485="","",($D485-U485)/$D485)</f>
        <v/>
      </c>
      <c r="BR485" s="68" t="str">
        <f>IF(V485="","",($D485-V485)/$D485)</f>
        <v/>
      </c>
      <c r="BS485" s="68" t="str">
        <f>IF(W485="","",($D485-W485)/$D485)</f>
        <v/>
      </c>
      <c r="BT485" s="68" t="str">
        <f>IF(X485="","",($D485-X485)/$D485)</f>
        <v/>
      </c>
      <c r="BU485" s="68" t="str">
        <f>IF(Y485="","",($D485-Y485)/$D485)</f>
        <v/>
      </c>
      <c r="BV485" s="68" t="str">
        <f>IF(Z485="","",($D485-Z485)/$D485)</f>
        <v/>
      </c>
      <c r="BW485" s="68" t="str">
        <f>IF(AA485="","",($D485-AA485)/$D485)</f>
        <v/>
      </c>
      <c r="BX485" s="68" t="str">
        <f>IF(AB485="","",($D485-AB485)/$D485)</f>
        <v/>
      </c>
    </row>
    <row r="486" spans="1:76" x14ac:dyDescent="0.25">
      <c r="A486" s="100"/>
      <c r="B486" s="99"/>
      <c r="C486" s="98"/>
      <c r="D486" s="51"/>
      <c r="E486" s="97"/>
      <c r="F486" s="92" t="str">
        <f>IF(C486="","",IF(D486="",MAX(I486:AB486),D486))</f>
        <v/>
      </c>
      <c r="G486" s="46" t="str">
        <f>IF(OR(E486="",F486=""),"",ROUND(E486*F486,2))</f>
        <v/>
      </c>
      <c r="H486" s="14" t="str">
        <f>IF(C486&lt;&gt;"",IF(OR(D486="",E486=""),"ERROR",""),"")</f>
        <v/>
      </c>
      <c r="I486" s="54"/>
      <c r="J486" s="54"/>
      <c r="K486" s="54"/>
      <c r="L486" s="54"/>
      <c r="M486" s="54"/>
      <c r="N486" s="54"/>
      <c r="O486" s="54"/>
      <c r="P486" s="54"/>
      <c r="Q486" s="54"/>
      <c r="R486" s="54"/>
      <c r="S486" s="54"/>
      <c r="T486" s="54"/>
      <c r="U486" s="54"/>
      <c r="V486" s="54"/>
      <c r="W486" s="54"/>
      <c r="X486" s="54"/>
      <c r="Y486" s="54"/>
      <c r="Z486" s="54"/>
      <c r="AA486" s="54"/>
      <c r="AB486" s="54"/>
      <c r="AC486" s="3"/>
      <c r="AD486" s="3"/>
      <c r="AE486" s="3"/>
      <c r="AF486" s="42" t="str">
        <f>IF(MIN(AG486:AZ486)=0,"",MIN(AG486:AZ486))</f>
        <v/>
      </c>
      <c r="AG486" s="59" t="str">
        <f>IF($C486="","",IF(I$9="","",IF(I486="","NO",IF(I486&gt;$F486,"EXCEDE",ROUND($E486*I486,2)))))</f>
        <v/>
      </c>
      <c r="AH486" s="59" t="str">
        <f>IF($C486="","",IF(J$9="","",IF(J486="","NO",IF(J486&gt;$F486,"EXCEDE",ROUND($E486*J486,2)))))</f>
        <v/>
      </c>
      <c r="AI486" s="59" t="str">
        <f>IF($C486="","",IF(K$9="","",IF(K486="","NO",IF(K486&gt;$F486,"EXCEDE",ROUND($E486*K486,2)))))</f>
        <v/>
      </c>
      <c r="AJ486" s="59" t="str">
        <f>IF($C486="","",IF(L$9="","",IF(L486="","NO",IF(L486&gt;$F486,"EXCEDE",ROUND($E486*L486,2)))))</f>
        <v/>
      </c>
      <c r="AK486" s="59" t="str">
        <f>IF($C486="","",IF(M$9="","",IF(M486="","NO",IF(M486&gt;$F486,"EXCEDE",ROUND($E486*M486,2)))))</f>
        <v/>
      </c>
      <c r="AL486" s="59" t="str">
        <f>IF($C486="","",IF(N$9="","",IF(N486="","NO",IF(N486&gt;$F486,"EXCEDE",ROUND($E486*N486,2)))))</f>
        <v/>
      </c>
      <c r="AM486" s="59" t="str">
        <f>IF($C486="","",IF(O$9="","",IF(O486="","NO",IF(O486&gt;$F486,"EXCEDE",ROUND($E486*O486,2)))))</f>
        <v/>
      </c>
      <c r="AN486" s="59" t="str">
        <f>IF($C486="","",IF(P$9="","",IF(P486="","NO",IF(P486&gt;$F486,"EXCEDE",ROUND($E486*P486,2)))))</f>
        <v/>
      </c>
      <c r="AO486" s="59" t="str">
        <f>IF($C486="","",IF(Q$9="","",IF(Q486="","NO",IF(Q486&gt;$F486,"EXCEDE",ROUND($E486*Q486,2)))))</f>
        <v/>
      </c>
      <c r="AP486" s="59" t="str">
        <f>IF($C486="","",IF(R$9="","",IF(R486="","NO",IF(R486&gt;$F486,"EXCEDE",ROUND($E486*R486,2)))))</f>
        <v/>
      </c>
      <c r="AQ486" s="59" t="str">
        <f>IF($C486="","",IF(S$9="","",IF(S486="","NO",IF(S486&gt;$F486,"EXCEDE",ROUND($E486*S486,2)))))</f>
        <v/>
      </c>
      <c r="AR486" s="59" t="str">
        <f>IF($C486="","",IF(T$9="","",IF(T486="","NO",IF(T486&gt;$F486,"EXCEDE",ROUND($E486*T486,2)))))</f>
        <v/>
      </c>
      <c r="AS486" s="59" t="str">
        <f>IF($C486="","",IF(U$9="","",IF(U486="","NO",IF(U486&gt;$F486,"EXCEDE",ROUND($E486*U486,2)))))</f>
        <v/>
      </c>
      <c r="AT486" s="59" t="str">
        <f>IF($C486="","",IF(V$9="","",IF(V486="","NO",IF(V486&gt;$F486,"EXCEDE",ROUND($E486*V486,2)))))</f>
        <v/>
      </c>
      <c r="AU486" s="59" t="str">
        <f>IF($C486="","",IF(W$9="","",IF(W486="","NO",IF(W486&gt;$F486,"EXCEDE",ROUND($E486*W486,2)))))</f>
        <v/>
      </c>
      <c r="AV486" s="59" t="str">
        <f>IF($C486="","",IF(X$9="","",IF(X486="","NO",IF(X486&gt;$F486,"EXCEDE",ROUND($E486*X486,2)))))</f>
        <v/>
      </c>
      <c r="AW486" s="59" t="str">
        <f>IF($C486="","",IF(Y$9="","",IF(Y486="","NO",IF(Y486&gt;$F486,"EXCEDE",ROUND($E486*Y486,2)))))</f>
        <v/>
      </c>
      <c r="AX486" s="59" t="str">
        <f>IF($C486="","",IF(Z$9="","",IF(Z486="","NO",IF(Z486&gt;$F486,"EXCEDE",ROUND($E486*Z486,2)))))</f>
        <v/>
      </c>
      <c r="AY486" s="59" t="str">
        <f>IF($C486="","",IF(AA$9="","",IF(AA486="","NO",IF(AA486&gt;$F486,"EXCEDE",ROUND($E486*AA486,2)))))</f>
        <v/>
      </c>
      <c r="AZ486" s="59" t="str">
        <f>IF($C486="","",IF(AB$9="","",IF(AB486="","NO",IF(AB486&gt;$F486,"EXCEDE",ROUND($E486*AB486,2)))))</f>
        <v/>
      </c>
      <c r="BE486" s="65" t="str">
        <f>IF(I486="","",($D486-I486)/$D486)</f>
        <v/>
      </c>
      <c r="BF486" s="65" t="str">
        <f>IF(J486="","",($D486-J486)/$D486)</f>
        <v/>
      </c>
      <c r="BG486" s="65" t="str">
        <f>IF(K486="","",($D486-K486)/$D486)</f>
        <v/>
      </c>
      <c r="BH486" s="65" t="str">
        <f>IF(L486="","",($D486-L486)/$D486)</f>
        <v/>
      </c>
      <c r="BI486" s="68" t="str">
        <f>IF(M486="","",($D486-M486)/$D486)</f>
        <v/>
      </c>
      <c r="BJ486" s="68" t="str">
        <f>IF(N486="","",($D486-N486)/$D486)</f>
        <v/>
      </c>
      <c r="BK486" s="68" t="str">
        <f>IF(O486="","",($D486-O486)/$D486)</f>
        <v/>
      </c>
      <c r="BL486" s="68" t="str">
        <f>IF(P486="","",($D486-P486)/$D486)</f>
        <v/>
      </c>
      <c r="BM486" s="68" t="str">
        <f>IF(Q486="","",($D486-Q486)/$D486)</f>
        <v/>
      </c>
      <c r="BN486" s="68" t="str">
        <f>IF(R486="","",($D486-R486)/$D486)</f>
        <v/>
      </c>
      <c r="BO486" s="68" t="str">
        <f>IF(S486="","",($D486-S486)/$D486)</f>
        <v/>
      </c>
      <c r="BP486" s="68" t="str">
        <f>IF(T486="","",($D486-T486)/$D486)</f>
        <v/>
      </c>
      <c r="BQ486" s="68" t="str">
        <f>IF(U486="","",($D486-U486)/$D486)</f>
        <v/>
      </c>
      <c r="BR486" s="68" t="str">
        <f>IF(V486="","",($D486-V486)/$D486)</f>
        <v/>
      </c>
      <c r="BS486" s="68" t="str">
        <f>IF(W486="","",($D486-W486)/$D486)</f>
        <v/>
      </c>
      <c r="BT486" s="68" t="str">
        <f>IF(X486="","",($D486-X486)/$D486)</f>
        <v/>
      </c>
      <c r="BU486" s="68" t="str">
        <f>IF(Y486="","",($D486-Y486)/$D486)</f>
        <v/>
      </c>
      <c r="BV486" s="68" t="str">
        <f>IF(Z486="","",($D486-Z486)/$D486)</f>
        <v/>
      </c>
      <c r="BW486" s="68" t="str">
        <f>IF(AA486="","",($D486-AA486)/$D486)</f>
        <v/>
      </c>
      <c r="BX486" s="68" t="str">
        <f>IF(AB486="","",($D486-AB486)/$D486)</f>
        <v/>
      </c>
    </row>
    <row r="487" spans="1:76" x14ac:dyDescent="0.25">
      <c r="A487" s="100"/>
      <c r="B487" s="99"/>
      <c r="C487" s="98"/>
      <c r="D487" s="51"/>
      <c r="E487" s="97"/>
      <c r="F487" s="92" t="str">
        <f>IF(C487="","",IF(D487="",MAX(I487:AB487),D487))</f>
        <v/>
      </c>
      <c r="G487" s="46" t="str">
        <f>IF(OR(E487="",F487=""),"",ROUND(E487*F487,2))</f>
        <v/>
      </c>
      <c r="H487" s="14" t="str">
        <f>IF(C487&lt;&gt;"",IF(OR(D487="",E487=""),"ERROR",""),"")</f>
        <v/>
      </c>
      <c r="I487" s="54"/>
      <c r="J487" s="54"/>
      <c r="K487" s="54"/>
      <c r="L487" s="54"/>
      <c r="M487" s="54"/>
      <c r="N487" s="54"/>
      <c r="O487" s="54"/>
      <c r="P487" s="54"/>
      <c r="Q487" s="54"/>
      <c r="R487" s="54"/>
      <c r="S487" s="54"/>
      <c r="T487" s="54"/>
      <c r="U487" s="54"/>
      <c r="V487" s="54"/>
      <c r="W487" s="54"/>
      <c r="X487" s="54"/>
      <c r="Y487" s="54"/>
      <c r="Z487" s="54"/>
      <c r="AA487" s="54"/>
      <c r="AB487" s="54"/>
      <c r="AC487" s="3"/>
      <c r="AD487" s="3"/>
      <c r="AE487" s="3"/>
      <c r="AF487" s="42" t="str">
        <f>IF(MIN(AG487:AZ487)=0,"",MIN(AG487:AZ487))</f>
        <v/>
      </c>
      <c r="AG487" s="59" t="str">
        <f>IF($C487="","",IF(I$9="","",IF(I487="","NO",IF(I487&gt;$F487,"EXCEDE",ROUND($E487*I487,2)))))</f>
        <v/>
      </c>
      <c r="AH487" s="59" t="str">
        <f>IF($C487="","",IF(J$9="","",IF(J487="","NO",IF(J487&gt;$F487,"EXCEDE",ROUND($E487*J487,2)))))</f>
        <v/>
      </c>
      <c r="AI487" s="59" t="str">
        <f>IF($C487="","",IF(K$9="","",IF(K487="","NO",IF(K487&gt;$F487,"EXCEDE",ROUND($E487*K487,2)))))</f>
        <v/>
      </c>
      <c r="AJ487" s="59" t="str">
        <f>IF($C487="","",IF(L$9="","",IF(L487="","NO",IF(L487&gt;$F487,"EXCEDE",ROUND($E487*L487,2)))))</f>
        <v/>
      </c>
      <c r="AK487" s="59" t="str">
        <f>IF($C487="","",IF(M$9="","",IF(M487="","NO",IF(M487&gt;$F487,"EXCEDE",ROUND($E487*M487,2)))))</f>
        <v/>
      </c>
      <c r="AL487" s="59" t="str">
        <f>IF($C487="","",IF(N$9="","",IF(N487="","NO",IF(N487&gt;$F487,"EXCEDE",ROUND($E487*N487,2)))))</f>
        <v/>
      </c>
      <c r="AM487" s="59" t="str">
        <f>IF($C487="","",IF(O$9="","",IF(O487="","NO",IF(O487&gt;$F487,"EXCEDE",ROUND($E487*O487,2)))))</f>
        <v/>
      </c>
      <c r="AN487" s="59" t="str">
        <f>IF($C487="","",IF(P$9="","",IF(P487="","NO",IF(P487&gt;$F487,"EXCEDE",ROUND($E487*P487,2)))))</f>
        <v/>
      </c>
      <c r="AO487" s="59" t="str">
        <f>IF($C487="","",IF(Q$9="","",IF(Q487="","NO",IF(Q487&gt;$F487,"EXCEDE",ROUND($E487*Q487,2)))))</f>
        <v/>
      </c>
      <c r="AP487" s="59" t="str">
        <f>IF($C487="","",IF(R$9="","",IF(R487="","NO",IF(R487&gt;$F487,"EXCEDE",ROUND($E487*R487,2)))))</f>
        <v/>
      </c>
      <c r="AQ487" s="59" t="str">
        <f>IF($C487="","",IF(S$9="","",IF(S487="","NO",IF(S487&gt;$F487,"EXCEDE",ROUND($E487*S487,2)))))</f>
        <v/>
      </c>
      <c r="AR487" s="59" t="str">
        <f>IF($C487="","",IF(T$9="","",IF(T487="","NO",IF(T487&gt;$F487,"EXCEDE",ROUND($E487*T487,2)))))</f>
        <v/>
      </c>
      <c r="AS487" s="59" t="str">
        <f>IF($C487="","",IF(U$9="","",IF(U487="","NO",IF(U487&gt;$F487,"EXCEDE",ROUND($E487*U487,2)))))</f>
        <v/>
      </c>
      <c r="AT487" s="59" t="str">
        <f>IF($C487="","",IF(V$9="","",IF(V487="","NO",IF(V487&gt;$F487,"EXCEDE",ROUND($E487*V487,2)))))</f>
        <v/>
      </c>
      <c r="AU487" s="59" t="str">
        <f>IF($C487="","",IF(W$9="","",IF(W487="","NO",IF(W487&gt;$F487,"EXCEDE",ROUND($E487*W487,2)))))</f>
        <v/>
      </c>
      <c r="AV487" s="59" t="str">
        <f>IF($C487="","",IF(X$9="","",IF(X487="","NO",IF(X487&gt;$F487,"EXCEDE",ROUND($E487*X487,2)))))</f>
        <v/>
      </c>
      <c r="AW487" s="59" t="str">
        <f>IF($C487="","",IF(Y$9="","",IF(Y487="","NO",IF(Y487&gt;$F487,"EXCEDE",ROUND($E487*Y487,2)))))</f>
        <v/>
      </c>
      <c r="AX487" s="59" t="str">
        <f>IF($C487="","",IF(Z$9="","",IF(Z487="","NO",IF(Z487&gt;$F487,"EXCEDE",ROUND($E487*Z487,2)))))</f>
        <v/>
      </c>
      <c r="AY487" s="59" t="str">
        <f>IF($C487="","",IF(AA$9="","",IF(AA487="","NO",IF(AA487&gt;$F487,"EXCEDE",ROUND($E487*AA487,2)))))</f>
        <v/>
      </c>
      <c r="AZ487" s="59" t="str">
        <f>IF($C487="","",IF(AB$9="","",IF(AB487="","NO",IF(AB487&gt;$F487,"EXCEDE",ROUND($E487*AB487,2)))))</f>
        <v/>
      </c>
      <c r="BE487" s="65" t="str">
        <f>IF(I487="","",($D487-I487)/$D487)</f>
        <v/>
      </c>
      <c r="BF487" s="65" t="str">
        <f>IF(J487="","",($D487-J487)/$D487)</f>
        <v/>
      </c>
      <c r="BG487" s="65" t="str">
        <f>IF(K487="","",($D487-K487)/$D487)</f>
        <v/>
      </c>
      <c r="BH487" s="65" t="str">
        <f>IF(L487="","",($D487-L487)/$D487)</f>
        <v/>
      </c>
      <c r="BI487" s="68" t="str">
        <f>IF(M487="","",($D487-M487)/$D487)</f>
        <v/>
      </c>
      <c r="BJ487" s="68" t="str">
        <f>IF(N487="","",($D487-N487)/$D487)</f>
        <v/>
      </c>
      <c r="BK487" s="68" t="str">
        <f>IF(O487="","",($D487-O487)/$D487)</f>
        <v/>
      </c>
      <c r="BL487" s="68" t="str">
        <f>IF(P487="","",($D487-P487)/$D487)</f>
        <v/>
      </c>
      <c r="BM487" s="68" t="str">
        <f>IF(Q487="","",($D487-Q487)/$D487)</f>
        <v/>
      </c>
      <c r="BN487" s="68" t="str">
        <f>IF(R487="","",($D487-R487)/$D487)</f>
        <v/>
      </c>
      <c r="BO487" s="68" t="str">
        <f>IF(S487="","",($D487-S487)/$D487)</f>
        <v/>
      </c>
      <c r="BP487" s="68" t="str">
        <f>IF(T487="","",($D487-T487)/$D487)</f>
        <v/>
      </c>
      <c r="BQ487" s="68" t="str">
        <f>IF(U487="","",($D487-U487)/$D487)</f>
        <v/>
      </c>
      <c r="BR487" s="68" t="str">
        <f>IF(V487="","",($D487-V487)/$D487)</f>
        <v/>
      </c>
      <c r="BS487" s="68" t="str">
        <f>IF(W487="","",($D487-W487)/$D487)</f>
        <v/>
      </c>
      <c r="BT487" s="68" t="str">
        <f>IF(X487="","",($D487-X487)/$D487)</f>
        <v/>
      </c>
      <c r="BU487" s="68" t="str">
        <f>IF(Y487="","",($D487-Y487)/$D487)</f>
        <v/>
      </c>
      <c r="BV487" s="68" t="str">
        <f>IF(Z487="","",($D487-Z487)/$D487)</f>
        <v/>
      </c>
      <c r="BW487" s="68" t="str">
        <f>IF(AA487="","",($D487-AA487)/$D487)</f>
        <v/>
      </c>
      <c r="BX487" s="68" t="str">
        <f>IF(AB487="","",($D487-AB487)/$D487)</f>
        <v/>
      </c>
    </row>
    <row r="488" spans="1:76" x14ac:dyDescent="0.25">
      <c r="A488" s="100"/>
      <c r="B488" s="99"/>
      <c r="C488" s="98"/>
      <c r="D488" s="51"/>
      <c r="E488" s="97"/>
      <c r="F488" s="92" t="str">
        <f>IF(C488="","",IF(D488="",MAX(I488:AB488),D488))</f>
        <v/>
      </c>
      <c r="G488" s="46" t="str">
        <f>IF(OR(E488="",F488=""),"",ROUND(E488*F488,2))</f>
        <v/>
      </c>
      <c r="H488" s="14" t="str">
        <f>IF(C488&lt;&gt;"",IF(OR(D488="",E488=""),"ERROR",""),"")</f>
        <v/>
      </c>
      <c r="I488" s="54"/>
      <c r="J488" s="54"/>
      <c r="K488" s="54"/>
      <c r="L488" s="54"/>
      <c r="M488" s="54"/>
      <c r="N488" s="54"/>
      <c r="O488" s="54"/>
      <c r="P488" s="54"/>
      <c r="Q488" s="54"/>
      <c r="R488" s="54"/>
      <c r="S488" s="54"/>
      <c r="T488" s="54"/>
      <c r="U488" s="54"/>
      <c r="V488" s="54"/>
      <c r="W488" s="54"/>
      <c r="X488" s="54"/>
      <c r="Y488" s="54"/>
      <c r="Z488" s="54"/>
      <c r="AA488" s="54"/>
      <c r="AB488" s="54"/>
      <c r="AC488" s="3"/>
      <c r="AD488" s="3"/>
      <c r="AE488" s="3"/>
      <c r="AF488" s="42" t="str">
        <f>IF(MIN(AG488:AZ488)=0,"",MIN(AG488:AZ488))</f>
        <v/>
      </c>
      <c r="AG488" s="59" t="str">
        <f>IF($C488="","",IF(I$9="","",IF(I488="","NO",IF(I488&gt;$F488,"EXCEDE",ROUND($E488*I488,2)))))</f>
        <v/>
      </c>
      <c r="AH488" s="59" t="str">
        <f>IF($C488="","",IF(J$9="","",IF(J488="","NO",IF(J488&gt;$F488,"EXCEDE",ROUND($E488*J488,2)))))</f>
        <v/>
      </c>
      <c r="AI488" s="59" t="str">
        <f>IF($C488="","",IF(K$9="","",IF(K488="","NO",IF(K488&gt;$F488,"EXCEDE",ROUND($E488*K488,2)))))</f>
        <v/>
      </c>
      <c r="AJ488" s="59" t="str">
        <f>IF($C488="","",IF(L$9="","",IF(L488="","NO",IF(L488&gt;$F488,"EXCEDE",ROUND($E488*L488,2)))))</f>
        <v/>
      </c>
      <c r="AK488" s="59" t="str">
        <f>IF($C488="","",IF(M$9="","",IF(M488="","NO",IF(M488&gt;$F488,"EXCEDE",ROUND($E488*M488,2)))))</f>
        <v/>
      </c>
      <c r="AL488" s="59" t="str">
        <f>IF($C488="","",IF(N$9="","",IF(N488="","NO",IF(N488&gt;$F488,"EXCEDE",ROUND($E488*N488,2)))))</f>
        <v/>
      </c>
      <c r="AM488" s="59" t="str">
        <f>IF($C488="","",IF(O$9="","",IF(O488="","NO",IF(O488&gt;$F488,"EXCEDE",ROUND($E488*O488,2)))))</f>
        <v/>
      </c>
      <c r="AN488" s="59" t="str">
        <f>IF($C488="","",IF(P$9="","",IF(P488="","NO",IF(P488&gt;$F488,"EXCEDE",ROUND($E488*P488,2)))))</f>
        <v/>
      </c>
      <c r="AO488" s="59" t="str">
        <f>IF($C488="","",IF(Q$9="","",IF(Q488="","NO",IF(Q488&gt;$F488,"EXCEDE",ROUND($E488*Q488,2)))))</f>
        <v/>
      </c>
      <c r="AP488" s="59" t="str">
        <f>IF($C488="","",IF(R$9="","",IF(R488="","NO",IF(R488&gt;$F488,"EXCEDE",ROUND($E488*R488,2)))))</f>
        <v/>
      </c>
      <c r="AQ488" s="59" t="str">
        <f>IF($C488="","",IF(S$9="","",IF(S488="","NO",IF(S488&gt;$F488,"EXCEDE",ROUND($E488*S488,2)))))</f>
        <v/>
      </c>
      <c r="AR488" s="59" t="str">
        <f>IF($C488="","",IF(T$9="","",IF(T488="","NO",IF(T488&gt;$F488,"EXCEDE",ROUND($E488*T488,2)))))</f>
        <v/>
      </c>
      <c r="AS488" s="59" t="str">
        <f>IF($C488="","",IF(U$9="","",IF(U488="","NO",IF(U488&gt;$F488,"EXCEDE",ROUND($E488*U488,2)))))</f>
        <v/>
      </c>
      <c r="AT488" s="59" t="str">
        <f>IF($C488="","",IF(V$9="","",IF(V488="","NO",IF(V488&gt;$F488,"EXCEDE",ROUND($E488*V488,2)))))</f>
        <v/>
      </c>
      <c r="AU488" s="59" t="str">
        <f>IF($C488="","",IF(W$9="","",IF(W488="","NO",IF(W488&gt;$F488,"EXCEDE",ROUND($E488*W488,2)))))</f>
        <v/>
      </c>
      <c r="AV488" s="59" t="str">
        <f>IF($C488="","",IF(X$9="","",IF(X488="","NO",IF(X488&gt;$F488,"EXCEDE",ROUND($E488*X488,2)))))</f>
        <v/>
      </c>
      <c r="AW488" s="59" t="str">
        <f>IF($C488="","",IF(Y$9="","",IF(Y488="","NO",IF(Y488&gt;$F488,"EXCEDE",ROUND($E488*Y488,2)))))</f>
        <v/>
      </c>
      <c r="AX488" s="59" t="str">
        <f>IF($C488="","",IF(Z$9="","",IF(Z488="","NO",IF(Z488&gt;$F488,"EXCEDE",ROUND($E488*Z488,2)))))</f>
        <v/>
      </c>
      <c r="AY488" s="59" t="str">
        <f>IF($C488="","",IF(AA$9="","",IF(AA488="","NO",IF(AA488&gt;$F488,"EXCEDE",ROUND($E488*AA488,2)))))</f>
        <v/>
      </c>
      <c r="AZ488" s="59" t="str">
        <f>IF($C488="","",IF(AB$9="","",IF(AB488="","NO",IF(AB488&gt;$F488,"EXCEDE",ROUND($E488*AB488,2)))))</f>
        <v/>
      </c>
      <c r="BE488" s="65" t="str">
        <f>IF(I488="","",($D488-I488)/$D488)</f>
        <v/>
      </c>
      <c r="BF488" s="65" t="str">
        <f>IF(J488="","",($D488-J488)/$D488)</f>
        <v/>
      </c>
      <c r="BG488" s="65" t="str">
        <f>IF(K488="","",($D488-K488)/$D488)</f>
        <v/>
      </c>
      <c r="BH488" s="65" t="str">
        <f>IF(L488="","",($D488-L488)/$D488)</f>
        <v/>
      </c>
      <c r="BI488" s="68" t="str">
        <f>IF(M488="","",($D488-M488)/$D488)</f>
        <v/>
      </c>
      <c r="BJ488" s="68" t="str">
        <f>IF(N488="","",($D488-N488)/$D488)</f>
        <v/>
      </c>
      <c r="BK488" s="68" t="str">
        <f>IF(O488="","",($D488-O488)/$D488)</f>
        <v/>
      </c>
      <c r="BL488" s="68" t="str">
        <f>IF(P488="","",($D488-P488)/$D488)</f>
        <v/>
      </c>
      <c r="BM488" s="68" t="str">
        <f>IF(Q488="","",($D488-Q488)/$D488)</f>
        <v/>
      </c>
      <c r="BN488" s="68" t="str">
        <f>IF(R488="","",($D488-R488)/$D488)</f>
        <v/>
      </c>
      <c r="BO488" s="68" t="str">
        <f>IF(S488="","",($D488-S488)/$D488)</f>
        <v/>
      </c>
      <c r="BP488" s="68" t="str">
        <f>IF(T488="","",($D488-T488)/$D488)</f>
        <v/>
      </c>
      <c r="BQ488" s="68" t="str">
        <f>IF(U488="","",($D488-U488)/$D488)</f>
        <v/>
      </c>
      <c r="BR488" s="68" t="str">
        <f>IF(V488="","",($D488-V488)/$D488)</f>
        <v/>
      </c>
      <c r="BS488" s="68" t="str">
        <f>IF(W488="","",($D488-W488)/$D488)</f>
        <v/>
      </c>
      <c r="BT488" s="68" t="str">
        <f>IF(X488="","",($D488-X488)/$D488)</f>
        <v/>
      </c>
      <c r="BU488" s="68" t="str">
        <f>IF(Y488="","",($D488-Y488)/$D488)</f>
        <v/>
      </c>
      <c r="BV488" s="68" t="str">
        <f>IF(Z488="","",($D488-Z488)/$D488)</f>
        <v/>
      </c>
      <c r="BW488" s="68" t="str">
        <f>IF(AA488="","",($D488-AA488)/$D488)</f>
        <v/>
      </c>
      <c r="BX488" s="68" t="str">
        <f>IF(AB488="","",($D488-AB488)/$D488)</f>
        <v/>
      </c>
    </row>
    <row r="489" spans="1:76" x14ac:dyDescent="0.25">
      <c r="A489" s="100"/>
      <c r="B489" s="99"/>
      <c r="C489" s="98"/>
      <c r="D489" s="51"/>
      <c r="E489" s="97"/>
      <c r="F489" s="92" t="str">
        <f>IF(C489="","",IF(D489="",MAX(I489:AB489),D489))</f>
        <v/>
      </c>
      <c r="G489" s="46" t="str">
        <f>IF(OR(E489="",F489=""),"",ROUND(E489*F489,2))</f>
        <v/>
      </c>
      <c r="H489" s="14" t="str">
        <f>IF(C489&lt;&gt;"",IF(OR(D489="",E489=""),"ERROR",""),"")</f>
        <v/>
      </c>
      <c r="I489" s="54"/>
      <c r="J489" s="54"/>
      <c r="K489" s="54"/>
      <c r="L489" s="54"/>
      <c r="M489" s="54"/>
      <c r="N489" s="54"/>
      <c r="O489" s="54"/>
      <c r="P489" s="54"/>
      <c r="Q489" s="54"/>
      <c r="R489" s="54"/>
      <c r="S489" s="54"/>
      <c r="T489" s="54"/>
      <c r="U489" s="54"/>
      <c r="V489" s="54"/>
      <c r="W489" s="54"/>
      <c r="X489" s="54"/>
      <c r="Y489" s="54"/>
      <c r="Z489" s="54"/>
      <c r="AA489" s="54"/>
      <c r="AB489" s="54"/>
      <c r="AC489" s="3"/>
      <c r="AD489" s="3"/>
      <c r="AE489" s="3"/>
      <c r="AF489" s="42" t="str">
        <f>IF(MIN(AG489:AZ489)=0,"",MIN(AG489:AZ489))</f>
        <v/>
      </c>
      <c r="AG489" s="59" t="str">
        <f>IF($C489="","",IF(I$9="","",IF(I489="","NO",IF(I489&gt;$F489,"EXCEDE",ROUND($E489*I489,2)))))</f>
        <v/>
      </c>
      <c r="AH489" s="59" t="str">
        <f>IF($C489="","",IF(J$9="","",IF(J489="","NO",IF(J489&gt;$F489,"EXCEDE",ROUND($E489*J489,2)))))</f>
        <v/>
      </c>
      <c r="AI489" s="59" t="str">
        <f>IF($C489="","",IF(K$9="","",IF(K489="","NO",IF(K489&gt;$F489,"EXCEDE",ROUND($E489*K489,2)))))</f>
        <v/>
      </c>
      <c r="AJ489" s="59" t="str">
        <f>IF($C489="","",IF(L$9="","",IF(L489="","NO",IF(L489&gt;$F489,"EXCEDE",ROUND($E489*L489,2)))))</f>
        <v/>
      </c>
      <c r="AK489" s="59" t="str">
        <f>IF($C489="","",IF(M$9="","",IF(M489="","NO",IF(M489&gt;$F489,"EXCEDE",ROUND($E489*M489,2)))))</f>
        <v/>
      </c>
      <c r="AL489" s="59" t="str">
        <f>IF($C489="","",IF(N$9="","",IF(N489="","NO",IF(N489&gt;$F489,"EXCEDE",ROUND($E489*N489,2)))))</f>
        <v/>
      </c>
      <c r="AM489" s="59" t="str">
        <f>IF($C489="","",IF(O$9="","",IF(O489="","NO",IF(O489&gt;$F489,"EXCEDE",ROUND($E489*O489,2)))))</f>
        <v/>
      </c>
      <c r="AN489" s="59" t="str">
        <f>IF($C489="","",IF(P$9="","",IF(P489="","NO",IF(P489&gt;$F489,"EXCEDE",ROUND($E489*P489,2)))))</f>
        <v/>
      </c>
      <c r="AO489" s="59" t="str">
        <f>IF($C489="","",IF(Q$9="","",IF(Q489="","NO",IF(Q489&gt;$F489,"EXCEDE",ROUND($E489*Q489,2)))))</f>
        <v/>
      </c>
      <c r="AP489" s="59" t="str">
        <f>IF($C489="","",IF(R$9="","",IF(R489="","NO",IF(R489&gt;$F489,"EXCEDE",ROUND($E489*R489,2)))))</f>
        <v/>
      </c>
      <c r="AQ489" s="59" t="str">
        <f>IF($C489="","",IF(S$9="","",IF(S489="","NO",IF(S489&gt;$F489,"EXCEDE",ROUND($E489*S489,2)))))</f>
        <v/>
      </c>
      <c r="AR489" s="59" t="str">
        <f>IF($C489="","",IF(T$9="","",IF(T489="","NO",IF(T489&gt;$F489,"EXCEDE",ROUND($E489*T489,2)))))</f>
        <v/>
      </c>
      <c r="AS489" s="59" t="str">
        <f>IF($C489="","",IF(U$9="","",IF(U489="","NO",IF(U489&gt;$F489,"EXCEDE",ROUND($E489*U489,2)))))</f>
        <v/>
      </c>
      <c r="AT489" s="59" t="str">
        <f>IF($C489="","",IF(V$9="","",IF(V489="","NO",IF(V489&gt;$F489,"EXCEDE",ROUND($E489*V489,2)))))</f>
        <v/>
      </c>
      <c r="AU489" s="59" t="str">
        <f>IF($C489="","",IF(W$9="","",IF(W489="","NO",IF(W489&gt;$F489,"EXCEDE",ROUND($E489*W489,2)))))</f>
        <v/>
      </c>
      <c r="AV489" s="59" t="str">
        <f>IF($C489="","",IF(X$9="","",IF(X489="","NO",IF(X489&gt;$F489,"EXCEDE",ROUND($E489*X489,2)))))</f>
        <v/>
      </c>
      <c r="AW489" s="59" t="str">
        <f>IF($C489="","",IF(Y$9="","",IF(Y489="","NO",IF(Y489&gt;$F489,"EXCEDE",ROUND($E489*Y489,2)))))</f>
        <v/>
      </c>
      <c r="AX489" s="59" t="str">
        <f>IF($C489="","",IF(Z$9="","",IF(Z489="","NO",IF(Z489&gt;$F489,"EXCEDE",ROUND($E489*Z489,2)))))</f>
        <v/>
      </c>
      <c r="AY489" s="59" t="str">
        <f>IF($C489="","",IF(AA$9="","",IF(AA489="","NO",IF(AA489&gt;$F489,"EXCEDE",ROUND($E489*AA489,2)))))</f>
        <v/>
      </c>
      <c r="AZ489" s="59" t="str">
        <f>IF($C489="","",IF(AB$9="","",IF(AB489="","NO",IF(AB489&gt;$F489,"EXCEDE",ROUND($E489*AB489,2)))))</f>
        <v/>
      </c>
      <c r="BE489" s="65" t="str">
        <f>IF(I489="","",($D489-I489)/$D489)</f>
        <v/>
      </c>
      <c r="BF489" s="65" t="str">
        <f>IF(J489="","",($D489-J489)/$D489)</f>
        <v/>
      </c>
      <c r="BG489" s="65" t="str">
        <f>IF(K489="","",($D489-K489)/$D489)</f>
        <v/>
      </c>
      <c r="BH489" s="65" t="str">
        <f>IF(L489="","",($D489-L489)/$D489)</f>
        <v/>
      </c>
      <c r="BI489" s="68" t="str">
        <f>IF(M489="","",($D489-M489)/$D489)</f>
        <v/>
      </c>
      <c r="BJ489" s="68" t="str">
        <f>IF(N489="","",($D489-N489)/$D489)</f>
        <v/>
      </c>
      <c r="BK489" s="68" t="str">
        <f>IF(O489="","",($D489-O489)/$D489)</f>
        <v/>
      </c>
      <c r="BL489" s="68" t="str">
        <f>IF(P489="","",($D489-P489)/$D489)</f>
        <v/>
      </c>
      <c r="BM489" s="68" t="str">
        <f>IF(Q489="","",($D489-Q489)/$D489)</f>
        <v/>
      </c>
      <c r="BN489" s="68" t="str">
        <f>IF(R489="","",($D489-R489)/$D489)</f>
        <v/>
      </c>
      <c r="BO489" s="68" t="str">
        <f>IF(S489="","",($D489-S489)/$D489)</f>
        <v/>
      </c>
      <c r="BP489" s="68" t="str">
        <f>IF(T489="","",($D489-T489)/$D489)</f>
        <v/>
      </c>
      <c r="BQ489" s="68" t="str">
        <f>IF(U489="","",($D489-U489)/$D489)</f>
        <v/>
      </c>
      <c r="BR489" s="68" t="str">
        <f>IF(V489="","",($D489-V489)/$D489)</f>
        <v/>
      </c>
      <c r="BS489" s="68" t="str">
        <f>IF(W489="","",($D489-W489)/$D489)</f>
        <v/>
      </c>
      <c r="BT489" s="68" t="str">
        <f>IF(X489="","",($D489-X489)/$D489)</f>
        <v/>
      </c>
      <c r="BU489" s="68" t="str">
        <f>IF(Y489="","",($D489-Y489)/$D489)</f>
        <v/>
      </c>
      <c r="BV489" s="68" t="str">
        <f>IF(Z489="","",($D489-Z489)/$D489)</f>
        <v/>
      </c>
      <c r="BW489" s="68" t="str">
        <f>IF(AA489="","",($D489-AA489)/$D489)</f>
        <v/>
      </c>
      <c r="BX489" s="68" t="str">
        <f>IF(AB489="","",($D489-AB489)/$D489)</f>
        <v/>
      </c>
    </row>
    <row r="490" spans="1:76" x14ac:dyDescent="0.25">
      <c r="A490" s="100"/>
      <c r="B490" s="99"/>
      <c r="C490" s="98"/>
      <c r="D490" s="51"/>
      <c r="E490" s="97"/>
      <c r="F490" s="92" t="str">
        <f>IF(C490="","",IF(D490="",MAX(I490:AB490),D490))</f>
        <v/>
      </c>
      <c r="G490" s="46" t="str">
        <f>IF(OR(E490="",F490=""),"",ROUND(E490*F490,2))</f>
        <v/>
      </c>
      <c r="H490" s="14" t="str">
        <f>IF(C490&lt;&gt;"",IF(OR(D490="",E490=""),"ERROR",""),"")</f>
        <v/>
      </c>
      <c r="I490" s="54"/>
      <c r="J490" s="54"/>
      <c r="K490" s="54"/>
      <c r="L490" s="54"/>
      <c r="M490" s="54"/>
      <c r="N490" s="54"/>
      <c r="O490" s="54"/>
      <c r="P490" s="54"/>
      <c r="Q490" s="54"/>
      <c r="R490" s="54"/>
      <c r="S490" s="54"/>
      <c r="T490" s="54"/>
      <c r="U490" s="54"/>
      <c r="V490" s="54"/>
      <c r="W490" s="54"/>
      <c r="X490" s="54"/>
      <c r="Y490" s="54"/>
      <c r="Z490" s="54"/>
      <c r="AA490" s="54"/>
      <c r="AB490" s="54"/>
      <c r="AC490" s="3"/>
      <c r="AD490" s="3"/>
      <c r="AE490" s="3"/>
      <c r="AF490" s="42" t="str">
        <f>IF(MIN(AG490:AZ490)=0,"",MIN(AG490:AZ490))</f>
        <v/>
      </c>
      <c r="AG490" s="59" t="str">
        <f>IF($C490="","",IF(I$9="","",IF(I490="","NO",IF(I490&gt;$F490,"EXCEDE",ROUND($E490*I490,2)))))</f>
        <v/>
      </c>
      <c r="AH490" s="59" t="str">
        <f>IF($C490="","",IF(J$9="","",IF(J490="","NO",IF(J490&gt;$F490,"EXCEDE",ROUND($E490*J490,2)))))</f>
        <v/>
      </c>
      <c r="AI490" s="59" t="str">
        <f>IF($C490="","",IF(K$9="","",IF(K490="","NO",IF(K490&gt;$F490,"EXCEDE",ROUND($E490*K490,2)))))</f>
        <v/>
      </c>
      <c r="AJ490" s="59" t="str">
        <f>IF($C490="","",IF(L$9="","",IF(L490="","NO",IF(L490&gt;$F490,"EXCEDE",ROUND($E490*L490,2)))))</f>
        <v/>
      </c>
      <c r="AK490" s="59" t="str">
        <f>IF($C490="","",IF(M$9="","",IF(M490="","NO",IF(M490&gt;$F490,"EXCEDE",ROUND($E490*M490,2)))))</f>
        <v/>
      </c>
      <c r="AL490" s="59" t="str">
        <f>IF($C490="","",IF(N$9="","",IF(N490="","NO",IF(N490&gt;$F490,"EXCEDE",ROUND($E490*N490,2)))))</f>
        <v/>
      </c>
      <c r="AM490" s="59" t="str">
        <f>IF($C490="","",IF(O$9="","",IF(O490="","NO",IF(O490&gt;$F490,"EXCEDE",ROUND($E490*O490,2)))))</f>
        <v/>
      </c>
      <c r="AN490" s="59" t="str">
        <f>IF($C490="","",IF(P$9="","",IF(P490="","NO",IF(P490&gt;$F490,"EXCEDE",ROUND($E490*P490,2)))))</f>
        <v/>
      </c>
      <c r="AO490" s="59" t="str">
        <f>IF($C490="","",IF(Q$9="","",IF(Q490="","NO",IF(Q490&gt;$F490,"EXCEDE",ROUND($E490*Q490,2)))))</f>
        <v/>
      </c>
      <c r="AP490" s="59" t="str">
        <f>IF($C490="","",IF(R$9="","",IF(R490="","NO",IF(R490&gt;$F490,"EXCEDE",ROUND($E490*R490,2)))))</f>
        <v/>
      </c>
      <c r="AQ490" s="59" t="str">
        <f>IF($C490="","",IF(S$9="","",IF(S490="","NO",IF(S490&gt;$F490,"EXCEDE",ROUND($E490*S490,2)))))</f>
        <v/>
      </c>
      <c r="AR490" s="59" t="str">
        <f>IF($C490="","",IF(T$9="","",IF(T490="","NO",IF(T490&gt;$F490,"EXCEDE",ROUND($E490*T490,2)))))</f>
        <v/>
      </c>
      <c r="AS490" s="59" t="str">
        <f>IF($C490="","",IF(U$9="","",IF(U490="","NO",IF(U490&gt;$F490,"EXCEDE",ROUND($E490*U490,2)))))</f>
        <v/>
      </c>
      <c r="AT490" s="59" t="str">
        <f>IF($C490="","",IF(V$9="","",IF(V490="","NO",IF(V490&gt;$F490,"EXCEDE",ROUND($E490*V490,2)))))</f>
        <v/>
      </c>
      <c r="AU490" s="59" t="str">
        <f>IF($C490="","",IF(W$9="","",IF(W490="","NO",IF(W490&gt;$F490,"EXCEDE",ROUND($E490*W490,2)))))</f>
        <v/>
      </c>
      <c r="AV490" s="59" t="str">
        <f>IF($C490="","",IF(X$9="","",IF(X490="","NO",IF(X490&gt;$F490,"EXCEDE",ROUND($E490*X490,2)))))</f>
        <v/>
      </c>
      <c r="AW490" s="59" t="str">
        <f>IF($C490="","",IF(Y$9="","",IF(Y490="","NO",IF(Y490&gt;$F490,"EXCEDE",ROUND($E490*Y490,2)))))</f>
        <v/>
      </c>
      <c r="AX490" s="59" t="str">
        <f>IF($C490="","",IF(Z$9="","",IF(Z490="","NO",IF(Z490&gt;$F490,"EXCEDE",ROUND($E490*Z490,2)))))</f>
        <v/>
      </c>
      <c r="AY490" s="59" t="str">
        <f>IF($C490="","",IF(AA$9="","",IF(AA490="","NO",IF(AA490&gt;$F490,"EXCEDE",ROUND($E490*AA490,2)))))</f>
        <v/>
      </c>
      <c r="AZ490" s="59" t="str">
        <f>IF($C490="","",IF(AB$9="","",IF(AB490="","NO",IF(AB490&gt;$F490,"EXCEDE",ROUND($E490*AB490,2)))))</f>
        <v/>
      </c>
      <c r="BE490" s="65" t="str">
        <f>IF(I490="","",($D490-I490)/$D490)</f>
        <v/>
      </c>
      <c r="BF490" s="65" t="str">
        <f>IF(J490="","",($D490-J490)/$D490)</f>
        <v/>
      </c>
      <c r="BG490" s="65" t="str">
        <f>IF(K490="","",($D490-K490)/$D490)</f>
        <v/>
      </c>
      <c r="BH490" s="65" t="str">
        <f>IF(L490="","",($D490-L490)/$D490)</f>
        <v/>
      </c>
      <c r="BI490" s="68" t="str">
        <f>IF(M490="","",($D490-M490)/$D490)</f>
        <v/>
      </c>
      <c r="BJ490" s="68" t="str">
        <f>IF(N490="","",($D490-N490)/$D490)</f>
        <v/>
      </c>
      <c r="BK490" s="68" t="str">
        <f>IF(O490="","",($D490-O490)/$D490)</f>
        <v/>
      </c>
      <c r="BL490" s="68" t="str">
        <f>IF(P490="","",($D490-P490)/$D490)</f>
        <v/>
      </c>
      <c r="BM490" s="68" t="str">
        <f>IF(Q490="","",($D490-Q490)/$D490)</f>
        <v/>
      </c>
      <c r="BN490" s="68" t="str">
        <f>IF(R490="","",($D490-R490)/$D490)</f>
        <v/>
      </c>
      <c r="BO490" s="68" t="str">
        <f>IF(S490="","",($D490-S490)/$D490)</f>
        <v/>
      </c>
      <c r="BP490" s="68" t="str">
        <f>IF(T490="","",($D490-T490)/$D490)</f>
        <v/>
      </c>
      <c r="BQ490" s="68" t="str">
        <f>IF(U490="","",($D490-U490)/$D490)</f>
        <v/>
      </c>
      <c r="BR490" s="68" t="str">
        <f>IF(V490="","",($D490-V490)/$D490)</f>
        <v/>
      </c>
      <c r="BS490" s="68" t="str">
        <f>IF(W490="","",($D490-W490)/$D490)</f>
        <v/>
      </c>
      <c r="BT490" s="68" t="str">
        <f>IF(X490="","",($D490-X490)/$D490)</f>
        <v/>
      </c>
      <c r="BU490" s="68" t="str">
        <f>IF(Y490="","",($D490-Y490)/$D490)</f>
        <v/>
      </c>
      <c r="BV490" s="68" t="str">
        <f>IF(Z490="","",($D490-Z490)/$D490)</f>
        <v/>
      </c>
      <c r="BW490" s="68" t="str">
        <f>IF(AA490="","",($D490-AA490)/$D490)</f>
        <v/>
      </c>
      <c r="BX490" s="68" t="str">
        <f>IF(AB490="","",($D490-AB490)/$D490)</f>
        <v/>
      </c>
    </row>
    <row r="491" spans="1:76" x14ac:dyDescent="0.25">
      <c r="A491" s="100"/>
      <c r="B491" s="99"/>
      <c r="C491" s="98"/>
      <c r="D491" s="51"/>
      <c r="E491" s="97"/>
      <c r="F491" s="92" t="str">
        <f>IF(C491="","",IF(D491="",MAX(I491:AB491),D491))</f>
        <v/>
      </c>
      <c r="G491" s="46" t="str">
        <f>IF(OR(E491="",F491=""),"",ROUND(E491*F491,2))</f>
        <v/>
      </c>
      <c r="H491" s="14" t="str">
        <f>IF(C491&lt;&gt;"",IF(OR(D491="",E491=""),"ERROR",""),"")</f>
        <v/>
      </c>
      <c r="I491" s="54"/>
      <c r="J491" s="54"/>
      <c r="K491" s="54"/>
      <c r="L491" s="54"/>
      <c r="M491" s="54"/>
      <c r="N491" s="54"/>
      <c r="O491" s="54"/>
      <c r="P491" s="54"/>
      <c r="Q491" s="54"/>
      <c r="R491" s="54"/>
      <c r="S491" s="54"/>
      <c r="T491" s="54"/>
      <c r="U491" s="54"/>
      <c r="V491" s="54"/>
      <c r="W491" s="54"/>
      <c r="X491" s="54"/>
      <c r="Y491" s="54"/>
      <c r="Z491" s="54"/>
      <c r="AA491" s="54"/>
      <c r="AB491" s="54"/>
      <c r="AC491" s="3"/>
      <c r="AD491" s="3"/>
      <c r="AE491" s="3"/>
      <c r="AF491" s="42" t="str">
        <f>IF(MIN(AG491:AZ491)=0,"",MIN(AG491:AZ491))</f>
        <v/>
      </c>
      <c r="AG491" s="59" t="str">
        <f>IF($C491="","",IF(I$9="","",IF(I491="","NO",IF(I491&gt;$F491,"EXCEDE",ROUND($E491*I491,2)))))</f>
        <v/>
      </c>
      <c r="AH491" s="59" t="str">
        <f>IF($C491="","",IF(J$9="","",IF(J491="","NO",IF(J491&gt;$F491,"EXCEDE",ROUND($E491*J491,2)))))</f>
        <v/>
      </c>
      <c r="AI491" s="59" t="str">
        <f>IF($C491="","",IF(K$9="","",IF(K491="","NO",IF(K491&gt;$F491,"EXCEDE",ROUND($E491*K491,2)))))</f>
        <v/>
      </c>
      <c r="AJ491" s="59" t="str">
        <f>IF($C491="","",IF(L$9="","",IF(L491="","NO",IF(L491&gt;$F491,"EXCEDE",ROUND($E491*L491,2)))))</f>
        <v/>
      </c>
      <c r="AK491" s="59" t="str">
        <f>IF($C491="","",IF(M$9="","",IF(M491="","NO",IF(M491&gt;$F491,"EXCEDE",ROUND($E491*M491,2)))))</f>
        <v/>
      </c>
      <c r="AL491" s="59" t="str">
        <f>IF($C491="","",IF(N$9="","",IF(N491="","NO",IF(N491&gt;$F491,"EXCEDE",ROUND($E491*N491,2)))))</f>
        <v/>
      </c>
      <c r="AM491" s="59" t="str">
        <f>IF($C491="","",IF(O$9="","",IF(O491="","NO",IF(O491&gt;$F491,"EXCEDE",ROUND($E491*O491,2)))))</f>
        <v/>
      </c>
      <c r="AN491" s="59" t="str">
        <f>IF($C491="","",IF(P$9="","",IF(P491="","NO",IF(P491&gt;$F491,"EXCEDE",ROUND($E491*P491,2)))))</f>
        <v/>
      </c>
      <c r="AO491" s="59" t="str">
        <f>IF($C491="","",IF(Q$9="","",IF(Q491="","NO",IF(Q491&gt;$F491,"EXCEDE",ROUND($E491*Q491,2)))))</f>
        <v/>
      </c>
      <c r="AP491" s="59" t="str">
        <f>IF($C491="","",IF(R$9="","",IF(R491="","NO",IF(R491&gt;$F491,"EXCEDE",ROUND($E491*R491,2)))))</f>
        <v/>
      </c>
      <c r="AQ491" s="59" t="str">
        <f>IF($C491="","",IF(S$9="","",IF(S491="","NO",IF(S491&gt;$F491,"EXCEDE",ROUND($E491*S491,2)))))</f>
        <v/>
      </c>
      <c r="AR491" s="59" t="str">
        <f>IF($C491="","",IF(T$9="","",IF(T491="","NO",IF(T491&gt;$F491,"EXCEDE",ROUND($E491*T491,2)))))</f>
        <v/>
      </c>
      <c r="AS491" s="59" t="str">
        <f>IF($C491="","",IF(U$9="","",IF(U491="","NO",IF(U491&gt;$F491,"EXCEDE",ROUND($E491*U491,2)))))</f>
        <v/>
      </c>
      <c r="AT491" s="59" t="str">
        <f>IF($C491="","",IF(V$9="","",IF(V491="","NO",IF(V491&gt;$F491,"EXCEDE",ROUND($E491*V491,2)))))</f>
        <v/>
      </c>
      <c r="AU491" s="59" t="str">
        <f>IF($C491="","",IF(W$9="","",IF(W491="","NO",IF(W491&gt;$F491,"EXCEDE",ROUND($E491*W491,2)))))</f>
        <v/>
      </c>
      <c r="AV491" s="59" t="str">
        <f>IF($C491="","",IF(X$9="","",IF(X491="","NO",IF(X491&gt;$F491,"EXCEDE",ROUND($E491*X491,2)))))</f>
        <v/>
      </c>
      <c r="AW491" s="59" t="str">
        <f>IF($C491="","",IF(Y$9="","",IF(Y491="","NO",IF(Y491&gt;$F491,"EXCEDE",ROUND($E491*Y491,2)))))</f>
        <v/>
      </c>
      <c r="AX491" s="59" t="str">
        <f>IF($C491="","",IF(Z$9="","",IF(Z491="","NO",IF(Z491&gt;$F491,"EXCEDE",ROUND($E491*Z491,2)))))</f>
        <v/>
      </c>
      <c r="AY491" s="59" t="str">
        <f>IF($C491="","",IF(AA$9="","",IF(AA491="","NO",IF(AA491&gt;$F491,"EXCEDE",ROUND($E491*AA491,2)))))</f>
        <v/>
      </c>
      <c r="AZ491" s="59" t="str">
        <f>IF($C491="","",IF(AB$9="","",IF(AB491="","NO",IF(AB491&gt;$F491,"EXCEDE",ROUND($E491*AB491,2)))))</f>
        <v/>
      </c>
      <c r="BE491" s="65" t="str">
        <f>IF(I491="","",($D491-I491)/$D491)</f>
        <v/>
      </c>
      <c r="BF491" s="65" t="str">
        <f>IF(J491="","",($D491-J491)/$D491)</f>
        <v/>
      </c>
      <c r="BG491" s="65" t="str">
        <f>IF(K491="","",($D491-K491)/$D491)</f>
        <v/>
      </c>
      <c r="BH491" s="65" t="str">
        <f>IF(L491="","",($D491-L491)/$D491)</f>
        <v/>
      </c>
      <c r="BI491" s="68" t="str">
        <f>IF(M491="","",($D491-M491)/$D491)</f>
        <v/>
      </c>
      <c r="BJ491" s="68" t="str">
        <f>IF(N491="","",($D491-N491)/$D491)</f>
        <v/>
      </c>
      <c r="BK491" s="68" t="str">
        <f>IF(O491="","",($D491-O491)/$D491)</f>
        <v/>
      </c>
      <c r="BL491" s="68" t="str">
        <f>IF(P491="","",($D491-P491)/$D491)</f>
        <v/>
      </c>
      <c r="BM491" s="68" t="str">
        <f>IF(Q491="","",($D491-Q491)/$D491)</f>
        <v/>
      </c>
      <c r="BN491" s="68" t="str">
        <f>IF(R491="","",($D491-R491)/$D491)</f>
        <v/>
      </c>
      <c r="BO491" s="68" t="str">
        <f>IF(S491="","",($D491-S491)/$D491)</f>
        <v/>
      </c>
      <c r="BP491" s="68" t="str">
        <f>IF(T491="","",($D491-T491)/$D491)</f>
        <v/>
      </c>
      <c r="BQ491" s="68" t="str">
        <f>IF(U491="","",($D491-U491)/$D491)</f>
        <v/>
      </c>
      <c r="BR491" s="68" t="str">
        <f>IF(V491="","",($D491-V491)/$D491)</f>
        <v/>
      </c>
      <c r="BS491" s="68" t="str">
        <f>IF(W491="","",($D491-W491)/$D491)</f>
        <v/>
      </c>
      <c r="BT491" s="68" t="str">
        <f>IF(X491="","",($D491-X491)/$D491)</f>
        <v/>
      </c>
      <c r="BU491" s="68" t="str">
        <f>IF(Y491="","",($D491-Y491)/$D491)</f>
        <v/>
      </c>
      <c r="BV491" s="68" t="str">
        <f>IF(Z491="","",($D491-Z491)/$D491)</f>
        <v/>
      </c>
      <c r="BW491" s="68" t="str">
        <f>IF(AA491="","",($D491-AA491)/$D491)</f>
        <v/>
      </c>
      <c r="BX491" s="68" t="str">
        <f>IF(AB491="","",($D491-AB491)/$D491)</f>
        <v/>
      </c>
    </row>
    <row r="492" spans="1:76" x14ac:dyDescent="0.25">
      <c r="A492" s="100"/>
      <c r="B492" s="99"/>
      <c r="C492" s="98"/>
      <c r="D492" s="51"/>
      <c r="E492" s="97"/>
      <c r="F492" s="92" t="str">
        <f>IF(C492="","",IF(D492="",MAX(I492:AB492),D492))</f>
        <v/>
      </c>
      <c r="G492" s="46" t="str">
        <f>IF(OR(E492="",F492=""),"",ROUND(E492*F492,2))</f>
        <v/>
      </c>
      <c r="H492" s="14" t="str">
        <f>IF(C492&lt;&gt;"",IF(OR(D492="",E492=""),"ERROR",""),"")</f>
        <v/>
      </c>
      <c r="I492" s="54"/>
      <c r="J492" s="54"/>
      <c r="K492" s="54"/>
      <c r="L492" s="54"/>
      <c r="M492" s="54"/>
      <c r="N492" s="54"/>
      <c r="O492" s="54"/>
      <c r="P492" s="54"/>
      <c r="Q492" s="54"/>
      <c r="R492" s="54"/>
      <c r="S492" s="54"/>
      <c r="T492" s="54"/>
      <c r="U492" s="54"/>
      <c r="V492" s="54"/>
      <c r="W492" s="54"/>
      <c r="X492" s="54"/>
      <c r="Y492" s="54"/>
      <c r="Z492" s="54"/>
      <c r="AA492" s="54"/>
      <c r="AB492" s="54"/>
      <c r="AC492" s="3"/>
      <c r="AD492" s="3"/>
      <c r="AE492" s="3"/>
      <c r="AF492" s="42" t="str">
        <f>IF(MIN(AG492:AZ492)=0,"",MIN(AG492:AZ492))</f>
        <v/>
      </c>
      <c r="AG492" s="59" t="str">
        <f>IF($C492="","",IF(I$9="","",IF(I492="","NO",IF(I492&gt;$F492,"EXCEDE",ROUND($E492*I492,2)))))</f>
        <v/>
      </c>
      <c r="AH492" s="59" t="str">
        <f>IF($C492="","",IF(J$9="","",IF(J492="","NO",IF(J492&gt;$F492,"EXCEDE",ROUND($E492*J492,2)))))</f>
        <v/>
      </c>
      <c r="AI492" s="59" t="str">
        <f>IF($C492="","",IF(K$9="","",IF(K492="","NO",IF(K492&gt;$F492,"EXCEDE",ROUND($E492*K492,2)))))</f>
        <v/>
      </c>
      <c r="AJ492" s="59" t="str">
        <f>IF($C492="","",IF(L$9="","",IF(L492="","NO",IF(L492&gt;$F492,"EXCEDE",ROUND($E492*L492,2)))))</f>
        <v/>
      </c>
      <c r="AK492" s="59" t="str">
        <f>IF($C492="","",IF(M$9="","",IF(M492="","NO",IF(M492&gt;$F492,"EXCEDE",ROUND($E492*M492,2)))))</f>
        <v/>
      </c>
      <c r="AL492" s="59" t="str">
        <f>IF($C492="","",IF(N$9="","",IF(N492="","NO",IF(N492&gt;$F492,"EXCEDE",ROUND($E492*N492,2)))))</f>
        <v/>
      </c>
      <c r="AM492" s="59" t="str">
        <f>IF($C492="","",IF(O$9="","",IF(O492="","NO",IF(O492&gt;$F492,"EXCEDE",ROUND($E492*O492,2)))))</f>
        <v/>
      </c>
      <c r="AN492" s="59" t="str">
        <f>IF($C492="","",IF(P$9="","",IF(P492="","NO",IF(P492&gt;$F492,"EXCEDE",ROUND($E492*P492,2)))))</f>
        <v/>
      </c>
      <c r="AO492" s="59" t="str">
        <f>IF($C492="","",IF(Q$9="","",IF(Q492="","NO",IF(Q492&gt;$F492,"EXCEDE",ROUND($E492*Q492,2)))))</f>
        <v/>
      </c>
      <c r="AP492" s="59" t="str">
        <f>IF($C492="","",IF(R$9="","",IF(R492="","NO",IF(R492&gt;$F492,"EXCEDE",ROUND($E492*R492,2)))))</f>
        <v/>
      </c>
      <c r="AQ492" s="59" t="str">
        <f>IF($C492="","",IF(S$9="","",IF(S492="","NO",IF(S492&gt;$F492,"EXCEDE",ROUND($E492*S492,2)))))</f>
        <v/>
      </c>
      <c r="AR492" s="59" t="str">
        <f>IF($C492="","",IF(T$9="","",IF(T492="","NO",IF(T492&gt;$F492,"EXCEDE",ROUND($E492*T492,2)))))</f>
        <v/>
      </c>
      <c r="AS492" s="59" t="str">
        <f>IF($C492="","",IF(U$9="","",IF(U492="","NO",IF(U492&gt;$F492,"EXCEDE",ROUND($E492*U492,2)))))</f>
        <v/>
      </c>
      <c r="AT492" s="59" t="str">
        <f>IF($C492="","",IF(V$9="","",IF(V492="","NO",IF(V492&gt;$F492,"EXCEDE",ROUND($E492*V492,2)))))</f>
        <v/>
      </c>
      <c r="AU492" s="59" t="str">
        <f>IF($C492="","",IF(W$9="","",IF(W492="","NO",IF(W492&gt;$F492,"EXCEDE",ROUND($E492*W492,2)))))</f>
        <v/>
      </c>
      <c r="AV492" s="59" t="str">
        <f>IF($C492="","",IF(X$9="","",IF(X492="","NO",IF(X492&gt;$F492,"EXCEDE",ROUND($E492*X492,2)))))</f>
        <v/>
      </c>
      <c r="AW492" s="59" t="str">
        <f>IF($C492="","",IF(Y$9="","",IF(Y492="","NO",IF(Y492&gt;$F492,"EXCEDE",ROUND($E492*Y492,2)))))</f>
        <v/>
      </c>
      <c r="AX492" s="59" t="str">
        <f>IF($C492="","",IF(Z$9="","",IF(Z492="","NO",IF(Z492&gt;$F492,"EXCEDE",ROUND($E492*Z492,2)))))</f>
        <v/>
      </c>
      <c r="AY492" s="59" t="str">
        <f>IF($C492="","",IF(AA$9="","",IF(AA492="","NO",IF(AA492&gt;$F492,"EXCEDE",ROUND($E492*AA492,2)))))</f>
        <v/>
      </c>
      <c r="AZ492" s="59" t="str">
        <f>IF($C492="","",IF(AB$9="","",IF(AB492="","NO",IF(AB492&gt;$F492,"EXCEDE",ROUND($E492*AB492,2)))))</f>
        <v/>
      </c>
      <c r="BE492" s="65" t="str">
        <f>IF(I492="","",($D492-I492)/$D492)</f>
        <v/>
      </c>
      <c r="BF492" s="65" t="str">
        <f>IF(J492="","",($D492-J492)/$D492)</f>
        <v/>
      </c>
      <c r="BG492" s="65" t="str">
        <f>IF(K492="","",($D492-K492)/$D492)</f>
        <v/>
      </c>
      <c r="BH492" s="65" t="str">
        <f>IF(L492="","",($D492-L492)/$D492)</f>
        <v/>
      </c>
      <c r="BI492" s="68" t="str">
        <f>IF(M492="","",($D492-M492)/$D492)</f>
        <v/>
      </c>
      <c r="BJ492" s="68" t="str">
        <f>IF(N492="","",($D492-N492)/$D492)</f>
        <v/>
      </c>
      <c r="BK492" s="68" t="str">
        <f>IF(O492="","",($D492-O492)/$D492)</f>
        <v/>
      </c>
      <c r="BL492" s="68" t="str">
        <f>IF(P492="","",($D492-P492)/$D492)</f>
        <v/>
      </c>
      <c r="BM492" s="68" t="str">
        <f>IF(Q492="","",($D492-Q492)/$D492)</f>
        <v/>
      </c>
      <c r="BN492" s="68" t="str">
        <f>IF(R492="","",($D492-R492)/$D492)</f>
        <v/>
      </c>
      <c r="BO492" s="68" t="str">
        <f>IF(S492="","",($D492-S492)/$D492)</f>
        <v/>
      </c>
      <c r="BP492" s="68" t="str">
        <f>IF(T492="","",($D492-T492)/$D492)</f>
        <v/>
      </c>
      <c r="BQ492" s="68" t="str">
        <f>IF(U492="","",($D492-U492)/$D492)</f>
        <v/>
      </c>
      <c r="BR492" s="68" t="str">
        <f>IF(V492="","",($D492-V492)/$D492)</f>
        <v/>
      </c>
      <c r="BS492" s="68" t="str">
        <f>IF(W492="","",($D492-W492)/$D492)</f>
        <v/>
      </c>
      <c r="BT492" s="68" t="str">
        <f>IF(X492="","",($D492-X492)/$D492)</f>
        <v/>
      </c>
      <c r="BU492" s="68" t="str">
        <f>IF(Y492="","",($D492-Y492)/$D492)</f>
        <v/>
      </c>
      <c r="BV492" s="68" t="str">
        <f>IF(Z492="","",($D492-Z492)/$D492)</f>
        <v/>
      </c>
      <c r="BW492" s="68" t="str">
        <f>IF(AA492="","",($D492-AA492)/$D492)</f>
        <v/>
      </c>
      <c r="BX492" s="68" t="str">
        <f>IF(AB492="","",($D492-AB492)/$D492)</f>
        <v/>
      </c>
    </row>
    <row r="493" spans="1:76" x14ac:dyDescent="0.25">
      <c r="A493" s="100"/>
      <c r="B493" s="99"/>
      <c r="C493" s="98"/>
      <c r="D493" s="51"/>
      <c r="E493" s="97"/>
      <c r="F493" s="92" t="str">
        <f>IF(C493="","",IF(D493="",MAX(I493:AB493),D493))</f>
        <v/>
      </c>
      <c r="G493" s="46" t="str">
        <f>IF(OR(E493="",F493=""),"",ROUND(E493*F493,2))</f>
        <v/>
      </c>
      <c r="H493" s="14" t="str">
        <f>IF(C493&lt;&gt;"",IF(OR(D493="",E493=""),"ERROR",""),"")</f>
        <v/>
      </c>
      <c r="I493" s="54"/>
      <c r="J493" s="54"/>
      <c r="K493" s="54"/>
      <c r="L493" s="54"/>
      <c r="M493" s="54"/>
      <c r="N493" s="54"/>
      <c r="O493" s="54"/>
      <c r="P493" s="54"/>
      <c r="Q493" s="54"/>
      <c r="R493" s="54"/>
      <c r="S493" s="54"/>
      <c r="T493" s="54"/>
      <c r="U493" s="54"/>
      <c r="V493" s="54"/>
      <c r="W493" s="54"/>
      <c r="X493" s="54"/>
      <c r="Y493" s="54"/>
      <c r="Z493" s="54"/>
      <c r="AA493" s="54"/>
      <c r="AB493" s="54"/>
      <c r="AC493" s="3"/>
      <c r="AD493" s="3"/>
      <c r="AE493" s="3"/>
      <c r="AF493" s="42" t="str">
        <f>IF(MIN(AG493:AZ493)=0,"",MIN(AG493:AZ493))</f>
        <v/>
      </c>
      <c r="AG493" s="59" t="str">
        <f>IF($C493="","",IF(I$9="","",IF(I493="","NO",IF(I493&gt;$F493,"EXCEDE",ROUND($E493*I493,2)))))</f>
        <v/>
      </c>
      <c r="AH493" s="59" t="str">
        <f>IF($C493="","",IF(J$9="","",IF(J493="","NO",IF(J493&gt;$F493,"EXCEDE",ROUND($E493*J493,2)))))</f>
        <v/>
      </c>
      <c r="AI493" s="59" t="str">
        <f>IF($C493="","",IF(K$9="","",IF(K493="","NO",IF(K493&gt;$F493,"EXCEDE",ROUND($E493*K493,2)))))</f>
        <v/>
      </c>
      <c r="AJ493" s="59" t="str">
        <f>IF($C493="","",IF(L$9="","",IF(L493="","NO",IF(L493&gt;$F493,"EXCEDE",ROUND($E493*L493,2)))))</f>
        <v/>
      </c>
      <c r="AK493" s="59" t="str">
        <f>IF($C493="","",IF(M$9="","",IF(M493="","NO",IF(M493&gt;$F493,"EXCEDE",ROUND($E493*M493,2)))))</f>
        <v/>
      </c>
      <c r="AL493" s="59" t="str">
        <f>IF($C493="","",IF(N$9="","",IF(N493="","NO",IF(N493&gt;$F493,"EXCEDE",ROUND($E493*N493,2)))))</f>
        <v/>
      </c>
      <c r="AM493" s="59" t="str">
        <f>IF($C493="","",IF(O$9="","",IF(O493="","NO",IF(O493&gt;$F493,"EXCEDE",ROUND($E493*O493,2)))))</f>
        <v/>
      </c>
      <c r="AN493" s="59" t="str">
        <f>IF($C493="","",IF(P$9="","",IF(P493="","NO",IF(P493&gt;$F493,"EXCEDE",ROUND($E493*P493,2)))))</f>
        <v/>
      </c>
      <c r="AO493" s="59" t="str">
        <f>IF($C493="","",IF(Q$9="","",IF(Q493="","NO",IF(Q493&gt;$F493,"EXCEDE",ROUND($E493*Q493,2)))))</f>
        <v/>
      </c>
      <c r="AP493" s="59" t="str">
        <f>IF($C493="","",IF(R$9="","",IF(R493="","NO",IF(R493&gt;$F493,"EXCEDE",ROUND($E493*R493,2)))))</f>
        <v/>
      </c>
      <c r="AQ493" s="59" t="str">
        <f>IF($C493="","",IF(S$9="","",IF(S493="","NO",IF(S493&gt;$F493,"EXCEDE",ROUND($E493*S493,2)))))</f>
        <v/>
      </c>
      <c r="AR493" s="59" t="str">
        <f>IF($C493="","",IF(T$9="","",IF(T493="","NO",IF(T493&gt;$F493,"EXCEDE",ROUND($E493*T493,2)))))</f>
        <v/>
      </c>
      <c r="AS493" s="59" t="str">
        <f>IF($C493="","",IF(U$9="","",IF(U493="","NO",IF(U493&gt;$F493,"EXCEDE",ROUND($E493*U493,2)))))</f>
        <v/>
      </c>
      <c r="AT493" s="59" t="str">
        <f>IF($C493="","",IF(V$9="","",IF(V493="","NO",IF(V493&gt;$F493,"EXCEDE",ROUND($E493*V493,2)))))</f>
        <v/>
      </c>
      <c r="AU493" s="59" t="str">
        <f>IF($C493="","",IF(W$9="","",IF(W493="","NO",IF(W493&gt;$F493,"EXCEDE",ROUND($E493*W493,2)))))</f>
        <v/>
      </c>
      <c r="AV493" s="59" t="str">
        <f>IF($C493="","",IF(X$9="","",IF(X493="","NO",IF(X493&gt;$F493,"EXCEDE",ROUND($E493*X493,2)))))</f>
        <v/>
      </c>
      <c r="AW493" s="59" t="str">
        <f>IF($C493="","",IF(Y$9="","",IF(Y493="","NO",IF(Y493&gt;$F493,"EXCEDE",ROUND($E493*Y493,2)))))</f>
        <v/>
      </c>
      <c r="AX493" s="59" t="str">
        <f>IF($C493="","",IF(Z$9="","",IF(Z493="","NO",IF(Z493&gt;$F493,"EXCEDE",ROUND($E493*Z493,2)))))</f>
        <v/>
      </c>
      <c r="AY493" s="59" t="str">
        <f>IF($C493="","",IF(AA$9="","",IF(AA493="","NO",IF(AA493&gt;$F493,"EXCEDE",ROUND($E493*AA493,2)))))</f>
        <v/>
      </c>
      <c r="AZ493" s="59" t="str">
        <f>IF($C493="","",IF(AB$9="","",IF(AB493="","NO",IF(AB493&gt;$F493,"EXCEDE",ROUND($E493*AB493,2)))))</f>
        <v/>
      </c>
      <c r="BE493" s="65" t="str">
        <f>IF(I493="","",($D493-I493)/$D493)</f>
        <v/>
      </c>
      <c r="BF493" s="65" t="str">
        <f>IF(J493="","",($D493-J493)/$D493)</f>
        <v/>
      </c>
      <c r="BG493" s="65" t="str">
        <f>IF(K493="","",($D493-K493)/$D493)</f>
        <v/>
      </c>
      <c r="BH493" s="65" t="str">
        <f>IF(L493="","",($D493-L493)/$D493)</f>
        <v/>
      </c>
      <c r="BI493" s="68" t="str">
        <f>IF(M493="","",($D493-M493)/$D493)</f>
        <v/>
      </c>
      <c r="BJ493" s="68" t="str">
        <f>IF(N493="","",($D493-N493)/$D493)</f>
        <v/>
      </c>
      <c r="BK493" s="68" t="str">
        <f>IF(O493="","",($D493-O493)/$D493)</f>
        <v/>
      </c>
      <c r="BL493" s="68" t="str">
        <f>IF(P493="","",($D493-P493)/$D493)</f>
        <v/>
      </c>
      <c r="BM493" s="68" t="str">
        <f>IF(Q493="","",($D493-Q493)/$D493)</f>
        <v/>
      </c>
      <c r="BN493" s="68" t="str">
        <f>IF(R493="","",($D493-R493)/$D493)</f>
        <v/>
      </c>
      <c r="BO493" s="68" t="str">
        <f>IF(S493="","",($D493-S493)/$D493)</f>
        <v/>
      </c>
      <c r="BP493" s="68" t="str">
        <f>IF(T493="","",($D493-T493)/$D493)</f>
        <v/>
      </c>
      <c r="BQ493" s="68" t="str">
        <f>IF(U493="","",($D493-U493)/$D493)</f>
        <v/>
      </c>
      <c r="BR493" s="68" t="str">
        <f>IF(V493="","",($D493-V493)/$D493)</f>
        <v/>
      </c>
      <c r="BS493" s="68" t="str">
        <f>IF(W493="","",($D493-W493)/$D493)</f>
        <v/>
      </c>
      <c r="BT493" s="68" t="str">
        <f>IF(X493="","",($D493-X493)/$D493)</f>
        <v/>
      </c>
      <c r="BU493" s="68" t="str">
        <f>IF(Y493="","",($D493-Y493)/$D493)</f>
        <v/>
      </c>
      <c r="BV493" s="68" t="str">
        <f>IF(Z493="","",($D493-Z493)/$D493)</f>
        <v/>
      </c>
      <c r="BW493" s="68" t="str">
        <f>IF(AA493="","",($D493-AA493)/$D493)</f>
        <v/>
      </c>
      <c r="BX493" s="68" t="str">
        <f>IF(AB493="","",($D493-AB493)/$D493)</f>
        <v/>
      </c>
    </row>
    <row r="494" spans="1:76" x14ac:dyDescent="0.25">
      <c r="A494" s="100"/>
      <c r="B494" s="99"/>
      <c r="C494" s="98"/>
      <c r="D494" s="51"/>
      <c r="E494" s="97"/>
      <c r="F494" s="92" t="str">
        <f>IF(C494="","",IF(D494="",MAX(I494:AB494),D494))</f>
        <v/>
      </c>
      <c r="G494" s="46" t="str">
        <f>IF(OR(E494="",F494=""),"",ROUND(E494*F494,2))</f>
        <v/>
      </c>
      <c r="H494" s="14" t="str">
        <f>IF(C494&lt;&gt;"",IF(OR(D494="",E494=""),"ERROR",""),"")</f>
        <v/>
      </c>
      <c r="I494" s="54"/>
      <c r="J494" s="54"/>
      <c r="K494" s="54"/>
      <c r="L494" s="54"/>
      <c r="M494" s="54"/>
      <c r="N494" s="54"/>
      <c r="O494" s="54"/>
      <c r="P494" s="54"/>
      <c r="Q494" s="54"/>
      <c r="R494" s="54"/>
      <c r="S494" s="54"/>
      <c r="T494" s="54"/>
      <c r="U494" s="54"/>
      <c r="V494" s="54"/>
      <c r="W494" s="54"/>
      <c r="X494" s="54"/>
      <c r="Y494" s="54"/>
      <c r="Z494" s="54"/>
      <c r="AA494" s="54"/>
      <c r="AB494" s="54"/>
      <c r="AC494" s="3"/>
      <c r="AD494" s="3"/>
      <c r="AE494" s="3"/>
      <c r="AF494" s="42" t="str">
        <f>IF(MIN(AG494:AZ494)=0,"",MIN(AG494:AZ494))</f>
        <v/>
      </c>
      <c r="AG494" s="59" t="str">
        <f>IF($C494="","",IF(I$9="","",IF(I494="","NO",IF(I494&gt;$F494,"EXCEDE",ROUND($E494*I494,2)))))</f>
        <v/>
      </c>
      <c r="AH494" s="59" t="str">
        <f>IF($C494="","",IF(J$9="","",IF(J494="","NO",IF(J494&gt;$F494,"EXCEDE",ROUND($E494*J494,2)))))</f>
        <v/>
      </c>
      <c r="AI494" s="59" t="str">
        <f>IF($C494="","",IF(K$9="","",IF(K494="","NO",IF(K494&gt;$F494,"EXCEDE",ROUND($E494*K494,2)))))</f>
        <v/>
      </c>
      <c r="AJ494" s="59" t="str">
        <f>IF($C494="","",IF(L$9="","",IF(L494="","NO",IF(L494&gt;$F494,"EXCEDE",ROUND($E494*L494,2)))))</f>
        <v/>
      </c>
      <c r="AK494" s="59" t="str">
        <f>IF($C494="","",IF(M$9="","",IF(M494="","NO",IF(M494&gt;$F494,"EXCEDE",ROUND($E494*M494,2)))))</f>
        <v/>
      </c>
      <c r="AL494" s="59" t="str">
        <f>IF($C494="","",IF(N$9="","",IF(N494="","NO",IF(N494&gt;$F494,"EXCEDE",ROUND($E494*N494,2)))))</f>
        <v/>
      </c>
      <c r="AM494" s="59" t="str">
        <f>IF($C494="","",IF(O$9="","",IF(O494="","NO",IF(O494&gt;$F494,"EXCEDE",ROUND($E494*O494,2)))))</f>
        <v/>
      </c>
      <c r="AN494" s="59" t="str">
        <f>IF($C494="","",IF(P$9="","",IF(P494="","NO",IF(P494&gt;$F494,"EXCEDE",ROUND($E494*P494,2)))))</f>
        <v/>
      </c>
      <c r="AO494" s="59" t="str">
        <f>IF($C494="","",IF(Q$9="","",IF(Q494="","NO",IF(Q494&gt;$F494,"EXCEDE",ROUND($E494*Q494,2)))))</f>
        <v/>
      </c>
      <c r="AP494" s="59" t="str">
        <f>IF($C494="","",IF(R$9="","",IF(R494="","NO",IF(R494&gt;$F494,"EXCEDE",ROUND($E494*R494,2)))))</f>
        <v/>
      </c>
      <c r="AQ494" s="59" t="str">
        <f>IF($C494="","",IF(S$9="","",IF(S494="","NO",IF(S494&gt;$F494,"EXCEDE",ROUND($E494*S494,2)))))</f>
        <v/>
      </c>
      <c r="AR494" s="59" t="str">
        <f>IF($C494="","",IF(T$9="","",IF(T494="","NO",IF(T494&gt;$F494,"EXCEDE",ROUND($E494*T494,2)))))</f>
        <v/>
      </c>
      <c r="AS494" s="59" t="str">
        <f>IF($C494="","",IF(U$9="","",IF(U494="","NO",IF(U494&gt;$F494,"EXCEDE",ROUND($E494*U494,2)))))</f>
        <v/>
      </c>
      <c r="AT494" s="59" t="str">
        <f>IF($C494="","",IF(V$9="","",IF(V494="","NO",IF(V494&gt;$F494,"EXCEDE",ROUND($E494*V494,2)))))</f>
        <v/>
      </c>
      <c r="AU494" s="59" t="str">
        <f>IF($C494="","",IF(W$9="","",IF(W494="","NO",IF(W494&gt;$F494,"EXCEDE",ROUND($E494*W494,2)))))</f>
        <v/>
      </c>
      <c r="AV494" s="59" t="str">
        <f>IF($C494="","",IF(X$9="","",IF(X494="","NO",IF(X494&gt;$F494,"EXCEDE",ROUND($E494*X494,2)))))</f>
        <v/>
      </c>
      <c r="AW494" s="59" t="str">
        <f>IF($C494="","",IF(Y$9="","",IF(Y494="","NO",IF(Y494&gt;$F494,"EXCEDE",ROUND($E494*Y494,2)))))</f>
        <v/>
      </c>
      <c r="AX494" s="59" t="str">
        <f>IF($C494="","",IF(Z$9="","",IF(Z494="","NO",IF(Z494&gt;$F494,"EXCEDE",ROUND($E494*Z494,2)))))</f>
        <v/>
      </c>
      <c r="AY494" s="59" t="str">
        <f>IF($C494="","",IF(AA$9="","",IF(AA494="","NO",IF(AA494&gt;$F494,"EXCEDE",ROUND($E494*AA494,2)))))</f>
        <v/>
      </c>
      <c r="AZ494" s="59" t="str">
        <f>IF($C494="","",IF(AB$9="","",IF(AB494="","NO",IF(AB494&gt;$F494,"EXCEDE",ROUND($E494*AB494,2)))))</f>
        <v/>
      </c>
      <c r="BE494" s="65" t="str">
        <f>IF(I494="","",($D494-I494)/$D494)</f>
        <v/>
      </c>
      <c r="BF494" s="65" t="str">
        <f>IF(J494="","",($D494-J494)/$D494)</f>
        <v/>
      </c>
      <c r="BG494" s="65" t="str">
        <f>IF(K494="","",($D494-K494)/$D494)</f>
        <v/>
      </c>
      <c r="BH494" s="65" t="str">
        <f>IF(L494="","",($D494-L494)/$D494)</f>
        <v/>
      </c>
      <c r="BI494" s="68" t="str">
        <f>IF(M494="","",($D494-M494)/$D494)</f>
        <v/>
      </c>
      <c r="BJ494" s="68" t="str">
        <f>IF(N494="","",($D494-N494)/$D494)</f>
        <v/>
      </c>
      <c r="BK494" s="68" t="str">
        <f>IF(O494="","",($D494-O494)/$D494)</f>
        <v/>
      </c>
      <c r="BL494" s="68" t="str">
        <f>IF(P494="","",($D494-P494)/$D494)</f>
        <v/>
      </c>
      <c r="BM494" s="68" t="str">
        <f>IF(Q494="","",($D494-Q494)/$D494)</f>
        <v/>
      </c>
      <c r="BN494" s="68" t="str">
        <f>IF(R494="","",($D494-R494)/$D494)</f>
        <v/>
      </c>
      <c r="BO494" s="68" t="str">
        <f>IF(S494="","",($D494-S494)/$D494)</f>
        <v/>
      </c>
      <c r="BP494" s="68" t="str">
        <f>IF(T494="","",($D494-T494)/$D494)</f>
        <v/>
      </c>
      <c r="BQ494" s="68" t="str">
        <f>IF(U494="","",($D494-U494)/$D494)</f>
        <v/>
      </c>
      <c r="BR494" s="68" t="str">
        <f>IF(V494="","",($D494-V494)/$D494)</f>
        <v/>
      </c>
      <c r="BS494" s="68" t="str">
        <f>IF(W494="","",($D494-W494)/$D494)</f>
        <v/>
      </c>
      <c r="BT494" s="68" t="str">
        <f>IF(X494="","",($D494-X494)/$D494)</f>
        <v/>
      </c>
      <c r="BU494" s="68" t="str">
        <f>IF(Y494="","",($D494-Y494)/$D494)</f>
        <v/>
      </c>
      <c r="BV494" s="68" t="str">
        <f>IF(Z494="","",($D494-Z494)/$D494)</f>
        <v/>
      </c>
      <c r="BW494" s="68" t="str">
        <f>IF(AA494="","",($D494-AA494)/$D494)</f>
        <v/>
      </c>
      <c r="BX494" s="68" t="str">
        <f>IF(AB494="","",($D494-AB494)/$D494)</f>
        <v/>
      </c>
    </row>
    <row r="495" spans="1:76" x14ac:dyDescent="0.25">
      <c r="A495" s="100"/>
      <c r="B495" s="99"/>
      <c r="C495" s="98"/>
      <c r="D495" s="51"/>
      <c r="E495" s="97"/>
      <c r="F495" s="92" t="str">
        <f>IF(C495="","",IF(D495="",MAX(I495:AB495),D495))</f>
        <v/>
      </c>
      <c r="G495" s="46" t="str">
        <f>IF(OR(E495="",F495=""),"",ROUND(E495*F495,2))</f>
        <v/>
      </c>
      <c r="H495" s="14" t="str">
        <f>IF(C495&lt;&gt;"",IF(OR(D495="",E495=""),"ERROR",""),"")</f>
        <v/>
      </c>
      <c r="I495" s="54"/>
      <c r="J495" s="54"/>
      <c r="K495" s="54"/>
      <c r="L495" s="54"/>
      <c r="M495" s="54"/>
      <c r="N495" s="54"/>
      <c r="O495" s="54"/>
      <c r="P495" s="54"/>
      <c r="Q495" s="54"/>
      <c r="R495" s="54"/>
      <c r="S495" s="54"/>
      <c r="T495" s="54"/>
      <c r="U495" s="54"/>
      <c r="V495" s="54"/>
      <c r="W495" s="54"/>
      <c r="X495" s="54"/>
      <c r="Y495" s="54"/>
      <c r="Z495" s="54"/>
      <c r="AA495" s="54"/>
      <c r="AB495" s="54"/>
      <c r="AC495" s="3"/>
      <c r="AD495" s="3"/>
      <c r="AE495" s="3"/>
      <c r="AF495" s="42" t="str">
        <f>IF(MIN(AG495:AZ495)=0,"",MIN(AG495:AZ495))</f>
        <v/>
      </c>
      <c r="AG495" s="59" t="str">
        <f>IF($C495="","",IF(I$9="","",IF(I495="","NO",IF(I495&gt;$F495,"EXCEDE",ROUND($E495*I495,2)))))</f>
        <v/>
      </c>
      <c r="AH495" s="59" t="str">
        <f>IF($C495="","",IF(J$9="","",IF(J495="","NO",IF(J495&gt;$F495,"EXCEDE",ROUND($E495*J495,2)))))</f>
        <v/>
      </c>
      <c r="AI495" s="59" t="str">
        <f>IF($C495="","",IF(K$9="","",IF(K495="","NO",IF(K495&gt;$F495,"EXCEDE",ROUND($E495*K495,2)))))</f>
        <v/>
      </c>
      <c r="AJ495" s="59" t="str">
        <f>IF($C495="","",IF(L$9="","",IF(L495="","NO",IF(L495&gt;$F495,"EXCEDE",ROUND($E495*L495,2)))))</f>
        <v/>
      </c>
      <c r="AK495" s="59" t="str">
        <f>IF($C495="","",IF(M$9="","",IF(M495="","NO",IF(M495&gt;$F495,"EXCEDE",ROUND($E495*M495,2)))))</f>
        <v/>
      </c>
      <c r="AL495" s="59" t="str">
        <f>IF($C495="","",IF(N$9="","",IF(N495="","NO",IF(N495&gt;$F495,"EXCEDE",ROUND($E495*N495,2)))))</f>
        <v/>
      </c>
      <c r="AM495" s="59" t="str">
        <f>IF($C495="","",IF(O$9="","",IF(O495="","NO",IF(O495&gt;$F495,"EXCEDE",ROUND($E495*O495,2)))))</f>
        <v/>
      </c>
      <c r="AN495" s="59" t="str">
        <f>IF($C495="","",IF(P$9="","",IF(P495="","NO",IF(P495&gt;$F495,"EXCEDE",ROUND($E495*P495,2)))))</f>
        <v/>
      </c>
      <c r="AO495" s="59" t="str">
        <f>IF($C495="","",IF(Q$9="","",IF(Q495="","NO",IF(Q495&gt;$F495,"EXCEDE",ROUND($E495*Q495,2)))))</f>
        <v/>
      </c>
      <c r="AP495" s="59" t="str">
        <f>IF($C495="","",IF(R$9="","",IF(R495="","NO",IF(R495&gt;$F495,"EXCEDE",ROUND($E495*R495,2)))))</f>
        <v/>
      </c>
      <c r="AQ495" s="59" t="str">
        <f>IF($C495="","",IF(S$9="","",IF(S495="","NO",IF(S495&gt;$F495,"EXCEDE",ROUND($E495*S495,2)))))</f>
        <v/>
      </c>
      <c r="AR495" s="59" t="str">
        <f>IF($C495="","",IF(T$9="","",IF(T495="","NO",IF(T495&gt;$F495,"EXCEDE",ROUND($E495*T495,2)))))</f>
        <v/>
      </c>
      <c r="AS495" s="59" t="str">
        <f>IF($C495="","",IF(U$9="","",IF(U495="","NO",IF(U495&gt;$F495,"EXCEDE",ROUND($E495*U495,2)))))</f>
        <v/>
      </c>
      <c r="AT495" s="59" t="str">
        <f>IF($C495="","",IF(V$9="","",IF(V495="","NO",IF(V495&gt;$F495,"EXCEDE",ROUND($E495*V495,2)))))</f>
        <v/>
      </c>
      <c r="AU495" s="59" t="str">
        <f>IF($C495="","",IF(W$9="","",IF(W495="","NO",IF(W495&gt;$F495,"EXCEDE",ROUND($E495*W495,2)))))</f>
        <v/>
      </c>
      <c r="AV495" s="59" t="str">
        <f>IF($C495="","",IF(X$9="","",IF(X495="","NO",IF(X495&gt;$F495,"EXCEDE",ROUND($E495*X495,2)))))</f>
        <v/>
      </c>
      <c r="AW495" s="59" t="str">
        <f>IF($C495="","",IF(Y$9="","",IF(Y495="","NO",IF(Y495&gt;$F495,"EXCEDE",ROUND($E495*Y495,2)))))</f>
        <v/>
      </c>
      <c r="AX495" s="59" t="str">
        <f>IF($C495="","",IF(Z$9="","",IF(Z495="","NO",IF(Z495&gt;$F495,"EXCEDE",ROUND($E495*Z495,2)))))</f>
        <v/>
      </c>
      <c r="AY495" s="59" t="str">
        <f>IF($C495="","",IF(AA$9="","",IF(AA495="","NO",IF(AA495&gt;$F495,"EXCEDE",ROUND($E495*AA495,2)))))</f>
        <v/>
      </c>
      <c r="AZ495" s="59" t="str">
        <f>IF($C495="","",IF(AB$9="","",IF(AB495="","NO",IF(AB495&gt;$F495,"EXCEDE",ROUND($E495*AB495,2)))))</f>
        <v/>
      </c>
      <c r="BE495" s="65" t="str">
        <f>IF(I495="","",($D495-I495)/$D495)</f>
        <v/>
      </c>
      <c r="BF495" s="65" t="str">
        <f>IF(J495="","",($D495-J495)/$D495)</f>
        <v/>
      </c>
      <c r="BG495" s="65" t="str">
        <f>IF(K495="","",($D495-K495)/$D495)</f>
        <v/>
      </c>
      <c r="BH495" s="65" t="str">
        <f>IF(L495="","",($D495-L495)/$D495)</f>
        <v/>
      </c>
      <c r="BI495" s="68" t="str">
        <f>IF(M495="","",($D495-M495)/$D495)</f>
        <v/>
      </c>
      <c r="BJ495" s="68" t="str">
        <f>IF(N495="","",($D495-N495)/$D495)</f>
        <v/>
      </c>
      <c r="BK495" s="68" t="str">
        <f>IF(O495="","",($D495-O495)/$D495)</f>
        <v/>
      </c>
      <c r="BL495" s="68" t="str">
        <f>IF(P495="","",($D495-P495)/$D495)</f>
        <v/>
      </c>
      <c r="BM495" s="68" t="str">
        <f>IF(Q495="","",($D495-Q495)/$D495)</f>
        <v/>
      </c>
      <c r="BN495" s="68" t="str">
        <f>IF(R495="","",($D495-R495)/$D495)</f>
        <v/>
      </c>
      <c r="BO495" s="68" t="str">
        <f>IF(S495="","",($D495-S495)/$D495)</f>
        <v/>
      </c>
      <c r="BP495" s="68" t="str">
        <f>IF(T495="","",($D495-T495)/$D495)</f>
        <v/>
      </c>
      <c r="BQ495" s="68" t="str">
        <f>IF(U495="","",($D495-U495)/$D495)</f>
        <v/>
      </c>
      <c r="BR495" s="68" t="str">
        <f>IF(V495="","",($D495-V495)/$D495)</f>
        <v/>
      </c>
      <c r="BS495" s="68" t="str">
        <f>IF(W495="","",($D495-W495)/$D495)</f>
        <v/>
      </c>
      <c r="BT495" s="68" t="str">
        <f>IF(X495="","",($D495-X495)/$D495)</f>
        <v/>
      </c>
      <c r="BU495" s="68" t="str">
        <f>IF(Y495="","",($D495-Y495)/$D495)</f>
        <v/>
      </c>
      <c r="BV495" s="68" t="str">
        <f>IF(Z495="","",($D495-Z495)/$D495)</f>
        <v/>
      </c>
      <c r="BW495" s="68" t="str">
        <f>IF(AA495="","",($D495-AA495)/$D495)</f>
        <v/>
      </c>
      <c r="BX495" s="68" t="str">
        <f>IF(AB495="","",($D495-AB495)/$D495)</f>
        <v/>
      </c>
    </row>
    <row r="496" spans="1:76" x14ac:dyDescent="0.25">
      <c r="A496" s="100"/>
      <c r="B496" s="99"/>
      <c r="C496" s="98"/>
      <c r="D496" s="51"/>
      <c r="E496" s="97"/>
      <c r="F496" s="92" t="str">
        <f>IF(C496="","",IF(D496="",MAX(I496:AB496),D496))</f>
        <v/>
      </c>
      <c r="G496" s="46" t="str">
        <f>IF(OR(E496="",F496=""),"",ROUND(E496*F496,2))</f>
        <v/>
      </c>
      <c r="H496" s="14" t="str">
        <f>IF(C496&lt;&gt;"",IF(OR(D496="",E496=""),"ERROR",""),"")</f>
        <v/>
      </c>
      <c r="I496" s="54"/>
      <c r="J496" s="54"/>
      <c r="K496" s="54"/>
      <c r="L496" s="54"/>
      <c r="M496" s="54"/>
      <c r="N496" s="54"/>
      <c r="O496" s="54"/>
      <c r="P496" s="54"/>
      <c r="Q496" s="54"/>
      <c r="R496" s="54"/>
      <c r="S496" s="54"/>
      <c r="T496" s="54"/>
      <c r="U496" s="54"/>
      <c r="V496" s="54"/>
      <c r="W496" s="54"/>
      <c r="X496" s="54"/>
      <c r="Y496" s="54"/>
      <c r="Z496" s="54"/>
      <c r="AA496" s="54"/>
      <c r="AB496" s="54"/>
      <c r="AC496" s="3"/>
      <c r="AD496" s="3"/>
      <c r="AE496" s="3"/>
      <c r="AF496" s="42" t="str">
        <f>IF(MIN(AG496:AZ496)=0,"",MIN(AG496:AZ496))</f>
        <v/>
      </c>
      <c r="AG496" s="59" t="str">
        <f>IF($C496="","",IF(I$9="","",IF(I496="","NO",IF(I496&gt;$F496,"EXCEDE",ROUND($E496*I496,2)))))</f>
        <v/>
      </c>
      <c r="AH496" s="59" t="str">
        <f>IF($C496="","",IF(J$9="","",IF(J496="","NO",IF(J496&gt;$F496,"EXCEDE",ROUND($E496*J496,2)))))</f>
        <v/>
      </c>
      <c r="AI496" s="59" t="str">
        <f>IF($C496="","",IF(K$9="","",IF(K496="","NO",IF(K496&gt;$F496,"EXCEDE",ROUND($E496*K496,2)))))</f>
        <v/>
      </c>
      <c r="AJ496" s="59" t="str">
        <f>IF($C496="","",IF(L$9="","",IF(L496="","NO",IF(L496&gt;$F496,"EXCEDE",ROUND($E496*L496,2)))))</f>
        <v/>
      </c>
      <c r="AK496" s="59" t="str">
        <f>IF($C496="","",IF(M$9="","",IF(M496="","NO",IF(M496&gt;$F496,"EXCEDE",ROUND($E496*M496,2)))))</f>
        <v/>
      </c>
      <c r="AL496" s="59" t="str">
        <f>IF($C496="","",IF(N$9="","",IF(N496="","NO",IF(N496&gt;$F496,"EXCEDE",ROUND($E496*N496,2)))))</f>
        <v/>
      </c>
      <c r="AM496" s="59" t="str">
        <f>IF($C496="","",IF(O$9="","",IF(O496="","NO",IF(O496&gt;$F496,"EXCEDE",ROUND($E496*O496,2)))))</f>
        <v/>
      </c>
      <c r="AN496" s="59" t="str">
        <f>IF($C496="","",IF(P$9="","",IF(P496="","NO",IF(P496&gt;$F496,"EXCEDE",ROUND($E496*P496,2)))))</f>
        <v/>
      </c>
      <c r="AO496" s="59" t="str">
        <f>IF($C496="","",IF(Q$9="","",IF(Q496="","NO",IF(Q496&gt;$F496,"EXCEDE",ROUND($E496*Q496,2)))))</f>
        <v/>
      </c>
      <c r="AP496" s="59" t="str">
        <f>IF($C496="","",IF(R$9="","",IF(R496="","NO",IF(R496&gt;$F496,"EXCEDE",ROUND($E496*R496,2)))))</f>
        <v/>
      </c>
      <c r="AQ496" s="59" t="str">
        <f>IF($C496="","",IF(S$9="","",IF(S496="","NO",IF(S496&gt;$F496,"EXCEDE",ROUND($E496*S496,2)))))</f>
        <v/>
      </c>
      <c r="AR496" s="59" t="str">
        <f>IF($C496="","",IF(T$9="","",IF(T496="","NO",IF(T496&gt;$F496,"EXCEDE",ROUND($E496*T496,2)))))</f>
        <v/>
      </c>
      <c r="AS496" s="59" t="str">
        <f>IF($C496="","",IF(U$9="","",IF(U496="","NO",IF(U496&gt;$F496,"EXCEDE",ROUND($E496*U496,2)))))</f>
        <v/>
      </c>
      <c r="AT496" s="59" t="str">
        <f>IF($C496="","",IF(V$9="","",IF(V496="","NO",IF(V496&gt;$F496,"EXCEDE",ROUND($E496*V496,2)))))</f>
        <v/>
      </c>
      <c r="AU496" s="59" t="str">
        <f>IF($C496="","",IF(W$9="","",IF(W496="","NO",IF(W496&gt;$F496,"EXCEDE",ROUND($E496*W496,2)))))</f>
        <v/>
      </c>
      <c r="AV496" s="59" t="str">
        <f>IF($C496="","",IF(X$9="","",IF(X496="","NO",IF(X496&gt;$F496,"EXCEDE",ROUND($E496*X496,2)))))</f>
        <v/>
      </c>
      <c r="AW496" s="59" t="str">
        <f>IF($C496="","",IF(Y$9="","",IF(Y496="","NO",IF(Y496&gt;$F496,"EXCEDE",ROUND($E496*Y496,2)))))</f>
        <v/>
      </c>
      <c r="AX496" s="59" t="str">
        <f>IF($C496="","",IF(Z$9="","",IF(Z496="","NO",IF(Z496&gt;$F496,"EXCEDE",ROUND($E496*Z496,2)))))</f>
        <v/>
      </c>
      <c r="AY496" s="59" t="str">
        <f>IF($C496="","",IF(AA$9="","",IF(AA496="","NO",IF(AA496&gt;$F496,"EXCEDE",ROUND($E496*AA496,2)))))</f>
        <v/>
      </c>
      <c r="AZ496" s="59" t="str">
        <f>IF($C496="","",IF(AB$9="","",IF(AB496="","NO",IF(AB496&gt;$F496,"EXCEDE",ROUND($E496*AB496,2)))))</f>
        <v/>
      </c>
      <c r="BE496" s="65" t="str">
        <f>IF(I496="","",($D496-I496)/$D496)</f>
        <v/>
      </c>
      <c r="BF496" s="65" t="str">
        <f>IF(J496="","",($D496-J496)/$D496)</f>
        <v/>
      </c>
      <c r="BG496" s="65" t="str">
        <f>IF(K496="","",($D496-K496)/$D496)</f>
        <v/>
      </c>
      <c r="BH496" s="65" t="str">
        <f>IF(L496="","",($D496-L496)/$D496)</f>
        <v/>
      </c>
      <c r="BI496" s="68" t="str">
        <f>IF(M496="","",($D496-M496)/$D496)</f>
        <v/>
      </c>
      <c r="BJ496" s="68" t="str">
        <f>IF(N496="","",($D496-N496)/$D496)</f>
        <v/>
      </c>
      <c r="BK496" s="68" t="str">
        <f>IF(O496="","",($D496-O496)/$D496)</f>
        <v/>
      </c>
      <c r="BL496" s="68" t="str">
        <f>IF(P496="","",($D496-P496)/$D496)</f>
        <v/>
      </c>
      <c r="BM496" s="68" t="str">
        <f>IF(Q496="","",($D496-Q496)/$D496)</f>
        <v/>
      </c>
      <c r="BN496" s="68" t="str">
        <f>IF(R496="","",($D496-R496)/$D496)</f>
        <v/>
      </c>
      <c r="BO496" s="68" t="str">
        <f>IF(S496="","",($D496-S496)/$D496)</f>
        <v/>
      </c>
      <c r="BP496" s="68" t="str">
        <f>IF(T496="","",($D496-T496)/$D496)</f>
        <v/>
      </c>
      <c r="BQ496" s="68" t="str">
        <f>IF(U496="","",($D496-U496)/$D496)</f>
        <v/>
      </c>
      <c r="BR496" s="68" t="str">
        <f>IF(V496="","",($D496-V496)/$D496)</f>
        <v/>
      </c>
      <c r="BS496" s="68" t="str">
        <f>IF(W496="","",($D496-W496)/$D496)</f>
        <v/>
      </c>
      <c r="BT496" s="68" t="str">
        <f>IF(X496="","",($D496-X496)/$D496)</f>
        <v/>
      </c>
      <c r="BU496" s="68" t="str">
        <f>IF(Y496="","",($D496-Y496)/$D496)</f>
        <v/>
      </c>
      <c r="BV496" s="68" t="str">
        <f>IF(Z496="","",($D496-Z496)/$D496)</f>
        <v/>
      </c>
      <c r="BW496" s="68" t="str">
        <f>IF(AA496="","",($D496-AA496)/$D496)</f>
        <v/>
      </c>
      <c r="BX496" s="68" t="str">
        <f>IF(AB496="","",($D496-AB496)/$D496)</f>
        <v/>
      </c>
    </row>
    <row r="497" spans="1:76" x14ac:dyDescent="0.25">
      <c r="A497" s="100"/>
      <c r="B497" s="99"/>
      <c r="C497" s="98"/>
      <c r="D497" s="51"/>
      <c r="E497" s="97"/>
      <c r="F497" s="92" t="str">
        <f>IF(C497="","",IF(D497="",MAX(I497:AB497),D497))</f>
        <v/>
      </c>
      <c r="G497" s="46" t="str">
        <f>IF(OR(E497="",F497=""),"",ROUND(E497*F497,2))</f>
        <v/>
      </c>
      <c r="H497" s="14" t="str">
        <f>IF(C497&lt;&gt;"",IF(OR(D497="",E497=""),"ERROR",""),"")</f>
        <v/>
      </c>
      <c r="I497" s="54"/>
      <c r="J497" s="54"/>
      <c r="K497" s="54"/>
      <c r="L497" s="54"/>
      <c r="M497" s="54"/>
      <c r="N497" s="54"/>
      <c r="O497" s="54"/>
      <c r="P497" s="54"/>
      <c r="Q497" s="54"/>
      <c r="R497" s="54"/>
      <c r="S497" s="54"/>
      <c r="T497" s="54"/>
      <c r="U497" s="54"/>
      <c r="V497" s="54"/>
      <c r="W497" s="54"/>
      <c r="X497" s="54"/>
      <c r="Y497" s="54"/>
      <c r="Z497" s="54"/>
      <c r="AA497" s="54"/>
      <c r="AB497" s="54"/>
      <c r="AC497" s="3"/>
      <c r="AD497" s="3"/>
      <c r="AE497" s="3"/>
      <c r="AF497" s="42" t="str">
        <f>IF(MIN(AG497:AZ497)=0,"",MIN(AG497:AZ497))</f>
        <v/>
      </c>
      <c r="AG497" s="59" t="str">
        <f>IF($C497="","",IF(I$9="","",IF(I497="","NO",IF(I497&gt;$F497,"EXCEDE",ROUND($E497*I497,2)))))</f>
        <v/>
      </c>
      <c r="AH497" s="59" t="str">
        <f>IF($C497="","",IF(J$9="","",IF(J497="","NO",IF(J497&gt;$F497,"EXCEDE",ROUND($E497*J497,2)))))</f>
        <v/>
      </c>
      <c r="AI497" s="59" t="str">
        <f>IF($C497="","",IF(K$9="","",IF(K497="","NO",IF(K497&gt;$F497,"EXCEDE",ROUND($E497*K497,2)))))</f>
        <v/>
      </c>
      <c r="AJ497" s="59" t="str">
        <f>IF($C497="","",IF(L$9="","",IF(L497="","NO",IF(L497&gt;$F497,"EXCEDE",ROUND($E497*L497,2)))))</f>
        <v/>
      </c>
      <c r="AK497" s="59" t="str">
        <f>IF($C497="","",IF(M$9="","",IF(M497="","NO",IF(M497&gt;$F497,"EXCEDE",ROUND($E497*M497,2)))))</f>
        <v/>
      </c>
      <c r="AL497" s="59" t="str">
        <f>IF($C497="","",IF(N$9="","",IF(N497="","NO",IF(N497&gt;$F497,"EXCEDE",ROUND($E497*N497,2)))))</f>
        <v/>
      </c>
      <c r="AM497" s="59" t="str">
        <f>IF($C497="","",IF(O$9="","",IF(O497="","NO",IF(O497&gt;$F497,"EXCEDE",ROUND($E497*O497,2)))))</f>
        <v/>
      </c>
      <c r="AN497" s="59" t="str">
        <f>IF($C497="","",IF(P$9="","",IF(P497="","NO",IF(P497&gt;$F497,"EXCEDE",ROUND($E497*P497,2)))))</f>
        <v/>
      </c>
      <c r="AO497" s="59" t="str">
        <f>IF($C497="","",IF(Q$9="","",IF(Q497="","NO",IF(Q497&gt;$F497,"EXCEDE",ROUND($E497*Q497,2)))))</f>
        <v/>
      </c>
      <c r="AP497" s="59" t="str">
        <f>IF($C497="","",IF(R$9="","",IF(R497="","NO",IF(R497&gt;$F497,"EXCEDE",ROUND($E497*R497,2)))))</f>
        <v/>
      </c>
      <c r="AQ497" s="59" t="str">
        <f>IF($C497="","",IF(S$9="","",IF(S497="","NO",IF(S497&gt;$F497,"EXCEDE",ROUND($E497*S497,2)))))</f>
        <v/>
      </c>
      <c r="AR497" s="59" t="str">
        <f>IF($C497="","",IF(T$9="","",IF(T497="","NO",IF(T497&gt;$F497,"EXCEDE",ROUND($E497*T497,2)))))</f>
        <v/>
      </c>
      <c r="AS497" s="59" t="str">
        <f>IF($C497="","",IF(U$9="","",IF(U497="","NO",IF(U497&gt;$F497,"EXCEDE",ROUND($E497*U497,2)))))</f>
        <v/>
      </c>
      <c r="AT497" s="59" t="str">
        <f>IF($C497="","",IF(V$9="","",IF(V497="","NO",IF(V497&gt;$F497,"EXCEDE",ROUND($E497*V497,2)))))</f>
        <v/>
      </c>
      <c r="AU497" s="59" t="str">
        <f>IF($C497="","",IF(W$9="","",IF(W497="","NO",IF(W497&gt;$F497,"EXCEDE",ROUND($E497*W497,2)))))</f>
        <v/>
      </c>
      <c r="AV497" s="59" t="str">
        <f>IF($C497="","",IF(X$9="","",IF(X497="","NO",IF(X497&gt;$F497,"EXCEDE",ROUND($E497*X497,2)))))</f>
        <v/>
      </c>
      <c r="AW497" s="59" t="str">
        <f>IF($C497="","",IF(Y$9="","",IF(Y497="","NO",IF(Y497&gt;$F497,"EXCEDE",ROUND($E497*Y497,2)))))</f>
        <v/>
      </c>
      <c r="AX497" s="59" t="str">
        <f>IF($C497="","",IF(Z$9="","",IF(Z497="","NO",IF(Z497&gt;$F497,"EXCEDE",ROUND($E497*Z497,2)))))</f>
        <v/>
      </c>
      <c r="AY497" s="59" t="str">
        <f>IF($C497="","",IF(AA$9="","",IF(AA497="","NO",IF(AA497&gt;$F497,"EXCEDE",ROUND($E497*AA497,2)))))</f>
        <v/>
      </c>
      <c r="AZ497" s="59" t="str">
        <f>IF($C497="","",IF(AB$9="","",IF(AB497="","NO",IF(AB497&gt;$F497,"EXCEDE",ROUND($E497*AB497,2)))))</f>
        <v/>
      </c>
      <c r="BE497" s="65" t="str">
        <f>IF(I497="","",($D497-I497)/$D497)</f>
        <v/>
      </c>
      <c r="BF497" s="65" t="str">
        <f>IF(J497="","",($D497-J497)/$D497)</f>
        <v/>
      </c>
      <c r="BG497" s="65" t="str">
        <f>IF(K497="","",($D497-K497)/$D497)</f>
        <v/>
      </c>
      <c r="BH497" s="65" t="str">
        <f>IF(L497="","",($D497-L497)/$D497)</f>
        <v/>
      </c>
      <c r="BI497" s="68" t="str">
        <f>IF(M497="","",($D497-M497)/$D497)</f>
        <v/>
      </c>
      <c r="BJ497" s="68" t="str">
        <f>IF(N497="","",($D497-N497)/$D497)</f>
        <v/>
      </c>
      <c r="BK497" s="68" t="str">
        <f>IF(O497="","",($D497-O497)/$D497)</f>
        <v/>
      </c>
      <c r="BL497" s="68" t="str">
        <f>IF(P497="","",($D497-P497)/$D497)</f>
        <v/>
      </c>
      <c r="BM497" s="68" t="str">
        <f>IF(Q497="","",($D497-Q497)/$D497)</f>
        <v/>
      </c>
      <c r="BN497" s="68" t="str">
        <f>IF(R497="","",($D497-R497)/$D497)</f>
        <v/>
      </c>
      <c r="BO497" s="68" t="str">
        <f>IF(S497="","",($D497-S497)/$D497)</f>
        <v/>
      </c>
      <c r="BP497" s="68" t="str">
        <f>IF(T497="","",($D497-T497)/$D497)</f>
        <v/>
      </c>
      <c r="BQ497" s="68" t="str">
        <f>IF(U497="","",($D497-U497)/$D497)</f>
        <v/>
      </c>
      <c r="BR497" s="68" t="str">
        <f>IF(V497="","",($D497-V497)/$D497)</f>
        <v/>
      </c>
      <c r="BS497" s="68" t="str">
        <f>IF(W497="","",($D497-W497)/$D497)</f>
        <v/>
      </c>
      <c r="BT497" s="68" t="str">
        <f>IF(X497="","",($D497-X497)/$D497)</f>
        <v/>
      </c>
      <c r="BU497" s="68" t="str">
        <f>IF(Y497="","",($D497-Y497)/$D497)</f>
        <v/>
      </c>
      <c r="BV497" s="68" t="str">
        <f>IF(Z497="","",($D497-Z497)/$D497)</f>
        <v/>
      </c>
      <c r="BW497" s="68" t="str">
        <f>IF(AA497="","",($D497-AA497)/$D497)</f>
        <v/>
      </c>
      <c r="BX497" s="68" t="str">
        <f>IF(AB497="","",($D497-AB497)/$D497)</f>
        <v/>
      </c>
    </row>
    <row r="498" spans="1:76" x14ac:dyDescent="0.25">
      <c r="A498" s="100"/>
      <c r="B498" s="99"/>
      <c r="C498" s="98"/>
      <c r="D498" s="51"/>
      <c r="E498" s="97"/>
      <c r="F498" s="92" t="str">
        <f>IF(C498="","",IF(D498="",MAX(I498:AB498),D498))</f>
        <v/>
      </c>
      <c r="G498" s="46" t="str">
        <f>IF(OR(E498="",F498=""),"",ROUND(E498*F498,2))</f>
        <v/>
      </c>
      <c r="H498" s="14" t="str">
        <f>IF(C498&lt;&gt;"",IF(OR(D498="",E498=""),"ERROR",""),"")</f>
        <v/>
      </c>
      <c r="I498" s="54"/>
      <c r="J498" s="54"/>
      <c r="K498" s="54"/>
      <c r="L498" s="54"/>
      <c r="M498" s="54"/>
      <c r="N498" s="54"/>
      <c r="O498" s="54"/>
      <c r="P498" s="54"/>
      <c r="Q498" s="54"/>
      <c r="R498" s="54"/>
      <c r="S498" s="54"/>
      <c r="T498" s="54"/>
      <c r="U498" s="54"/>
      <c r="V498" s="54"/>
      <c r="W498" s="54"/>
      <c r="X498" s="54"/>
      <c r="Y498" s="54"/>
      <c r="Z498" s="54"/>
      <c r="AA498" s="54"/>
      <c r="AB498" s="54"/>
      <c r="AC498" s="3"/>
      <c r="AD498" s="3"/>
      <c r="AE498" s="3"/>
      <c r="AF498" s="42" t="str">
        <f>IF(MIN(AG498:AZ498)=0,"",MIN(AG498:AZ498))</f>
        <v/>
      </c>
      <c r="AG498" s="59" t="str">
        <f>IF($C498="","",IF(I$9="","",IF(I498="","NO",IF(I498&gt;$F498,"EXCEDE",ROUND($E498*I498,2)))))</f>
        <v/>
      </c>
      <c r="AH498" s="59" t="str">
        <f>IF($C498="","",IF(J$9="","",IF(J498="","NO",IF(J498&gt;$F498,"EXCEDE",ROUND($E498*J498,2)))))</f>
        <v/>
      </c>
      <c r="AI498" s="59" t="str">
        <f>IF($C498="","",IF(K$9="","",IF(K498="","NO",IF(K498&gt;$F498,"EXCEDE",ROUND($E498*K498,2)))))</f>
        <v/>
      </c>
      <c r="AJ498" s="59" t="str">
        <f>IF($C498="","",IF(L$9="","",IF(L498="","NO",IF(L498&gt;$F498,"EXCEDE",ROUND($E498*L498,2)))))</f>
        <v/>
      </c>
      <c r="AK498" s="59" t="str">
        <f>IF($C498="","",IF(M$9="","",IF(M498="","NO",IF(M498&gt;$F498,"EXCEDE",ROUND($E498*M498,2)))))</f>
        <v/>
      </c>
      <c r="AL498" s="59" t="str">
        <f>IF($C498="","",IF(N$9="","",IF(N498="","NO",IF(N498&gt;$F498,"EXCEDE",ROUND($E498*N498,2)))))</f>
        <v/>
      </c>
      <c r="AM498" s="59" t="str">
        <f>IF($C498="","",IF(O$9="","",IF(O498="","NO",IF(O498&gt;$F498,"EXCEDE",ROUND($E498*O498,2)))))</f>
        <v/>
      </c>
      <c r="AN498" s="59" t="str">
        <f>IF($C498="","",IF(P$9="","",IF(P498="","NO",IF(P498&gt;$F498,"EXCEDE",ROUND($E498*P498,2)))))</f>
        <v/>
      </c>
      <c r="AO498" s="59" t="str">
        <f>IF($C498="","",IF(Q$9="","",IF(Q498="","NO",IF(Q498&gt;$F498,"EXCEDE",ROUND($E498*Q498,2)))))</f>
        <v/>
      </c>
      <c r="AP498" s="59" t="str">
        <f>IF($C498="","",IF(R$9="","",IF(R498="","NO",IF(R498&gt;$F498,"EXCEDE",ROUND($E498*R498,2)))))</f>
        <v/>
      </c>
      <c r="AQ498" s="59" t="str">
        <f>IF($C498="","",IF(S$9="","",IF(S498="","NO",IF(S498&gt;$F498,"EXCEDE",ROUND($E498*S498,2)))))</f>
        <v/>
      </c>
      <c r="AR498" s="59" t="str">
        <f>IF($C498="","",IF(T$9="","",IF(T498="","NO",IF(T498&gt;$F498,"EXCEDE",ROUND($E498*T498,2)))))</f>
        <v/>
      </c>
      <c r="AS498" s="59" t="str">
        <f>IF($C498="","",IF(U$9="","",IF(U498="","NO",IF(U498&gt;$F498,"EXCEDE",ROUND($E498*U498,2)))))</f>
        <v/>
      </c>
      <c r="AT498" s="59" t="str">
        <f>IF($C498="","",IF(V$9="","",IF(V498="","NO",IF(V498&gt;$F498,"EXCEDE",ROUND($E498*V498,2)))))</f>
        <v/>
      </c>
      <c r="AU498" s="59" t="str">
        <f>IF($C498="","",IF(W$9="","",IF(W498="","NO",IF(W498&gt;$F498,"EXCEDE",ROUND($E498*W498,2)))))</f>
        <v/>
      </c>
      <c r="AV498" s="59" t="str">
        <f>IF($C498="","",IF(X$9="","",IF(X498="","NO",IF(X498&gt;$F498,"EXCEDE",ROUND($E498*X498,2)))))</f>
        <v/>
      </c>
      <c r="AW498" s="59" t="str">
        <f>IF($C498="","",IF(Y$9="","",IF(Y498="","NO",IF(Y498&gt;$F498,"EXCEDE",ROUND($E498*Y498,2)))))</f>
        <v/>
      </c>
      <c r="AX498" s="59" t="str">
        <f>IF($C498="","",IF(Z$9="","",IF(Z498="","NO",IF(Z498&gt;$F498,"EXCEDE",ROUND($E498*Z498,2)))))</f>
        <v/>
      </c>
      <c r="AY498" s="59" t="str">
        <f>IF($C498="","",IF(AA$9="","",IF(AA498="","NO",IF(AA498&gt;$F498,"EXCEDE",ROUND($E498*AA498,2)))))</f>
        <v/>
      </c>
      <c r="AZ498" s="59" t="str">
        <f>IF($C498="","",IF(AB$9="","",IF(AB498="","NO",IF(AB498&gt;$F498,"EXCEDE",ROUND($E498*AB498,2)))))</f>
        <v/>
      </c>
      <c r="BE498" s="65" t="str">
        <f>IF(I498="","",($D498-I498)/$D498)</f>
        <v/>
      </c>
      <c r="BF498" s="65" t="str">
        <f>IF(J498="","",($D498-J498)/$D498)</f>
        <v/>
      </c>
      <c r="BG498" s="65" t="str">
        <f>IF(K498="","",($D498-K498)/$D498)</f>
        <v/>
      </c>
      <c r="BH498" s="65" t="str">
        <f>IF(L498="","",($D498-L498)/$D498)</f>
        <v/>
      </c>
      <c r="BI498" s="68" t="str">
        <f>IF(M498="","",($D498-M498)/$D498)</f>
        <v/>
      </c>
      <c r="BJ498" s="68" t="str">
        <f>IF(N498="","",($D498-N498)/$D498)</f>
        <v/>
      </c>
      <c r="BK498" s="68" t="str">
        <f>IF(O498="","",($D498-O498)/$D498)</f>
        <v/>
      </c>
      <c r="BL498" s="68" t="str">
        <f>IF(P498="","",($D498-P498)/$D498)</f>
        <v/>
      </c>
      <c r="BM498" s="68" t="str">
        <f>IF(Q498="","",($D498-Q498)/$D498)</f>
        <v/>
      </c>
      <c r="BN498" s="68" t="str">
        <f>IF(R498="","",($D498-R498)/$D498)</f>
        <v/>
      </c>
      <c r="BO498" s="68" t="str">
        <f>IF(S498="","",($D498-S498)/$D498)</f>
        <v/>
      </c>
      <c r="BP498" s="68" t="str">
        <f>IF(T498="","",($D498-T498)/$D498)</f>
        <v/>
      </c>
      <c r="BQ498" s="68" t="str">
        <f>IF(U498="","",($D498-U498)/$D498)</f>
        <v/>
      </c>
      <c r="BR498" s="68" t="str">
        <f>IF(V498="","",($D498-V498)/$D498)</f>
        <v/>
      </c>
      <c r="BS498" s="68" t="str">
        <f>IF(W498="","",($D498-W498)/$D498)</f>
        <v/>
      </c>
      <c r="BT498" s="68" t="str">
        <f>IF(X498="","",($D498-X498)/$D498)</f>
        <v/>
      </c>
      <c r="BU498" s="68" t="str">
        <f>IF(Y498="","",($D498-Y498)/$D498)</f>
        <v/>
      </c>
      <c r="BV498" s="68" t="str">
        <f>IF(Z498="","",($D498-Z498)/$D498)</f>
        <v/>
      </c>
      <c r="BW498" s="68" t="str">
        <f>IF(AA498="","",($D498-AA498)/$D498)</f>
        <v/>
      </c>
      <c r="BX498" s="68" t="str">
        <f>IF(AB498="","",($D498-AB498)/$D498)</f>
        <v/>
      </c>
    </row>
    <row r="499" spans="1:76" x14ac:dyDescent="0.25">
      <c r="A499" s="100"/>
      <c r="B499" s="99"/>
      <c r="C499" s="98"/>
      <c r="D499" s="51"/>
      <c r="E499" s="97"/>
      <c r="F499" s="92" t="str">
        <f>IF(C499="","",IF(D499="",MAX(I499:AB499),D499))</f>
        <v/>
      </c>
      <c r="G499" s="46" t="str">
        <f>IF(OR(E499="",F499=""),"",ROUND(E499*F499,2))</f>
        <v/>
      </c>
      <c r="H499" s="14" t="str">
        <f>IF(C499&lt;&gt;"",IF(OR(D499="",E499=""),"ERROR",""),"")</f>
        <v/>
      </c>
      <c r="I499" s="54"/>
      <c r="J499" s="54"/>
      <c r="K499" s="54"/>
      <c r="L499" s="54"/>
      <c r="M499" s="54"/>
      <c r="N499" s="54"/>
      <c r="O499" s="54"/>
      <c r="P499" s="54"/>
      <c r="Q499" s="54"/>
      <c r="R499" s="54"/>
      <c r="S499" s="54"/>
      <c r="T499" s="54"/>
      <c r="U499" s="54"/>
      <c r="V499" s="54"/>
      <c r="W499" s="54"/>
      <c r="X499" s="54"/>
      <c r="Y499" s="54"/>
      <c r="Z499" s="54"/>
      <c r="AA499" s="54"/>
      <c r="AB499" s="54"/>
      <c r="AC499" s="3"/>
      <c r="AD499" s="3"/>
      <c r="AE499" s="3"/>
      <c r="AF499" s="42" t="str">
        <f>IF(MIN(AG499:AZ499)=0,"",MIN(AG499:AZ499))</f>
        <v/>
      </c>
      <c r="AG499" s="59" t="str">
        <f>IF($C499="","",IF(I$9="","",IF(I499="","NO",IF(I499&gt;$F499,"EXCEDE",ROUND($E499*I499,2)))))</f>
        <v/>
      </c>
      <c r="AH499" s="59" t="str">
        <f>IF($C499="","",IF(J$9="","",IF(J499="","NO",IF(J499&gt;$F499,"EXCEDE",ROUND($E499*J499,2)))))</f>
        <v/>
      </c>
      <c r="AI499" s="59" t="str">
        <f>IF($C499="","",IF(K$9="","",IF(K499="","NO",IF(K499&gt;$F499,"EXCEDE",ROUND($E499*K499,2)))))</f>
        <v/>
      </c>
      <c r="AJ499" s="59" t="str">
        <f>IF($C499="","",IF(L$9="","",IF(L499="","NO",IF(L499&gt;$F499,"EXCEDE",ROUND($E499*L499,2)))))</f>
        <v/>
      </c>
      <c r="AK499" s="59" t="str">
        <f>IF($C499="","",IF(M$9="","",IF(M499="","NO",IF(M499&gt;$F499,"EXCEDE",ROUND($E499*M499,2)))))</f>
        <v/>
      </c>
      <c r="AL499" s="59" t="str">
        <f>IF($C499="","",IF(N$9="","",IF(N499="","NO",IF(N499&gt;$F499,"EXCEDE",ROUND($E499*N499,2)))))</f>
        <v/>
      </c>
      <c r="AM499" s="59" t="str">
        <f>IF($C499="","",IF(O$9="","",IF(O499="","NO",IF(O499&gt;$F499,"EXCEDE",ROUND($E499*O499,2)))))</f>
        <v/>
      </c>
      <c r="AN499" s="59" t="str">
        <f>IF($C499="","",IF(P$9="","",IF(P499="","NO",IF(P499&gt;$F499,"EXCEDE",ROUND($E499*P499,2)))))</f>
        <v/>
      </c>
      <c r="AO499" s="59" t="str">
        <f>IF($C499="","",IF(Q$9="","",IF(Q499="","NO",IF(Q499&gt;$F499,"EXCEDE",ROUND($E499*Q499,2)))))</f>
        <v/>
      </c>
      <c r="AP499" s="59" t="str">
        <f>IF($C499="","",IF(R$9="","",IF(R499="","NO",IF(R499&gt;$F499,"EXCEDE",ROUND($E499*R499,2)))))</f>
        <v/>
      </c>
      <c r="AQ499" s="59" t="str">
        <f>IF($C499="","",IF(S$9="","",IF(S499="","NO",IF(S499&gt;$F499,"EXCEDE",ROUND($E499*S499,2)))))</f>
        <v/>
      </c>
      <c r="AR499" s="59" t="str">
        <f>IF($C499="","",IF(T$9="","",IF(T499="","NO",IF(T499&gt;$F499,"EXCEDE",ROUND($E499*T499,2)))))</f>
        <v/>
      </c>
      <c r="AS499" s="59" t="str">
        <f>IF($C499="","",IF(U$9="","",IF(U499="","NO",IF(U499&gt;$F499,"EXCEDE",ROUND($E499*U499,2)))))</f>
        <v/>
      </c>
      <c r="AT499" s="59" t="str">
        <f>IF($C499="","",IF(V$9="","",IF(V499="","NO",IF(V499&gt;$F499,"EXCEDE",ROUND($E499*V499,2)))))</f>
        <v/>
      </c>
      <c r="AU499" s="59" t="str">
        <f>IF($C499="","",IF(W$9="","",IF(W499="","NO",IF(W499&gt;$F499,"EXCEDE",ROUND($E499*W499,2)))))</f>
        <v/>
      </c>
      <c r="AV499" s="59" t="str">
        <f>IF($C499="","",IF(X$9="","",IF(X499="","NO",IF(X499&gt;$F499,"EXCEDE",ROUND($E499*X499,2)))))</f>
        <v/>
      </c>
      <c r="AW499" s="59" t="str">
        <f>IF($C499="","",IF(Y$9="","",IF(Y499="","NO",IF(Y499&gt;$F499,"EXCEDE",ROUND($E499*Y499,2)))))</f>
        <v/>
      </c>
      <c r="AX499" s="59" t="str">
        <f>IF($C499="","",IF(Z$9="","",IF(Z499="","NO",IF(Z499&gt;$F499,"EXCEDE",ROUND($E499*Z499,2)))))</f>
        <v/>
      </c>
      <c r="AY499" s="59" t="str">
        <f>IF($C499="","",IF(AA$9="","",IF(AA499="","NO",IF(AA499&gt;$F499,"EXCEDE",ROUND($E499*AA499,2)))))</f>
        <v/>
      </c>
      <c r="AZ499" s="59" t="str">
        <f>IF($C499="","",IF(AB$9="","",IF(AB499="","NO",IF(AB499&gt;$F499,"EXCEDE",ROUND($E499*AB499,2)))))</f>
        <v/>
      </c>
      <c r="BE499" s="65" t="str">
        <f>IF(I499="","",($D499-I499)/$D499)</f>
        <v/>
      </c>
      <c r="BF499" s="65" t="str">
        <f>IF(J499="","",($D499-J499)/$D499)</f>
        <v/>
      </c>
      <c r="BG499" s="65" t="str">
        <f>IF(K499="","",($D499-K499)/$D499)</f>
        <v/>
      </c>
      <c r="BH499" s="65" t="str">
        <f>IF(L499="","",($D499-L499)/$D499)</f>
        <v/>
      </c>
      <c r="BI499" s="68" t="str">
        <f>IF(M499="","",($D499-M499)/$D499)</f>
        <v/>
      </c>
      <c r="BJ499" s="68" t="str">
        <f>IF(N499="","",($D499-N499)/$D499)</f>
        <v/>
      </c>
      <c r="BK499" s="68" t="str">
        <f>IF(O499="","",($D499-O499)/$D499)</f>
        <v/>
      </c>
      <c r="BL499" s="68" t="str">
        <f>IF(P499="","",($D499-P499)/$D499)</f>
        <v/>
      </c>
      <c r="BM499" s="68" t="str">
        <f>IF(Q499="","",($D499-Q499)/$D499)</f>
        <v/>
      </c>
      <c r="BN499" s="68" t="str">
        <f>IF(R499="","",($D499-R499)/$D499)</f>
        <v/>
      </c>
      <c r="BO499" s="68" t="str">
        <f>IF(S499="","",($D499-S499)/$D499)</f>
        <v/>
      </c>
      <c r="BP499" s="68" t="str">
        <f>IF(T499="","",($D499-T499)/$D499)</f>
        <v/>
      </c>
      <c r="BQ499" s="68" t="str">
        <f>IF(U499="","",($D499-U499)/$D499)</f>
        <v/>
      </c>
      <c r="BR499" s="68" t="str">
        <f>IF(V499="","",($D499-V499)/$D499)</f>
        <v/>
      </c>
      <c r="BS499" s="68" t="str">
        <f>IF(W499="","",($D499-W499)/$D499)</f>
        <v/>
      </c>
      <c r="BT499" s="68" t="str">
        <f>IF(X499="","",($D499-X499)/$D499)</f>
        <v/>
      </c>
      <c r="BU499" s="68" t="str">
        <f>IF(Y499="","",($D499-Y499)/$D499)</f>
        <v/>
      </c>
      <c r="BV499" s="68" t="str">
        <f>IF(Z499="","",($D499-Z499)/$D499)</f>
        <v/>
      </c>
      <c r="BW499" s="68" t="str">
        <f>IF(AA499="","",($D499-AA499)/$D499)</f>
        <v/>
      </c>
      <c r="BX499" s="68" t="str">
        <f>IF(AB499="","",($D499-AB499)/$D499)</f>
        <v/>
      </c>
    </row>
    <row r="500" spans="1:76" x14ac:dyDescent="0.25">
      <c r="A500" s="100"/>
      <c r="B500" s="99"/>
      <c r="C500" s="98"/>
      <c r="D500" s="51"/>
      <c r="E500" s="97"/>
      <c r="F500" s="92" t="str">
        <f>IF(C500="","",IF(D500="",MAX(I500:AB500),D500))</f>
        <v/>
      </c>
      <c r="G500" s="46" t="str">
        <f>IF(OR(E500="",F500=""),"",ROUND(E500*F500,2))</f>
        <v/>
      </c>
      <c r="H500" s="14" t="str">
        <f>IF(C500&lt;&gt;"",IF(OR(D500="",E500=""),"ERROR",""),"")</f>
        <v/>
      </c>
      <c r="I500" s="54"/>
      <c r="J500" s="54"/>
      <c r="K500" s="54"/>
      <c r="L500" s="54"/>
      <c r="M500" s="54"/>
      <c r="N500" s="54"/>
      <c r="O500" s="54"/>
      <c r="P500" s="54"/>
      <c r="Q500" s="54"/>
      <c r="R500" s="54"/>
      <c r="S500" s="54"/>
      <c r="T500" s="54"/>
      <c r="U500" s="54"/>
      <c r="V500" s="54"/>
      <c r="W500" s="54"/>
      <c r="X500" s="54"/>
      <c r="Y500" s="54"/>
      <c r="Z500" s="54"/>
      <c r="AA500" s="54"/>
      <c r="AB500" s="54"/>
      <c r="AC500" s="3"/>
      <c r="AD500" s="3"/>
      <c r="AE500" s="3"/>
      <c r="AF500" s="42" t="str">
        <f>IF(MIN(AG500:AZ500)=0,"",MIN(AG500:AZ500))</f>
        <v/>
      </c>
      <c r="AG500" s="59" t="str">
        <f>IF($C500="","",IF(I$9="","",IF(I500="","NO",IF(I500&gt;$F500,"EXCEDE",ROUND($E500*I500,2)))))</f>
        <v/>
      </c>
      <c r="AH500" s="59" t="str">
        <f>IF($C500="","",IF(J$9="","",IF(J500="","NO",IF(J500&gt;$F500,"EXCEDE",ROUND($E500*J500,2)))))</f>
        <v/>
      </c>
      <c r="AI500" s="59" t="str">
        <f>IF($C500="","",IF(K$9="","",IF(K500="","NO",IF(K500&gt;$F500,"EXCEDE",ROUND($E500*K500,2)))))</f>
        <v/>
      </c>
      <c r="AJ500" s="59" t="str">
        <f>IF($C500="","",IF(L$9="","",IF(L500="","NO",IF(L500&gt;$F500,"EXCEDE",ROUND($E500*L500,2)))))</f>
        <v/>
      </c>
      <c r="AK500" s="59" t="str">
        <f>IF($C500="","",IF(M$9="","",IF(M500="","NO",IF(M500&gt;$F500,"EXCEDE",ROUND($E500*M500,2)))))</f>
        <v/>
      </c>
      <c r="AL500" s="59" t="str">
        <f>IF($C500="","",IF(N$9="","",IF(N500="","NO",IF(N500&gt;$F500,"EXCEDE",ROUND($E500*N500,2)))))</f>
        <v/>
      </c>
      <c r="AM500" s="59" t="str">
        <f>IF($C500="","",IF(O$9="","",IF(O500="","NO",IF(O500&gt;$F500,"EXCEDE",ROUND($E500*O500,2)))))</f>
        <v/>
      </c>
      <c r="AN500" s="59" t="str">
        <f>IF($C500="","",IF(P$9="","",IF(P500="","NO",IF(P500&gt;$F500,"EXCEDE",ROUND($E500*P500,2)))))</f>
        <v/>
      </c>
      <c r="AO500" s="59" t="str">
        <f>IF($C500="","",IF(Q$9="","",IF(Q500="","NO",IF(Q500&gt;$F500,"EXCEDE",ROUND($E500*Q500,2)))))</f>
        <v/>
      </c>
      <c r="AP500" s="59" t="str">
        <f>IF($C500="","",IF(R$9="","",IF(R500="","NO",IF(R500&gt;$F500,"EXCEDE",ROUND($E500*R500,2)))))</f>
        <v/>
      </c>
      <c r="AQ500" s="59" t="str">
        <f>IF($C500="","",IF(S$9="","",IF(S500="","NO",IF(S500&gt;$F500,"EXCEDE",ROUND($E500*S500,2)))))</f>
        <v/>
      </c>
      <c r="AR500" s="59" t="str">
        <f>IF($C500="","",IF(T$9="","",IF(T500="","NO",IF(T500&gt;$F500,"EXCEDE",ROUND($E500*T500,2)))))</f>
        <v/>
      </c>
      <c r="AS500" s="59" t="str">
        <f>IF($C500="","",IF(U$9="","",IF(U500="","NO",IF(U500&gt;$F500,"EXCEDE",ROUND($E500*U500,2)))))</f>
        <v/>
      </c>
      <c r="AT500" s="59" t="str">
        <f>IF($C500="","",IF(V$9="","",IF(V500="","NO",IF(V500&gt;$F500,"EXCEDE",ROUND($E500*V500,2)))))</f>
        <v/>
      </c>
      <c r="AU500" s="59" t="str">
        <f>IF($C500="","",IF(W$9="","",IF(W500="","NO",IF(W500&gt;$F500,"EXCEDE",ROUND($E500*W500,2)))))</f>
        <v/>
      </c>
      <c r="AV500" s="59" t="str">
        <f>IF($C500="","",IF(X$9="","",IF(X500="","NO",IF(X500&gt;$F500,"EXCEDE",ROUND($E500*X500,2)))))</f>
        <v/>
      </c>
      <c r="AW500" s="59" t="str">
        <f>IF($C500="","",IF(Y$9="","",IF(Y500="","NO",IF(Y500&gt;$F500,"EXCEDE",ROUND($E500*Y500,2)))))</f>
        <v/>
      </c>
      <c r="AX500" s="59" t="str">
        <f>IF($C500="","",IF(Z$9="","",IF(Z500="","NO",IF(Z500&gt;$F500,"EXCEDE",ROUND($E500*Z500,2)))))</f>
        <v/>
      </c>
      <c r="AY500" s="59" t="str">
        <f>IF($C500="","",IF(AA$9="","",IF(AA500="","NO",IF(AA500&gt;$F500,"EXCEDE",ROUND($E500*AA500,2)))))</f>
        <v/>
      </c>
      <c r="AZ500" s="59" t="str">
        <f>IF($C500="","",IF(AB$9="","",IF(AB500="","NO",IF(AB500&gt;$F500,"EXCEDE",ROUND($E500*AB500,2)))))</f>
        <v/>
      </c>
      <c r="BE500" s="65" t="str">
        <f>IF(I500="","",($D500-I500)/$D500)</f>
        <v/>
      </c>
      <c r="BF500" s="65" t="str">
        <f>IF(J500="","",($D500-J500)/$D500)</f>
        <v/>
      </c>
      <c r="BG500" s="65" t="str">
        <f>IF(K500="","",($D500-K500)/$D500)</f>
        <v/>
      </c>
      <c r="BH500" s="65" t="str">
        <f>IF(L500="","",($D500-L500)/$D500)</f>
        <v/>
      </c>
      <c r="BI500" s="68" t="str">
        <f>IF(M500="","",($D500-M500)/$D500)</f>
        <v/>
      </c>
      <c r="BJ500" s="68" t="str">
        <f>IF(N500="","",($D500-N500)/$D500)</f>
        <v/>
      </c>
      <c r="BK500" s="68" t="str">
        <f>IF(O500="","",($D500-O500)/$D500)</f>
        <v/>
      </c>
      <c r="BL500" s="68" t="str">
        <f>IF(P500="","",($D500-P500)/$D500)</f>
        <v/>
      </c>
      <c r="BM500" s="68" t="str">
        <f>IF(Q500="","",($D500-Q500)/$D500)</f>
        <v/>
      </c>
      <c r="BN500" s="68" t="str">
        <f>IF(R500="","",($D500-R500)/$D500)</f>
        <v/>
      </c>
      <c r="BO500" s="68" t="str">
        <f>IF(S500="","",($D500-S500)/$D500)</f>
        <v/>
      </c>
      <c r="BP500" s="68" t="str">
        <f>IF(T500="","",($D500-T500)/$D500)</f>
        <v/>
      </c>
      <c r="BQ500" s="68" t="str">
        <f>IF(U500="","",($D500-U500)/$D500)</f>
        <v/>
      </c>
      <c r="BR500" s="68" t="str">
        <f>IF(V500="","",($D500-V500)/$D500)</f>
        <v/>
      </c>
      <c r="BS500" s="68" t="str">
        <f>IF(W500="","",($D500-W500)/$D500)</f>
        <v/>
      </c>
      <c r="BT500" s="68" t="str">
        <f>IF(X500="","",($D500-X500)/$D500)</f>
        <v/>
      </c>
      <c r="BU500" s="68" t="str">
        <f>IF(Y500="","",($D500-Y500)/$D500)</f>
        <v/>
      </c>
      <c r="BV500" s="68" t="str">
        <f>IF(Z500="","",($D500-Z500)/$D500)</f>
        <v/>
      </c>
      <c r="BW500" s="68" t="str">
        <f>IF(AA500="","",($D500-AA500)/$D500)</f>
        <v/>
      </c>
      <c r="BX500" s="68" t="str">
        <f>IF(AB500="","",($D500-AB500)/$D500)</f>
        <v/>
      </c>
    </row>
    <row r="501" spans="1:76" x14ac:dyDescent="0.25">
      <c r="A501" s="100"/>
      <c r="B501" s="99"/>
      <c r="C501" s="98"/>
      <c r="D501" s="51"/>
      <c r="E501" s="97"/>
      <c r="F501" s="92" t="str">
        <f>IF(C501="","",IF(D501="",MAX(I501:AB501),D501))</f>
        <v/>
      </c>
      <c r="G501" s="46" t="str">
        <f>IF(OR(E501="",F501=""),"",ROUND(E501*F501,2))</f>
        <v/>
      </c>
      <c r="H501" s="14" t="str">
        <f>IF(C501&lt;&gt;"",IF(OR(D501="",E501=""),"ERROR",""),"")</f>
        <v/>
      </c>
      <c r="I501" s="54"/>
      <c r="J501" s="54"/>
      <c r="K501" s="54"/>
      <c r="L501" s="54"/>
      <c r="M501" s="54"/>
      <c r="N501" s="54"/>
      <c r="O501" s="54"/>
      <c r="P501" s="54"/>
      <c r="Q501" s="54"/>
      <c r="R501" s="54"/>
      <c r="S501" s="54"/>
      <c r="T501" s="54"/>
      <c r="U501" s="54"/>
      <c r="V501" s="54"/>
      <c r="W501" s="54"/>
      <c r="X501" s="54"/>
      <c r="Y501" s="54"/>
      <c r="Z501" s="54"/>
      <c r="AA501" s="54"/>
      <c r="AB501" s="54"/>
      <c r="AC501" s="3"/>
      <c r="AD501" s="3"/>
      <c r="AE501" s="3"/>
      <c r="AF501" s="42" t="str">
        <f>IF(MIN(AG501:AZ501)=0,"",MIN(AG501:AZ501))</f>
        <v/>
      </c>
      <c r="AG501" s="59" t="str">
        <f>IF($C501="","",IF(I$9="","",IF(I501="","NO",IF(I501&gt;$F501,"EXCEDE",ROUND($E501*I501,2)))))</f>
        <v/>
      </c>
      <c r="AH501" s="59" t="str">
        <f>IF($C501="","",IF(J$9="","",IF(J501="","NO",IF(J501&gt;$F501,"EXCEDE",ROUND($E501*J501,2)))))</f>
        <v/>
      </c>
      <c r="AI501" s="59" t="str">
        <f>IF($C501="","",IF(K$9="","",IF(K501="","NO",IF(K501&gt;$F501,"EXCEDE",ROUND($E501*K501,2)))))</f>
        <v/>
      </c>
      <c r="AJ501" s="59" t="str">
        <f>IF($C501="","",IF(L$9="","",IF(L501="","NO",IF(L501&gt;$F501,"EXCEDE",ROUND($E501*L501,2)))))</f>
        <v/>
      </c>
      <c r="AK501" s="59" t="str">
        <f>IF($C501="","",IF(M$9="","",IF(M501="","NO",IF(M501&gt;$F501,"EXCEDE",ROUND($E501*M501,2)))))</f>
        <v/>
      </c>
      <c r="AL501" s="59" t="str">
        <f>IF($C501="","",IF(N$9="","",IF(N501="","NO",IF(N501&gt;$F501,"EXCEDE",ROUND($E501*N501,2)))))</f>
        <v/>
      </c>
      <c r="AM501" s="59" t="str">
        <f>IF($C501="","",IF(O$9="","",IF(O501="","NO",IF(O501&gt;$F501,"EXCEDE",ROUND($E501*O501,2)))))</f>
        <v/>
      </c>
      <c r="AN501" s="59" t="str">
        <f>IF($C501="","",IF(P$9="","",IF(P501="","NO",IF(P501&gt;$F501,"EXCEDE",ROUND($E501*P501,2)))))</f>
        <v/>
      </c>
      <c r="AO501" s="59" t="str">
        <f>IF($C501="","",IF(Q$9="","",IF(Q501="","NO",IF(Q501&gt;$F501,"EXCEDE",ROUND($E501*Q501,2)))))</f>
        <v/>
      </c>
      <c r="AP501" s="59" t="str">
        <f>IF($C501="","",IF(R$9="","",IF(R501="","NO",IF(R501&gt;$F501,"EXCEDE",ROUND($E501*R501,2)))))</f>
        <v/>
      </c>
      <c r="AQ501" s="59" t="str">
        <f>IF($C501="","",IF(S$9="","",IF(S501="","NO",IF(S501&gt;$F501,"EXCEDE",ROUND($E501*S501,2)))))</f>
        <v/>
      </c>
      <c r="AR501" s="59" t="str">
        <f>IF($C501="","",IF(T$9="","",IF(T501="","NO",IF(T501&gt;$F501,"EXCEDE",ROUND($E501*T501,2)))))</f>
        <v/>
      </c>
      <c r="AS501" s="59" t="str">
        <f>IF($C501="","",IF(U$9="","",IF(U501="","NO",IF(U501&gt;$F501,"EXCEDE",ROUND($E501*U501,2)))))</f>
        <v/>
      </c>
      <c r="AT501" s="59" t="str">
        <f>IF($C501="","",IF(V$9="","",IF(V501="","NO",IF(V501&gt;$F501,"EXCEDE",ROUND($E501*V501,2)))))</f>
        <v/>
      </c>
      <c r="AU501" s="59" t="str">
        <f>IF($C501="","",IF(W$9="","",IF(W501="","NO",IF(W501&gt;$F501,"EXCEDE",ROUND($E501*W501,2)))))</f>
        <v/>
      </c>
      <c r="AV501" s="59" t="str">
        <f>IF($C501="","",IF(X$9="","",IF(X501="","NO",IF(X501&gt;$F501,"EXCEDE",ROUND($E501*X501,2)))))</f>
        <v/>
      </c>
      <c r="AW501" s="59" t="str">
        <f>IF($C501="","",IF(Y$9="","",IF(Y501="","NO",IF(Y501&gt;$F501,"EXCEDE",ROUND($E501*Y501,2)))))</f>
        <v/>
      </c>
      <c r="AX501" s="59" t="str">
        <f>IF($C501="","",IF(Z$9="","",IF(Z501="","NO",IF(Z501&gt;$F501,"EXCEDE",ROUND($E501*Z501,2)))))</f>
        <v/>
      </c>
      <c r="AY501" s="59" t="str">
        <f>IF($C501="","",IF(AA$9="","",IF(AA501="","NO",IF(AA501&gt;$F501,"EXCEDE",ROUND($E501*AA501,2)))))</f>
        <v/>
      </c>
      <c r="AZ501" s="59" t="str">
        <f>IF($C501="","",IF(AB$9="","",IF(AB501="","NO",IF(AB501&gt;$F501,"EXCEDE",ROUND($E501*AB501,2)))))</f>
        <v/>
      </c>
      <c r="BE501" s="65" t="str">
        <f>IF(I501="","",($D501-I501)/$D501)</f>
        <v/>
      </c>
      <c r="BF501" s="65" t="str">
        <f>IF(J501="","",($D501-J501)/$D501)</f>
        <v/>
      </c>
      <c r="BG501" s="65" t="str">
        <f>IF(K501="","",($D501-K501)/$D501)</f>
        <v/>
      </c>
      <c r="BH501" s="65" t="str">
        <f>IF(L501="","",($D501-L501)/$D501)</f>
        <v/>
      </c>
      <c r="BI501" s="68" t="str">
        <f>IF(M501="","",($D501-M501)/$D501)</f>
        <v/>
      </c>
      <c r="BJ501" s="68" t="str">
        <f>IF(N501="","",($D501-N501)/$D501)</f>
        <v/>
      </c>
      <c r="BK501" s="68" t="str">
        <f>IF(O501="","",($D501-O501)/$D501)</f>
        <v/>
      </c>
      <c r="BL501" s="68" t="str">
        <f>IF(P501="","",($D501-P501)/$D501)</f>
        <v/>
      </c>
      <c r="BM501" s="68" t="str">
        <f>IF(Q501="","",($D501-Q501)/$D501)</f>
        <v/>
      </c>
      <c r="BN501" s="68" t="str">
        <f>IF(R501="","",($D501-R501)/$D501)</f>
        <v/>
      </c>
      <c r="BO501" s="68" t="str">
        <f>IF(S501="","",($D501-S501)/$D501)</f>
        <v/>
      </c>
      <c r="BP501" s="68" t="str">
        <f>IF(T501="","",($D501-T501)/$D501)</f>
        <v/>
      </c>
      <c r="BQ501" s="68" t="str">
        <f>IF(U501="","",($D501-U501)/$D501)</f>
        <v/>
      </c>
      <c r="BR501" s="68" t="str">
        <f>IF(V501="","",($D501-V501)/$D501)</f>
        <v/>
      </c>
      <c r="BS501" s="68" t="str">
        <f>IF(W501="","",($D501-W501)/$D501)</f>
        <v/>
      </c>
      <c r="BT501" s="68" t="str">
        <f>IF(X501="","",($D501-X501)/$D501)</f>
        <v/>
      </c>
      <c r="BU501" s="68" t="str">
        <f>IF(Y501="","",($D501-Y501)/$D501)</f>
        <v/>
      </c>
      <c r="BV501" s="68" t="str">
        <f>IF(Z501="","",($D501-Z501)/$D501)</f>
        <v/>
      </c>
      <c r="BW501" s="68" t="str">
        <f>IF(AA501="","",($D501-AA501)/$D501)</f>
        <v/>
      </c>
      <c r="BX501" s="68" t="str">
        <f>IF(AB501="","",($D501-AB501)/$D501)</f>
        <v/>
      </c>
    </row>
    <row r="502" spans="1:76" x14ac:dyDescent="0.25">
      <c r="A502" s="96"/>
      <c r="B502" s="95"/>
      <c r="C502" s="94"/>
      <c r="D502" s="52"/>
      <c r="E502" s="93"/>
      <c r="F502" s="92" t="str">
        <f>IF(C502="","",IF(D502="",MAX(I502:AB502),D502))</f>
        <v/>
      </c>
      <c r="G502" s="62" t="str">
        <f>IF(OR(E502="",F502=""),"",ROUND(E502*F502,2))</f>
        <v/>
      </c>
      <c r="H502" s="14" t="str">
        <f>IF(C502&lt;&gt;"",IF(OR(D502="",E502=""),"ERROR",""),"")</f>
        <v/>
      </c>
      <c r="I502" s="55"/>
      <c r="J502" s="55"/>
      <c r="K502" s="55"/>
      <c r="L502" s="55"/>
      <c r="M502" s="55"/>
      <c r="N502" s="55"/>
      <c r="O502" s="55"/>
      <c r="P502" s="55"/>
      <c r="Q502" s="55"/>
      <c r="R502" s="55"/>
      <c r="S502" s="55"/>
      <c r="T502" s="55"/>
      <c r="U502" s="55"/>
      <c r="V502" s="55"/>
      <c r="W502" s="55"/>
      <c r="X502" s="55"/>
      <c r="Y502" s="55"/>
      <c r="Z502" s="55"/>
      <c r="AA502" s="55"/>
      <c r="AB502" s="55"/>
      <c r="AC502" s="3"/>
      <c r="AD502" s="3"/>
      <c r="AE502" s="3"/>
      <c r="AF502" s="60" t="str">
        <f>IF(MIN(AG502:AZ502)=0,"",MIN(AG502:AZ502))</f>
        <v/>
      </c>
      <c r="AG502" s="61" t="str">
        <f>IF($C502="","",IF(I$9="","",IF(I502="","NO",IF(I502&gt;$F502,"EXCEDE",ROUND($E502*I502,2)))))</f>
        <v/>
      </c>
      <c r="AH502" s="61" t="str">
        <f>IF($C502="","",IF(J$9="","",IF(J502="","NO",IF(J502&gt;$F502,"EXCEDE",ROUND($E502*J502,2)))))</f>
        <v/>
      </c>
      <c r="AI502" s="61" t="str">
        <f>IF($C502="","",IF(K$9="","",IF(K502="","NO",IF(K502&gt;$F502,"EXCEDE",ROUND($E502*K502,2)))))</f>
        <v/>
      </c>
      <c r="AJ502" s="61" t="str">
        <f>IF($C502="","",IF(L$9="","",IF(L502="","NO",IF(L502&gt;$F502,"EXCEDE",ROUND($E502*L502,2)))))</f>
        <v/>
      </c>
      <c r="AK502" s="61" t="str">
        <f>IF($C502="","",IF(M$9="","",IF(M502="","NO",IF(M502&gt;$F502,"EXCEDE",ROUND($E502*M502,2)))))</f>
        <v/>
      </c>
      <c r="AL502" s="61" t="str">
        <f>IF($C502="","",IF(N$9="","",IF(N502="","NO",IF(N502&gt;$F502,"EXCEDE",ROUND($E502*N502,2)))))</f>
        <v/>
      </c>
      <c r="AM502" s="61" t="str">
        <f>IF($C502="","",IF(O$9="","",IF(O502="","NO",IF(O502&gt;$F502,"EXCEDE",ROUND($E502*O502,2)))))</f>
        <v/>
      </c>
      <c r="AN502" s="61" t="str">
        <f>IF($C502="","",IF(P$9="","",IF(P502="","NO",IF(P502&gt;$F502,"EXCEDE",ROUND($E502*P502,2)))))</f>
        <v/>
      </c>
      <c r="AO502" s="61" t="str">
        <f>IF($C502="","",IF(Q$9="","",IF(Q502="","NO",IF(Q502&gt;$F502,"EXCEDE",ROUND($E502*Q502,2)))))</f>
        <v/>
      </c>
      <c r="AP502" s="61" t="str">
        <f>IF($C502="","",IF(R$9="","",IF(R502="","NO",IF(R502&gt;$F502,"EXCEDE",ROUND($E502*R502,2)))))</f>
        <v/>
      </c>
      <c r="AQ502" s="61" t="str">
        <f>IF($C502="","",IF(S$9="","",IF(S502="","NO",IF(S502&gt;$F502,"EXCEDE",ROUND($E502*S502,2)))))</f>
        <v/>
      </c>
      <c r="AR502" s="61" t="str">
        <f>IF($C502="","",IF(T$9="","",IF(T502="","NO",IF(T502&gt;$F502,"EXCEDE",ROUND($E502*T502,2)))))</f>
        <v/>
      </c>
      <c r="AS502" s="61" t="str">
        <f>IF($C502="","",IF(U$9="","",IF(U502="","NO",IF(U502&gt;$F502,"EXCEDE",ROUND($E502*U502,2)))))</f>
        <v/>
      </c>
      <c r="AT502" s="61" t="str">
        <f>IF($C502="","",IF(V$9="","",IF(V502="","NO",IF(V502&gt;$F502,"EXCEDE",ROUND($E502*V502,2)))))</f>
        <v/>
      </c>
      <c r="AU502" s="61" t="str">
        <f>IF($C502="","",IF(W$9="","",IF(W502="","NO",IF(W502&gt;$F502,"EXCEDE",ROUND($E502*W502,2)))))</f>
        <v/>
      </c>
      <c r="AV502" s="61" t="str">
        <f>IF($C502="","",IF(X$9="","",IF(X502="","NO",IF(X502&gt;$F502,"EXCEDE",ROUND($E502*X502,2)))))</f>
        <v/>
      </c>
      <c r="AW502" s="61" t="str">
        <f>IF($C502="","",IF(Y$9="","",IF(Y502="","NO",IF(Y502&gt;$F502,"EXCEDE",ROUND($E502*Y502,2)))))</f>
        <v/>
      </c>
      <c r="AX502" s="61" t="str">
        <f>IF($C502="","",IF(Z$9="","",IF(Z502="","NO",IF(Z502&gt;$F502,"EXCEDE",ROUND($E502*Z502,2)))))</f>
        <v/>
      </c>
      <c r="AY502" s="61" t="str">
        <f>IF($C502="","",IF(AA$9="","",IF(AA502="","NO",IF(AA502&gt;$F502,"EXCEDE",ROUND($E502*AA502,2)))))</f>
        <v/>
      </c>
      <c r="AZ502" s="61" t="str">
        <f>IF($C502="","",IF(AB$9="","",IF(AB502="","NO",IF(AB502&gt;$F502,"EXCEDE",ROUND($E502*AB502,2)))))</f>
        <v/>
      </c>
      <c r="BE502" s="66" t="str">
        <f>IF(I502="","",($D502-I502)/$D502)</f>
        <v/>
      </c>
      <c r="BF502" s="66" t="str">
        <f>IF(J502="","",($D502-J502)/$D502)</f>
        <v/>
      </c>
      <c r="BG502" s="66" t="str">
        <f>IF(K502="","",($D502-K502)/$D502)</f>
        <v/>
      </c>
      <c r="BH502" s="66" t="str">
        <f>IF(L502="","",($D502-L502)/$D502)</f>
        <v/>
      </c>
      <c r="BI502" s="69" t="str">
        <f>IF(M502="","",($D502-M502)/$D502)</f>
        <v/>
      </c>
      <c r="BJ502" s="69" t="str">
        <f>IF(N502="","",($D502-N502)/$D502)</f>
        <v/>
      </c>
      <c r="BK502" s="69" t="str">
        <f>IF(O502="","",($D502-O502)/$D502)</f>
        <v/>
      </c>
      <c r="BL502" s="69" t="str">
        <f>IF(P502="","",($D502-P502)/$D502)</f>
        <v/>
      </c>
      <c r="BM502" s="69" t="str">
        <f>IF(Q502="","",($D502-Q502)/$D502)</f>
        <v/>
      </c>
      <c r="BN502" s="69" t="str">
        <f>IF(R502="","",($D502-R502)/$D502)</f>
        <v/>
      </c>
      <c r="BO502" s="69" t="str">
        <f>IF(S502="","",($D502-S502)/$D502)</f>
        <v/>
      </c>
      <c r="BP502" s="69" t="str">
        <f>IF(T502="","",($D502-T502)/$D502)</f>
        <v/>
      </c>
      <c r="BQ502" s="69" t="str">
        <f>IF(U502="","",($D502-U502)/$D502)</f>
        <v/>
      </c>
      <c r="BR502" s="69" t="str">
        <f>IF(V502="","",($D502-V502)/$D502)</f>
        <v/>
      </c>
      <c r="BS502" s="69" t="str">
        <f>IF(W502="","",($D502-W502)/$D502)</f>
        <v/>
      </c>
      <c r="BT502" s="69" t="str">
        <f>IF(X502="","",($D502-X502)/$D502)</f>
        <v/>
      </c>
      <c r="BU502" s="69" t="str">
        <f>IF(Y502="","",($D502-Y502)/$D502)</f>
        <v/>
      </c>
      <c r="BV502" s="69" t="str">
        <f>IF(Z502="","",($D502-Z502)/$D502)</f>
        <v/>
      </c>
      <c r="BW502" s="69" t="str">
        <f>IF(AA502="","",($D502-AA502)/$D502)</f>
        <v/>
      </c>
      <c r="BX502" s="69" t="str">
        <f>IF(AB502="","",($D502-AB502)/$D502)</f>
        <v/>
      </c>
    </row>
  </sheetData>
  <sheetProtection password="FD88" sheet="1" formatCells="0" formatColumns="0"/>
  <conditionalFormatting sqref="AG3:AZ4">
    <cfRule type="expression" dxfId="31" priority="508">
      <formula>AG3="EXCLUIDO"</formula>
    </cfRule>
  </conditionalFormatting>
  <conditionalFormatting sqref="AG10:AZ502">
    <cfRule type="expression" dxfId="30" priority="504">
      <formula>AG10="NO"</formula>
    </cfRule>
    <cfRule type="expression" dxfId="29" priority="507">
      <formula>AG10="SE PASA"</formula>
    </cfRule>
  </conditionalFormatting>
  <conditionalFormatting sqref="G6">
    <cfRule type="expression" dxfId="28" priority="506">
      <formula>$G$6="ERROR"</formula>
    </cfRule>
  </conditionalFormatting>
  <conditionalFormatting sqref="AG35:AZ502">
    <cfRule type="expression" dxfId="27" priority="505">
      <formula>AG35="SE PASA"</formula>
    </cfRule>
  </conditionalFormatting>
  <conditionalFormatting sqref="I9 K9:L9 N9:AB9">
    <cfRule type="expression" dxfId="26" priority="503">
      <formula>AND(SUM(I10:I16)&gt;0,I9="")</formula>
    </cfRule>
  </conditionalFormatting>
  <conditionalFormatting sqref="AG1:AZ1">
    <cfRule type="expression" dxfId="25" priority="501">
      <formula>AG1="NO"</formula>
    </cfRule>
    <cfRule type="expression" dxfId="24" priority="502">
      <formula>AG1="SE PASA"</formula>
    </cfRule>
  </conditionalFormatting>
  <conditionalFormatting sqref="J9">
    <cfRule type="expression" dxfId="23" priority="500">
      <formula>AND(SUM(J10:J16)&gt;0,J9="")</formula>
    </cfRule>
  </conditionalFormatting>
  <conditionalFormatting sqref="AF8">
    <cfRule type="expression" dxfId="22" priority="499">
      <formula>AND(AF$8=MIN($AG$8:$AZ$8),AF$5&lt;&gt;"EXCLUIDO",AF$3&lt;&gt;"EXCLUIDO")</formula>
    </cfRule>
  </conditionalFormatting>
  <conditionalFormatting sqref="AG7:AZ9">
    <cfRule type="expression" dxfId="21" priority="498">
      <formula>AND(AG$7=MAX($AG$7:$AZ$7))</formula>
    </cfRule>
  </conditionalFormatting>
  <conditionalFormatting sqref="AG2">
    <cfRule type="expression" dxfId="20" priority="497">
      <formula>$AG$2="ERROR"</formula>
    </cfRule>
  </conditionalFormatting>
  <conditionalFormatting sqref="AF7">
    <cfRule type="expression" dxfId="19" priority="496">
      <formula>AND(AF$7=MAX($AG$7:$AZ$7))</formula>
    </cfRule>
  </conditionalFormatting>
  <conditionalFormatting sqref="AF9">
    <cfRule type="expression" dxfId="18" priority="495">
      <formula>AND(AF$7=MAX($AG$7:$AZ$7))</formula>
    </cfRule>
  </conditionalFormatting>
  <conditionalFormatting sqref="BE10:BX10">
    <cfRule type="colorScale" priority="494">
      <colorScale>
        <cfvo type="min"/>
        <cfvo type="percentile" val="50"/>
        <cfvo type="max"/>
        <color rgb="FFF8696B"/>
        <color rgb="FFFFEB84"/>
        <color rgb="FF63BE7B"/>
      </colorScale>
    </cfRule>
  </conditionalFormatting>
  <conditionalFormatting sqref="BE11:BX11">
    <cfRule type="colorScale" priority="493">
      <colorScale>
        <cfvo type="min"/>
        <cfvo type="percentile" val="50"/>
        <cfvo type="max"/>
        <color rgb="FFF8696B"/>
        <color rgb="FFFFEB84"/>
        <color rgb="FF63BE7B"/>
      </colorScale>
    </cfRule>
  </conditionalFormatting>
  <conditionalFormatting sqref="BE12:BX12">
    <cfRule type="colorScale" priority="492">
      <colorScale>
        <cfvo type="min"/>
        <cfvo type="percentile" val="50"/>
        <cfvo type="max"/>
        <color rgb="FFF8696B"/>
        <color rgb="FFFFEB84"/>
        <color rgb="FF63BE7B"/>
      </colorScale>
    </cfRule>
  </conditionalFormatting>
  <conditionalFormatting sqref="BE13:BX13">
    <cfRule type="colorScale" priority="491">
      <colorScale>
        <cfvo type="min"/>
        <cfvo type="percentile" val="50"/>
        <cfvo type="max"/>
        <color rgb="FFF8696B"/>
        <color rgb="FFFFEB84"/>
        <color rgb="FF63BE7B"/>
      </colorScale>
    </cfRule>
  </conditionalFormatting>
  <conditionalFormatting sqref="BE14:BX14">
    <cfRule type="colorScale" priority="490">
      <colorScale>
        <cfvo type="min"/>
        <cfvo type="percentile" val="50"/>
        <cfvo type="max"/>
        <color rgb="FFF8696B"/>
        <color rgb="FFFFEB84"/>
        <color rgb="FF63BE7B"/>
      </colorScale>
    </cfRule>
  </conditionalFormatting>
  <conditionalFormatting sqref="BE15:BX15">
    <cfRule type="colorScale" priority="489">
      <colorScale>
        <cfvo type="min"/>
        <cfvo type="percentile" val="50"/>
        <cfvo type="max"/>
        <color rgb="FFF8696B"/>
        <color rgb="FFFFEB84"/>
        <color rgb="FF63BE7B"/>
      </colorScale>
    </cfRule>
  </conditionalFormatting>
  <conditionalFormatting sqref="BE16:BX16">
    <cfRule type="colorScale" priority="488">
      <colorScale>
        <cfvo type="min"/>
        <cfvo type="percentile" val="50"/>
        <cfvo type="max"/>
        <color rgb="FFF8696B"/>
        <color rgb="FFFFEB84"/>
        <color rgb="FF63BE7B"/>
      </colorScale>
    </cfRule>
  </conditionalFormatting>
  <conditionalFormatting sqref="BE17:BX17">
    <cfRule type="colorScale" priority="487">
      <colorScale>
        <cfvo type="min"/>
        <cfvo type="percentile" val="50"/>
        <cfvo type="max"/>
        <color rgb="FFF8696B"/>
        <color rgb="FFFFEB84"/>
        <color rgb="FF63BE7B"/>
      </colorScale>
    </cfRule>
  </conditionalFormatting>
  <conditionalFormatting sqref="BE18:BX18">
    <cfRule type="colorScale" priority="486">
      <colorScale>
        <cfvo type="min"/>
        <cfvo type="percentile" val="50"/>
        <cfvo type="max"/>
        <color rgb="FFF8696B"/>
        <color rgb="FFFFEB84"/>
        <color rgb="FF63BE7B"/>
      </colorScale>
    </cfRule>
  </conditionalFormatting>
  <conditionalFormatting sqref="BE19:BX19">
    <cfRule type="colorScale" priority="485">
      <colorScale>
        <cfvo type="min"/>
        <cfvo type="percentile" val="50"/>
        <cfvo type="max"/>
        <color rgb="FFF8696B"/>
        <color rgb="FFFFEB84"/>
        <color rgb="FF63BE7B"/>
      </colorScale>
    </cfRule>
  </conditionalFormatting>
  <conditionalFormatting sqref="BE20:BX20">
    <cfRule type="colorScale" priority="484">
      <colorScale>
        <cfvo type="min"/>
        <cfvo type="percentile" val="50"/>
        <cfvo type="max"/>
        <color rgb="FFF8696B"/>
        <color rgb="FFFFEB84"/>
        <color rgb="FF63BE7B"/>
      </colorScale>
    </cfRule>
  </conditionalFormatting>
  <conditionalFormatting sqref="BE21:BX21">
    <cfRule type="colorScale" priority="483">
      <colorScale>
        <cfvo type="min"/>
        <cfvo type="percentile" val="50"/>
        <cfvo type="max"/>
        <color rgb="FFF8696B"/>
        <color rgb="FFFFEB84"/>
        <color rgb="FF63BE7B"/>
      </colorScale>
    </cfRule>
  </conditionalFormatting>
  <conditionalFormatting sqref="BE22:BX22">
    <cfRule type="colorScale" priority="482">
      <colorScale>
        <cfvo type="min"/>
        <cfvo type="percentile" val="50"/>
        <cfvo type="max"/>
        <color rgb="FFF8696B"/>
        <color rgb="FFFFEB84"/>
        <color rgb="FF63BE7B"/>
      </colorScale>
    </cfRule>
  </conditionalFormatting>
  <conditionalFormatting sqref="BE23:BX23">
    <cfRule type="colorScale" priority="481">
      <colorScale>
        <cfvo type="min"/>
        <cfvo type="percentile" val="50"/>
        <cfvo type="max"/>
        <color rgb="FFF8696B"/>
        <color rgb="FFFFEB84"/>
        <color rgb="FF63BE7B"/>
      </colorScale>
    </cfRule>
  </conditionalFormatting>
  <conditionalFormatting sqref="BE24:BX24">
    <cfRule type="colorScale" priority="480">
      <colorScale>
        <cfvo type="min"/>
        <cfvo type="percentile" val="50"/>
        <cfvo type="max"/>
        <color rgb="FFF8696B"/>
        <color rgb="FFFFEB84"/>
        <color rgb="FF63BE7B"/>
      </colorScale>
    </cfRule>
  </conditionalFormatting>
  <conditionalFormatting sqref="BE25:BX25">
    <cfRule type="colorScale" priority="479">
      <colorScale>
        <cfvo type="min"/>
        <cfvo type="percentile" val="50"/>
        <cfvo type="max"/>
        <color rgb="FFF8696B"/>
        <color rgb="FFFFEB84"/>
        <color rgb="FF63BE7B"/>
      </colorScale>
    </cfRule>
  </conditionalFormatting>
  <conditionalFormatting sqref="BE26:BX26">
    <cfRule type="colorScale" priority="478">
      <colorScale>
        <cfvo type="min"/>
        <cfvo type="percentile" val="50"/>
        <cfvo type="max"/>
        <color rgb="FFF8696B"/>
        <color rgb="FFFFEB84"/>
        <color rgb="FF63BE7B"/>
      </colorScale>
    </cfRule>
  </conditionalFormatting>
  <conditionalFormatting sqref="BE27:BX27">
    <cfRule type="colorScale" priority="477">
      <colorScale>
        <cfvo type="min"/>
        <cfvo type="percentile" val="50"/>
        <cfvo type="max"/>
        <color rgb="FFF8696B"/>
        <color rgb="FFFFEB84"/>
        <color rgb="FF63BE7B"/>
      </colorScale>
    </cfRule>
  </conditionalFormatting>
  <conditionalFormatting sqref="BE28:BX28">
    <cfRule type="colorScale" priority="476">
      <colorScale>
        <cfvo type="min"/>
        <cfvo type="percentile" val="50"/>
        <cfvo type="max"/>
        <color rgb="FFF8696B"/>
        <color rgb="FFFFEB84"/>
        <color rgb="FF63BE7B"/>
      </colorScale>
    </cfRule>
  </conditionalFormatting>
  <conditionalFormatting sqref="BE29:BX29">
    <cfRule type="colorScale" priority="475">
      <colorScale>
        <cfvo type="min"/>
        <cfvo type="percentile" val="50"/>
        <cfvo type="max"/>
        <color rgb="FFF8696B"/>
        <color rgb="FFFFEB84"/>
        <color rgb="FF63BE7B"/>
      </colorScale>
    </cfRule>
  </conditionalFormatting>
  <conditionalFormatting sqref="BE30:BX30">
    <cfRule type="colorScale" priority="474">
      <colorScale>
        <cfvo type="min"/>
        <cfvo type="percentile" val="50"/>
        <cfvo type="max"/>
        <color rgb="FFF8696B"/>
        <color rgb="FFFFEB84"/>
        <color rgb="FF63BE7B"/>
      </colorScale>
    </cfRule>
  </conditionalFormatting>
  <conditionalFormatting sqref="BE31:BX31">
    <cfRule type="colorScale" priority="473">
      <colorScale>
        <cfvo type="min"/>
        <cfvo type="percentile" val="50"/>
        <cfvo type="max"/>
        <color rgb="FFF8696B"/>
        <color rgb="FFFFEB84"/>
        <color rgb="FF63BE7B"/>
      </colorScale>
    </cfRule>
  </conditionalFormatting>
  <conditionalFormatting sqref="BE32:BX32">
    <cfRule type="colorScale" priority="472">
      <colorScale>
        <cfvo type="min"/>
        <cfvo type="percentile" val="50"/>
        <cfvo type="max"/>
        <color rgb="FFF8696B"/>
        <color rgb="FFFFEB84"/>
        <color rgb="FF63BE7B"/>
      </colorScale>
    </cfRule>
  </conditionalFormatting>
  <conditionalFormatting sqref="BE33:BX33">
    <cfRule type="colorScale" priority="471">
      <colorScale>
        <cfvo type="min"/>
        <cfvo type="percentile" val="50"/>
        <cfvo type="max"/>
        <color rgb="FFF8696B"/>
        <color rgb="FFFFEB84"/>
        <color rgb="FF63BE7B"/>
      </colorScale>
    </cfRule>
  </conditionalFormatting>
  <conditionalFormatting sqref="BE34:BX34">
    <cfRule type="colorScale" priority="470">
      <colorScale>
        <cfvo type="min"/>
        <cfvo type="percentile" val="50"/>
        <cfvo type="max"/>
        <color rgb="FFF8696B"/>
        <color rgb="FFFFEB84"/>
        <color rgb="FF63BE7B"/>
      </colorScale>
    </cfRule>
  </conditionalFormatting>
  <conditionalFormatting sqref="BE35:BX35">
    <cfRule type="colorScale" priority="469">
      <colorScale>
        <cfvo type="min"/>
        <cfvo type="percentile" val="50"/>
        <cfvo type="max"/>
        <color rgb="FFF8696B"/>
        <color rgb="FFFFEB84"/>
        <color rgb="FF63BE7B"/>
      </colorScale>
    </cfRule>
  </conditionalFormatting>
  <conditionalFormatting sqref="BE36:BX36">
    <cfRule type="colorScale" priority="468">
      <colorScale>
        <cfvo type="min"/>
        <cfvo type="percentile" val="50"/>
        <cfvo type="max"/>
        <color rgb="FFF8696B"/>
        <color rgb="FFFFEB84"/>
        <color rgb="FF63BE7B"/>
      </colorScale>
    </cfRule>
  </conditionalFormatting>
  <conditionalFormatting sqref="BE37:BX37">
    <cfRule type="colorScale" priority="467">
      <colorScale>
        <cfvo type="min"/>
        <cfvo type="percentile" val="50"/>
        <cfvo type="max"/>
        <color rgb="FFF8696B"/>
        <color rgb="FFFFEB84"/>
        <color rgb="FF63BE7B"/>
      </colorScale>
    </cfRule>
  </conditionalFormatting>
  <conditionalFormatting sqref="BE38:BX38">
    <cfRule type="colorScale" priority="466">
      <colorScale>
        <cfvo type="min"/>
        <cfvo type="percentile" val="50"/>
        <cfvo type="max"/>
        <color rgb="FFF8696B"/>
        <color rgb="FFFFEB84"/>
        <color rgb="FF63BE7B"/>
      </colorScale>
    </cfRule>
  </conditionalFormatting>
  <conditionalFormatting sqref="BE39:BX39">
    <cfRule type="colorScale" priority="465">
      <colorScale>
        <cfvo type="min"/>
        <cfvo type="percentile" val="50"/>
        <cfvo type="max"/>
        <color rgb="FFF8696B"/>
        <color rgb="FFFFEB84"/>
        <color rgb="FF63BE7B"/>
      </colorScale>
    </cfRule>
  </conditionalFormatting>
  <conditionalFormatting sqref="BE40:BX40">
    <cfRule type="colorScale" priority="464">
      <colorScale>
        <cfvo type="min"/>
        <cfvo type="percentile" val="50"/>
        <cfvo type="max"/>
        <color rgb="FFF8696B"/>
        <color rgb="FFFFEB84"/>
        <color rgb="FF63BE7B"/>
      </colorScale>
    </cfRule>
  </conditionalFormatting>
  <conditionalFormatting sqref="BE41:BX41">
    <cfRule type="colorScale" priority="463">
      <colorScale>
        <cfvo type="min"/>
        <cfvo type="percentile" val="50"/>
        <cfvo type="max"/>
        <color rgb="FFF8696B"/>
        <color rgb="FFFFEB84"/>
        <color rgb="FF63BE7B"/>
      </colorScale>
    </cfRule>
  </conditionalFormatting>
  <conditionalFormatting sqref="BE42:BX42">
    <cfRule type="colorScale" priority="462">
      <colorScale>
        <cfvo type="min"/>
        <cfvo type="percentile" val="50"/>
        <cfvo type="max"/>
        <color rgb="FFF8696B"/>
        <color rgb="FFFFEB84"/>
        <color rgb="FF63BE7B"/>
      </colorScale>
    </cfRule>
  </conditionalFormatting>
  <conditionalFormatting sqref="BE43:BX43">
    <cfRule type="colorScale" priority="461">
      <colorScale>
        <cfvo type="min"/>
        <cfvo type="percentile" val="50"/>
        <cfvo type="max"/>
        <color rgb="FFF8696B"/>
        <color rgb="FFFFEB84"/>
        <color rgb="FF63BE7B"/>
      </colorScale>
    </cfRule>
  </conditionalFormatting>
  <conditionalFormatting sqref="BE44:BX44">
    <cfRule type="colorScale" priority="460">
      <colorScale>
        <cfvo type="min"/>
        <cfvo type="percentile" val="50"/>
        <cfvo type="max"/>
        <color rgb="FFF8696B"/>
        <color rgb="FFFFEB84"/>
        <color rgb="FF63BE7B"/>
      </colorScale>
    </cfRule>
  </conditionalFormatting>
  <conditionalFormatting sqref="BE45:BX45">
    <cfRule type="colorScale" priority="459">
      <colorScale>
        <cfvo type="min"/>
        <cfvo type="percentile" val="50"/>
        <cfvo type="max"/>
        <color rgb="FFF8696B"/>
        <color rgb="FFFFEB84"/>
        <color rgb="FF63BE7B"/>
      </colorScale>
    </cfRule>
  </conditionalFormatting>
  <conditionalFormatting sqref="BE46:BX46">
    <cfRule type="colorScale" priority="458">
      <colorScale>
        <cfvo type="min"/>
        <cfvo type="percentile" val="50"/>
        <cfvo type="max"/>
        <color rgb="FFF8696B"/>
        <color rgb="FFFFEB84"/>
        <color rgb="FF63BE7B"/>
      </colorScale>
    </cfRule>
  </conditionalFormatting>
  <conditionalFormatting sqref="BE47:BX47">
    <cfRule type="colorScale" priority="457">
      <colorScale>
        <cfvo type="min"/>
        <cfvo type="percentile" val="50"/>
        <cfvo type="max"/>
        <color rgb="FFF8696B"/>
        <color rgb="FFFFEB84"/>
        <color rgb="FF63BE7B"/>
      </colorScale>
    </cfRule>
  </conditionalFormatting>
  <conditionalFormatting sqref="BE48:BX48">
    <cfRule type="colorScale" priority="456">
      <colorScale>
        <cfvo type="min"/>
        <cfvo type="percentile" val="50"/>
        <cfvo type="max"/>
        <color rgb="FFF8696B"/>
        <color rgb="FFFFEB84"/>
        <color rgb="FF63BE7B"/>
      </colorScale>
    </cfRule>
  </conditionalFormatting>
  <conditionalFormatting sqref="BE49:BX49">
    <cfRule type="colorScale" priority="455">
      <colorScale>
        <cfvo type="min"/>
        <cfvo type="percentile" val="50"/>
        <cfvo type="max"/>
        <color rgb="FFF8696B"/>
        <color rgb="FFFFEB84"/>
        <color rgb="FF63BE7B"/>
      </colorScale>
    </cfRule>
  </conditionalFormatting>
  <conditionalFormatting sqref="BE50:BX50">
    <cfRule type="colorScale" priority="454">
      <colorScale>
        <cfvo type="min"/>
        <cfvo type="percentile" val="50"/>
        <cfvo type="max"/>
        <color rgb="FFF8696B"/>
        <color rgb="FFFFEB84"/>
        <color rgb="FF63BE7B"/>
      </colorScale>
    </cfRule>
  </conditionalFormatting>
  <conditionalFormatting sqref="BE51:BX51">
    <cfRule type="colorScale" priority="453">
      <colorScale>
        <cfvo type="min"/>
        <cfvo type="percentile" val="50"/>
        <cfvo type="max"/>
        <color rgb="FFF8696B"/>
        <color rgb="FFFFEB84"/>
        <color rgb="FF63BE7B"/>
      </colorScale>
    </cfRule>
  </conditionalFormatting>
  <conditionalFormatting sqref="BE52:BX52">
    <cfRule type="colorScale" priority="452">
      <colorScale>
        <cfvo type="min"/>
        <cfvo type="percentile" val="50"/>
        <cfvo type="max"/>
        <color rgb="FFF8696B"/>
        <color rgb="FFFFEB84"/>
        <color rgb="FF63BE7B"/>
      </colorScale>
    </cfRule>
  </conditionalFormatting>
  <conditionalFormatting sqref="BE53:BX53">
    <cfRule type="colorScale" priority="451">
      <colorScale>
        <cfvo type="min"/>
        <cfvo type="percentile" val="50"/>
        <cfvo type="max"/>
        <color rgb="FFF8696B"/>
        <color rgb="FFFFEB84"/>
        <color rgb="FF63BE7B"/>
      </colorScale>
    </cfRule>
  </conditionalFormatting>
  <conditionalFormatting sqref="BE54:BX54">
    <cfRule type="colorScale" priority="450">
      <colorScale>
        <cfvo type="min"/>
        <cfvo type="percentile" val="50"/>
        <cfvo type="max"/>
        <color rgb="FFF8696B"/>
        <color rgb="FFFFEB84"/>
        <color rgb="FF63BE7B"/>
      </colorScale>
    </cfRule>
  </conditionalFormatting>
  <conditionalFormatting sqref="BE55:BX55">
    <cfRule type="colorScale" priority="449">
      <colorScale>
        <cfvo type="min"/>
        <cfvo type="percentile" val="50"/>
        <cfvo type="max"/>
        <color rgb="FFF8696B"/>
        <color rgb="FFFFEB84"/>
        <color rgb="FF63BE7B"/>
      </colorScale>
    </cfRule>
  </conditionalFormatting>
  <conditionalFormatting sqref="BE56:BX56">
    <cfRule type="colorScale" priority="448">
      <colorScale>
        <cfvo type="min"/>
        <cfvo type="percentile" val="50"/>
        <cfvo type="max"/>
        <color rgb="FFF8696B"/>
        <color rgb="FFFFEB84"/>
        <color rgb="FF63BE7B"/>
      </colorScale>
    </cfRule>
  </conditionalFormatting>
  <conditionalFormatting sqref="BE57:BX57">
    <cfRule type="colorScale" priority="447">
      <colorScale>
        <cfvo type="min"/>
        <cfvo type="percentile" val="50"/>
        <cfvo type="max"/>
        <color rgb="FFF8696B"/>
        <color rgb="FFFFEB84"/>
        <color rgb="FF63BE7B"/>
      </colorScale>
    </cfRule>
  </conditionalFormatting>
  <conditionalFormatting sqref="BE58:BX58">
    <cfRule type="colorScale" priority="446">
      <colorScale>
        <cfvo type="min"/>
        <cfvo type="percentile" val="50"/>
        <cfvo type="max"/>
        <color rgb="FFF8696B"/>
        <color rgb="FFFFEB84"/>
        <color rgb="FF63BE7B"/>
      </colorScale>
    </cfRule>
  </conditionalFormatting>
  <conditionalFormatting sqref="BE59:BX59">
    <cfRule type="colorScale" priority="445">
      <colorScale>
        <cfvo type="min"/>
        <cfvo type="percentile" val="50"/>
        <cfvo type="max"/>
        <color rgb="FFF8696B"/>
        <color rgb="FFFFEB84"/>
        <color rgb="FF63BE7B"/>
      </colorScale>
    </cfRule>
  </conditionalFormatting>
  <conditionalFormatting sqref="BE60:BX60">
    <cfRule type="colorScale" priority="444">
      <colorScale>
        <cfvo type="min"/>
        <cfvo type="percentile" val="50"/>
        <cfvo type="max"/>
        <color rgb="FFF8696B"/>
        <color rgb="FFFFEB84"/>
        <color rgb="FF63BE7B"/>
      </colorScale>
    </cfRule>
  </conditionalFormatting>
  <conditionalFormatting sqref="BE61:BX61">
    <cfRule type="colorScale" priority="443">
      <colorScale>
        <cfvo type="min"/>
        <cfvo type="percentile" val="50"/>
        <cfvo type="max"/>
        <color rgb="FFF8696B"/>
        <color rgb="FFFFEB84"/>
        <color rgb="FF63BE7B"/>
      </colorScale>
    </cfRule>
  </conditionalFormatting>
  <conditionalFormatting sqref="BE62:BX62">
    <cfRule type="colorScale" priority="442">
      <colorScale>
        <cfvo type="min"/>
        <cfvo type="percentile" val="50"/>
        <cfvo type="max"/>
        <color rgb="FFF8696B"/>
        <color rgb="FFFFEB84"/>
        <color rgb="FF63BE7B"/>
      </colorScale>
    </cfRule>
  </conditionalFormatting>
  <conditionalFormatting sqref="BE63:BX63">
    <cfRule type="colorScale" priority="441">
      <colorScale>
        <cfvo type="min"/>
        <cfvo type="percentile" val="50"/>
        <cfvo type="max"/>
        <color rgb="FFF8696B"/>
        <color rgb="FFFFEB84"/>
        <color rgb="FF63BE7B"/>
      </colorScale>
    </cfRule>
  </conditionalFormatting>
  <conditionalFormatting sqref="BE64:BX64">
    <cfRule type="colorScale" priority="440">
      <colorScale>
        <cfvo type="min"/>
        <cfvo type="percentile" val="50"/>
        <cfvo type="max"/>
        <color rgb="FFF8696B"/>
        <color rgb="FFFFEB84"/>
        <color rgb="FF63BE7B"/>
      </colorScale>
    </cfRule>
  </conditionalFormatting>
  <conditionalFormatting sqref="BE65:BX65">
    <cfRule type="colorScale" priority="439">
      <colorScale>
        <cfvo type="min"/>
        <cfvo type="percentile" val="50"/>
        <cfvo type="max"/>
        <color rgb="FFF8696B"/>
        <color rgb="FFFFEB84"/>
        <color rgb="FF63BE7B"/>
      </colorScale>
    </cfRule>
  </conditionalFormatting>
  <conditionalFormatting sqref="BE66:BX66">
    <cfRule type="colorScale" priority="438">
      <colorScale>
        <cfvo type="min"/>
        <cfvo type="percentile" val="50"/>
        <cfvo type="max"/>
        <color rgb="FFF8696B"/>
        <color rgb="FFFFEB84"/>
        <color rgb="FF63BE7B"/>
      </colorScale>
    </cfRule>
  </conditionalFormatting>
  <conditionalFormatting sqref="BE67:BX67">
    <cfRule type="colorScale" priority="437">
      <colorScale>
        <cfvo type="min"/>
        <cfvo type="percentile" val="50"/>
        <cfvo type="max"/>
        <color rgb="FFF8696B"/>
        <color rgb="FFFFEB84"/>
        <color rgb="FF63BE7B"/>
      </colorScale>
    </cfRule>
  </conditionalFormatting>
  <conditionalFormatting sqref="BE68:BX68">
    <cfRule type="colorScale" priority="436">
      <colorScale>
        <cfvo type="min"/>
        <cfvo type="percentile" val="50"/>
        <cfvo type="max"/>
        <color rgb="FFF8696B"/>
        <color rgb="FFFFEB84"/>
        <color rgb="FF63BE7B"/>
      </colorScale>
    </cfRule>
  </conditionalFormatting>
  <conditionalFormatting sqref="BE69:BX69">
    <cfRule type="colorScale" priority="435">
      <colorScale>
        <cfvo type="min"/>
        <cfvo type="percentile" val="50"/>
        <cfvo type="max"/>
        <color rgb="FFF8696B"/>
        <color rgb="FFFFEB84"/>
        <color rgb="FF63BE7B"/>
      </colorScale>
    </cfRule>
  </conditionalFormatting>
  <conditionalFormatting sqref="BE70:BX70">
    <cfRule type="colorScale" priority="434">
      <colorScale>
        <cfvo type="min"/>
        <cfvo type="percentile" val="50"/>
        <cfvo type="max"/>
        <color rgb="FFF8696B"/>
        <color rgb="FFFFEB84"/>
        <color rgb="FF63BE7B"/>
      </colorScale>
    </cfRule>
  </conditionalFormatting>
  <conditionalFormatting sqref="BE71:BX71">
    <cfRule type="colorScale" priority="433">
      <colorScale>
        <cfvo type="min"/>
        <cfvo type="percentile" val="50"/>
        <cfvo type="max"/>
        <color rgb="FFF8696B"/>
        <color rgb="FFFFEB84"/>
        <color rgb="FF63BE7B"/>
      </colorScale>
    </cfRule>
  </conditionalFormatting>
  <conditionalFormatting sqref="BE72:BX72">
    <cfRule type="colorScale" priority="432">
      <colorScale>
        <cfvo type="min"/>
        <cfvo type="percentile" val="50"/>
        <cfvo type="max"/>
        <color rgb="FFF8696B"/>
        <color rgb="FFFFEB84"/>
        <color rgb="FF63BE7B"/>
      </colorScale>
    </cfRule>
  </conditionalFormatting>
  <conditionalFormatting sqref="BE73:BX73">
    <cfRule type="colorScale" priority="431">
      <colorScale>
        <cfvo type="min"/>
        <cfvo type="percentile" val="50"/>
        <cfvo type="max"/>
        <color rgb="FFF8696B"/>
        <color rgb="FFFFEB84"/>
        <color rgb="FF63BE7B"/>
      </colorScale>
    </cfRule>
  </conditionalFormatting>
  <conditionalFormatting sqref="BE74:BX74">
    <cfRule type="colorScale" priority="430">
      <colorScale>
        <cfvo type="min"/>
        <cfvo type="percentile" val="50"/>
        <cfvo type="max"/>
        <color rgb="FFF8696B"/>
        <color rgb="FFFFEB84"/>
        <color rgb="FF63BE7B"/>
      </colorScale>
    </cfRule>
  </conditionalFormatting>
  <conditionalFormatting sqref="BE75:BX75">
    <cfRule type="colorScale" priority="429">
      <colorScale>
        <cfvo type="min"/>
        <cfvo type="percentile" val="50"/>
        <cfvo type="max"/>
        <color rgb="FFF8696B"/>
        <color rgb="FFFFEB84"/>
        <color rgb="FF63BE7B"/>
      </colorScale>
    </cfRule>
  </conditionalFormatting>
  <conditionalFormatting sqref="BE76:BX76">
    <cfRule type="colorScale" priority="428">
      <colorScale>
        <cfvo type="min"/>
        <cfvo type="percentile" val="50"/>
        <cfvo type="max"/>
        <color rgb="FFF8696B"/>
        <color rgb="FFFFEB84"/>
        <color rgb="FF63BE7B"/>
      </colorScale>
    </cfRule>
  </conditionalFormatting>
  <conditionalFormatting sqref="BE77:BX77">
    <cfRule type="colorScale" priority="427">
      <colorScale>
        <cfvo type="min"/>
        <cfvo type="percentile" val="50"/>
        <cfvo type="max"/>
        <color rgb="FFF8696B"/>
        <color rgb="FFFFEB84"/>
        <color rgb="FF63BE7B"/>
      </colorScale>
    </cfRule>
  </conditionalFormatting>
  <conditionalFormatting sqref="BE78:BX78">
    <cfRule type="colorScale" priority="426">
      <colorScale>
        <cfvo type="min"/>
        <cfvo type="percentile" val="50"/>
        <cfvo type="max"/>
        <color rgb="FFF8696B"/>
        <color rgb="FFFFEB84"/>
        <color rgb="FF63BE7B"/>
      </colorScale>
    </cfRule>
  </conditionalFormatting>
  <conditionalFormatting sqref="BE79:BX79">
    <cfRule type="colorScale" priority="425">
      <colorScale>
        <cfvo type="min"/>
        <cfvo type="percentile" val="50"/>
        <cfvo type="max"/>
        <color rgb="FFF8696B"/>
        <color rgb="FFFFEB84"/>
        <color rgb="FF63BE7B"/>
      </colorScale>
    </cfRule>
  </conditionalFormatting>
  <conditionalFormatting sqref="BE80:BX80">
    <cfRule type="colorScale" priority="424">
      <colorScale>
        <cfvo type="min"/>
        <cfvo type="percentile" val="50"/>
        <cfvo type="max"/>
        <color rgb="FFF8696B"/>
        <color rgb="FFFFEB84"/>
        <color rgb="FF63BE7B"/>
      </colorScale>
    </cfRule>
  </conditionalFormatting>
  <conditionalFormatting sqref="BE81:BX81">
    <cfRule type="colorScale" priority="423">
      <colorScale>
        <cfvo type="min"/>
        <cfvo type="percentile" val="50"/>
        <cfvo type="max"/>
        <color rgb="FFF8696B"/>
        <color rgb="FFFFEB84"/>
        <color rgb="FF63BE7B"/>
      </colorScale>
    </cfRule>
  </conditionalFormatting>
  <conditionalFormatting sqref="BE82:BX82">
    <cfRule type="colorScale" priority="422">
      <colorScale>
        <cfvo type="min"/>
        <cfvo type="percentile" val="50"/>
        <cfvo type="max"/>
        <color rgb="FFF8696B"/>
        <color rgb="FFFFEB84"/>
        <color rgb="FF63BE7B"/>
      </colorScale>
    </cfRule>
  </conditionalFormatting>
  <conditionalFormatting sqref="BE83:BX83">
    <cfRule type="colorScale" priority="421">
      <colorScale>
        <cfvo type="min"/>
        <cfvo type="percentile" val="50"/>
        <cfvo type="max"/>
        <color rgb="FFF8696B"/>
        <color rgb="FFFFEB84"/>
        <color rgb="FF63BE7B"/>
      </colorScale>
    </cfRule>
  </conditionalFormatting>
  <conditionalFormatting sqref="BE84:BX84">
    <cfRule type="colorScale" priority="420">
      <colorScale>
        <cfvo type="min"/>
        <cfvo type="percentile" val="50"/>
        <cfvo type="max"/>
        <color rgb="FFF8696B"/>
        <color rgb="FFFFEB84"/>
        <color rgb="FF63BE7B"/>
      </colorScale>
    </cfRule>
  </conditionalFormatting>
  <conditionalFormatting sqref="BE85:BX85">
    <cfRule type="colorScale" priority="419">
      <colorScale>
        <cfvo type="min"/>
        <cfvo type="percentile" val="50"/>
        <cfvo type="max"/>
        <color rgb="FFF8696B"/>
        <color rgb="FFFFEB84"/>
        <color rgb="FF63BE7B"/>
      </colorScale>
    </cfRule>
  </conditionalFormatting>
  <conditionalFormatting sqref="BE86:BX86">
    <cfRule type="colorScale" priority="418">
      <colorScale>
        <cfvo type="min"/>
        <cfvo type="percentile" val="50"/>
        <cfvo type="max"/>
        <color rgb="FFF8696B"/>
        <color rgb="FFFFEB84"/>
        <color rgb="FF63BE7B"/>
      </colorScale>
    </cfRule>
  </conditionalFormatting>
  <conditionalFormatting sqref="BE87:BX87">
    <cfRule type="colorScale" priority="417">
      <colorScale>
        <cfvo type="min"/>
        <cfvo type="percentile" val="50"/>
        <cfvo type="max"/>
        <color rgb="FFF8696B"/>
        <color rgb="FFFFEB84"/>
        <color rgb="FF63BE7B"/>
      </colorScale>
    </cfRule>
  </conditionalFormatting>
  <conditionalFormatting sqref="BE88:BX88">
    <cfRule type="colorScale" priority="416">
      <colorScale>
        <cfvo type="min"/>
        <cfvo type="percentile" val="50"/>
        <cfvo type="max"/>
        <color rgb="FFF8696B"/>
        <color rgb="FFFFEB84"/>
        <color rgb="FF63BE7B"/>
      </colorScale>
    </cfRule>
  </conditionalFormatting>
  <conditionalFormatting sqref="BE89:BX89">
    <cfRule type="colorScale" priority="415">
      <colorScale>
        <cfvo type="min"/>
        <cfvo type="percentile" val="50"/>
        <cfvo type="max"/>
        <color rgb="FFF8696B"/>
        <color rgb="FFFFEB84"/>
        <color rgb="FF63BE7B"/>
      </colorScale>
    </cfRule>
  </conditionalFormatting>
  <conditionalFormatting sqref="BE90:BX90">
    <cfRule type="colorScale" priority="414">
      <colorScale>
        <cfvo type="min"/>
        <cfvo type="percentile" val="50"/>
        <cfvo type="max"/>
        <color rgb="FFF8696B"/>
        <color rgb="FFFFEB84"/>
        <color rgb="FF63BE7B"/>
      </colorScale>
    </cfRule>
  </conditionalFormatting>
  <conditionalFormatting sqref="BE91:BX91">
    <cfRule type="colorScale" priority="413">
      <colorScale>
        <cfvo type="min"/>
        <cfvo type="percentile" val="50"/>
        <cfvo type="max"/>
        <color rgb="FFF8696B"/>
        <color rgb="FFFFEB84"/>
        <color rgb="FF63BE7B"/>
      </colorScale>
    </cfRule>
  </conditionalFormatting>
  <conditionalFormatting sqref="BE92:BX92">
    <cfRule type="colorScale" priority="412">
      <colorScale>
        <cfvo type="min"/>
        <cfvo type="percentile" val="50"/>
        <cfvo type="max"/>
        <color rgb="FFF8696B"/>
        <color rgb="FFFFEB84"/>
        <color rgb="FF63BE7B"/>
      </colorScale>
    </cfRule>
  </conditionalFormatting>
  <conditionalFormatting sqref="BE93:BX93">
    <cfRule type="colorScale" priority="411">
      <colorScale>
        <cfvo type="min"/>
        <cfvo type="percentile" val="50"/>
        <cfvo type="max"/>
        <color rgb="FFF8696B"/>
        <color rgb="FFFFEB84"/>
        <color rgb="FF63BE7B"/>
      </colorScale>
    </cfRule>
  </conditionalFormatting>
  <conditionalFormatting sqref="BE94:BX94">
    <cfRule type="colorScale" priority="410">
      <colorScale>
        <cfvo type="min"/>
        <cfvo type="percentile" val="50"/>
        <cfvo type="max"/>
        <color rgb="FFF8696B"/>
        <color rgb="FFFFEB84"/>
        <color rgb="FF63BE7B"/>
      </colorScale>
    </cfRule>
  </conditionalFormatting>
  <conditionalFormatting sqref="BE95:BX95">
    <cfRule type="colorScale" priority="409">
      <colorScale>
        <cfvo type="min"/>
        <cfvo type="percentile" val="50"/>
        <cfvo type="max"/>
        <color rgb="FFF8696B"/>
        <color rgb="FFFFEB84"/>
        <color rgb="FF63BE7B"/>
      </colorScale>
    </cfRule>
  </conditionalFormatting>
  <conditionalFormatting sqref="BE96:BX96">
    <cfRule type="colorScale" priority="408">
      <colorScale>
        <cfvo type="min"/>
        <cfvo type="percentile" val="50"/>
        <cfvo type="max"/>
        <color rgb="FFF8696B"/>
        <color rgb="FFFFEB84"/>
        <color rgb="FF63BE7B"/>
      </colorScale>
    </cfRule>
  </conditionalFormatting>
  <conditionalFormatting sqref="BE97:BX97">
    <cfRule type="colorScale" priority="407">
      <colorScale>
        <cfvo type="min"/>
        <cfvo type="percentile" val="50"/>
        <cfvo type="max"/>
        <color rgb="FFF8696B"/>
        <color rgb="FFFFEB84"/>
        <color rgb="FF63BE7B"/>
      </colorScale>
    </cfRule>
  </conditionalFormatting>
  <conditionalFormatting sqref="BE98:BX98">
    <cfRule type="colorScale" priority="406">
      <colorScale>
        <cfvo type="min"/>
        <cfvo type="percentile" val="50"/>
        <cfvo type="max"/>
        <color rgb="FFF8696B"/>
        <color rgb="FFFFEB84"/>
        <color rgb="FF63BE7B"/>
      </colorScale>
    </cfRule>
  </conditionalFormatting>
  <conditionalFormatting sqref="BE99:BX99">
    <cfRule type="colorScale" priority="405">
      <colorScale>
        <cfvo type="min"/>
        <cfvo type="percentile" val="50"/>
        <cfvo type="max"/>
        <color rgb="FFF8696B"/>
        <color rgb="FFFFEB84"/>
        <color rgb="FF63BE7B"/>
      </colorScale>
    </cfRule>
  </conditionalFormatting>
  <conditionalFormatting sqref="BE100:BX100">
    <cfRule type="colorScale" priority="404">
      <colorScale>
        <cfvo type="min"/>
        <cfvo type="percentile" val="50"/>
        <cfvo type="max"/>
        <color rgb="FFF8696B"/>
        <color rgb="FFFFEB84"/>
        <color rgb="FF63BE7B"/>
      </colorScale>
    </cfRule>
  </conditionalFormatting>
  <conditionalFormatting sqref="BE101:BX101">
    <cfRule type="colorScale" priority="403">
      <colorScale>
        <cfvo type="min"/>
        <cfvo type="percentile" val="50"/>
        <cfvo type="max"/>
        <color rgb="FFF8696B"/>
        <color rgb="FFFFEB84"/>
        <color rgb="FF63BE7B"/>
      </colorScale>
    </cfRule>
  </conditionalFormatting>
  <conditionalFormatting sqref="BE102:BX102">
    <cfRule type="colorScale" priority="402">
      <colorScale>
        <cfvo type="min"/>
        <cfvo type="percentile" val="50"/>
        <cfvo type="max"/>
        <color rgb="FFF8696B"/>
        <color rgb="FFFFEB84"/>
        <color rgb="FF63BE7B"/>
      </colorScale>
    </cfRule>
  </conditionalFormatting>
  <conditionalFormatting sqref="BE103:BX103">
    <cfRule type="colorScale" priority="401">
      <colorScale>
        <cfvo type="min"/>
        <cfvo type="percentile" val="50"/>
        <cfvo type="max"/>
        <color rgb="FFF8696B"/>
        <color rgb="FFFFEB84"/>
        <color rgb="FF63BE7B"/>
      </colorScale>
    </cfRule>
  </conditionalFormatting>
  <conditionalFormatting sqref="BE104:BX104">
    <cfRule type="colorScale" priority="400">
      <colorScale>
        <cfvo type="min"/>
        <cfvo type="percentile" val="50"/>
        <cfvo type="max"/>
        <color rgb="FFF8696B"/>
        <color rgb="FFFFEB84"/>
        <color rgb="FF63BE7B"/>
      </colorScale>
    </cfRule>
  </conditionalFormatting>
  <conditionalFormatting sqref="BE105:BX105">
    <cfRule type="colorScale" priority="399">
      <colorScale>
        <cfvo type="min"/>
        <cfvo type="percentile" val="50"/>
        <cfvo type="max"/>
        <color rgb="FFF8696B"/>
        <color rgb="FFFFEB84"/>
        <color rgb="FF63BE7B"/>
      </colorScale>
    </cfRule>
  </conditionalFormatting>
  <conditionalFormatting sqref="BE106:BX106">
    <cfRule type="colorScale" priority="398">
      <colorScale>
        <cfvo type="min"/>
        <cfvo type="percentile" val="50"/>
        <cfvo type="max"/>
        <color rgb="FFF8696B"/>
        <color rgb="FFFFEB84"/>
        <color rgb="FF63BE7B"/>
      </colorScale>
    </cfRule>
  </conditionalFormatting>
  <conditionalFormatting sqref="BE107:BX107">
    <cfRule type="colorScale" priority="397">
      <colorScale>
        <cfvo type="min"/>
        <cfvo type="percentile" val="50"/>
        <cfvo type="max"/>
        <color rgb="FFF8696B"/>
        <color rgb="FFFFEB84"/>
        <color rgb="FF63BE7B"/>
      </colorScale>
    </cfRule>
  </conditionalFormatting>
  <conditionalFormatting sqref="BE108:BX108">
    <cfRule type="colorScale" priority="396">
      <colorScale>
        <cfvo type="min"/>
        <cfvo type="percentile" val="50"/>
        <cfvo type="max"/>
        <color rgb="FFF8696B"/>
        <color rgb="FFFFEB84"/>
        <color rgb="FF63BE7B"/>
      </colorScale>
    </cfRule>
  </conditionalFormatting>
  <conditionalFormatting sqref="BE109:BX109">
    <cfRule type="colorScale" priority="395">
      <colorScale>
        <cfvo type="min"/>
        <cfvo type="percentile" val="50"/>
        <cfvo type="max"/>
        <color rgb="FFF8696B"/>
        <color rgb="FFFFEB84"/>
        <color rgb="FF63BE7B"/>
      </colorScale>
    </cfRule>
  </conditionalFormatting>
  <conditionalFormatting sqref="BE110:BX110">
    <cfRule type="colorScale" priority="394">
      <colorScale>
        <cfvo type="min"/>
        <cfvo type="percentile" val="50"/>
        <cfvo type="max"/>
        <color rgb="FFF8696B"/>
        <color rgb="FFFFEB84"/>
        <color rgb="FF63BE7B"/>
      </colorScale>
    </cfRule>
  </conditionalFormatting>
  <conditionalFormatting sqref="BE111:BX111">
    <cfRule type="colorScale" priority="393">
      <colorScale>
        <cfvo type="min"/>
        <cfvo type="percentile" val="50"/>
        <cfvo type="max"/>
        <color rgb="FFF8696B"/>
        <color rgb="FFFFEB84"/>
        <color rgb="FF63BE7B"/>
      </colorScale>
    </cfRule>
  </conditionalFormatting>
  <conditionalFormatting sqref="BE112:BX112">
    <cfRule type="colorScale" priority="392">
      <colorScale>
        <cfvo type="min"/>
        <cfvo type="percentile" val="50"/>
        <cfvo type="max"/>
        <color rgb="FFF8696B"/>
        <color rgb="FFFFEB84"/>
        <color rgb="FF63BE7B"/>
      </colorScale>
    </cfRule>
  </conditionalFormatting>
  <conditionalFormatting sqref="BE113:BX113">
    <cfRule type="colorScale" priority="391">
      <colorScale>
        <cfvo type="min"/>
        <cfvo type="percentile" val="50"/>
        <cfvo type="max"/>
        <color rgb="FFF8696B"/>
        <color rgb="FFFFEB84"/>
        <color rgb="FF63BE7B"/>
      </colorScale>
    </cfRule>
  </conditionalFormatting>
  <conditionalFormatting sqref="BE114:BX114">
    <cfRule type="colorScale" priority="390">
      <colorScale>
        <cfvo type="min"/>
        <cfvo type="percentile" val="50"/>
        <cfvo type="max"/>
        <color rgb="FFF8696B"/>
        <color rgb="FFFFEB84"/>
        <color rgb="FF63BE7B"/>
      </colorScale>
    </cfRule>
  </conditionalFormatting>
  <conditionalFormatting sqref="BE115:BX115">
    <cfRule type="colorScale" priority="389">
      <colorScale>
        <cfvo type="min"/>
        <cfvo type="percentile" val="50"/>
        <cfvo type="max"/>
        <color rgb="FFF8696B"/>
        <color rgb="FFFFEB84"/>
        <color rgb="FF63BE7B"/>
      </colorScale>
    </cfRule>
  </conditionalFormatting>
  <conditionalFormatting sqref="BE116:BX116">
    <cfRule type="colorScale" priority="388">
      <colorScale>
        <cfvo type="min"/>
        <cfvo type="percentile" val="50"/>
        <cfvo type="max"/>
        <color rgb="FFF8696B"/>
        <color rgb="FFFFEB84"/>
        <color rgb="FF63BE7B"/>
      </colorScale>
    </cfRule>
  </conditionalFormatting>
  <conditionalFormatting sqref="BE117:BX117">
    <cfRule type="colorScale" priority="387">
      <colorScale>
        <cfvo type="min"/>
        <cfvo type="percentile" val="50"/>
        <cfvo type="max"/>
        <color rgb="FFF8696B"/>
        <color rgb="FFFFEB84"/>
        <color rgb="FF63BE7B"/>
      </colorScale>
    </cfRule>
  </conditionalFormatting>
  <conditionalFormatting sqref="BE118:BX118">
    <cfRule type="colorScale" priority="386">
      <colorScale>
        <cfvo type="min"/>
        <cfvo type="percentile" val="50"/>
        <cfvo type="max"/>
        <color rgb="FFF8696B"/>
        <color rgb="FFFFEB84"/>
        <color rgb="FF63BE7B"/>
      </colorScale>
    </cfRule>
  </conditionalFormatting>
  <conditionalFormatting sqref="BE119:BX119">
    <cfRule type="colorScale" priority="385">
      <colorScale>
        <cfvo type="min"/>
        <cfvo type="percentile" val="50"/>
        <cfvo type="max"/>
        <color rgb="FFF8696B"/>
        <color rgb="FFFFEB84"/>
        <color rgb="FF63BE7B"/>
      </colorScale>
    </cfRule>
  </conditionalFormatting>
  <conditionalFormatting sqref="BE120:BX120">
    <cfRule type="colorScale" priority="384">
      <colorScale>
        <cfvo type="min"/>
        <cfvo type="percentile" val="50"/>
        <cfvo type="max"/>
        <color rgb="FFF8696B"/>
        <color rgb="FFFFEB84"/>
        <color rgb="FF63BE7B"/>
      </colorScale>
    </cfRule>
  </conditionalFormatting>
  <conditionalFormatting sqref="BE121:BX121">
    <cfRule type="colorScale" priority="383">
      <colorScale>
        <cfvo type="min"/>
        <cfvo type="percentile" val="50"/>
        <cfvo type="max"/>
        <color rgb="FFF8696B"/>
        <color rgb="FFFFEB84"/>
        <color rgb="FF63BE7B"/>
      </colorScale>
    </cfRule>
  </conditionalFormatting>
  <conditionalFormatting sqref="BE122:BX122">
    <cfRule type="colorScale" priority="382">
      <colorScale>
        <cfvo type="min"/>
        <cfvo type="percentile" val="50"/>
        <cfvo type="max"/>
        <color rgb="FFF8696B"/>
        <color rgb="FFFFEB84"/>
        <color rgb="FF63BE7B"/>
      </colorScale>
    </cfRule>
  </conditionalFormatting>
  <conditionalFormatting sqref="BE123:BX123">
    <cfRule type="colorScale" priority="381">
      <colorScale>
        <cfvo type="min"/>
        <cfvo type="percentile" val="50"/>
        <cfvo type="max"/>
        <color rgb="FFF8696B"/>
        <color rgb="FFFFEB84"/>
        <color rgb="FF63BE7B"/>
      </colorScale>
    </cfRule>
  </conditionalFormatting>
  <conditionalFormatting sqref="BE124:BX124">
    <cfRule type="colorScale" priority="380">
      <colorScale>
        <cfvo type="min"/>
        <cfvo type="percentile" val="50"/>
        <cfvo type="max"/>
        <color rgb="FFF8696B"/>
        <color rgb="FFFFEB84"/>
        <color rgb="FF63BE7B"/>
      </colorScale>
    </cfRule>
  </conditionalFormatting>
  <conditionalFormatting sqref="BE125:BX125">
    <cfRule type="colorScale" priority="379">
      <colorScale>
        <cfvo type="min"/>
        <cfvo type="percentile" val="50"/>
        <cfvo type="max"/>
        <color rgb="FFF8696B"/>
        <color rgb="FFFFEB84"/>
        <color rgb="FF63BE7B"/>
      </colorScale>
    </cfRule>
  </conditionalFormatting>
  <conditionalFormatting sqref="BE126:BX126">
    <cfRule type="colorScale" priority="378">
      <colorScale>
        <cfvo type="min"/>
        <cfvo type="percentile" val="50"/>
        <cfvo type="max"/>
        <color rgb="FFF8696B"/>
        <color rgb="FFFFEB84"/>
        <color rgb="FF63BE7B"/>
      </colorScale>
    </cfRule>
  </conditionalFormatting>
  <conditionalFormatting sqref="BE127:BX127">
    <cfRule type="colorScale" priority="377">
      <colorScale>
        <cfvo type="min"/>
        <cfvo type="percentile" val="50"/>
        <cfvo type="max"/>
        <color rgb="FFF8696B"/>
        <color rgb="FFFFEB84"/>
        <color rgb="FF63BE7B"/>
      </colorScale>
    </cfRule>
  </conditionalFormatting>
  <conditionalFormatting sqref="BE128:BX128">
    <cfRule type="colorScale" priority="376">
      <colorScale>
        <cfvo type="min"/>
        <cfvo type="percentile" val="50"/>
        <cfvo type="max"/>
        <color rgb="FFF8696B"/>
        <color rgb="FFFFEB84"/>
        <color rgb="FF63BE7B"/>
      </colorScale>
    </cfRule>
  </conditionalFormatting>
  <conditionalFormatting sqref="BE129:BX129">
    <cfRule type="colorScale" priority="375">
      <colorScale>
        <cfvo type="min"/>
        <cfvo type="percentile" val="50"/>
        <cfvo type="max"/>
        <color rgb="FFF8696B"/>
        <color rgb="FFFFEB84"/>
        <color rgb="FF63BE7B"/>
      </colorScale>
    </cfRule>
  </conditionalFormatting>
  <conditionalFormatting sqref="BE130:BX130">
    <cfRule type="colorScale" priority="374">
      <colorScale>
        <cfvo type="min"/>
        <cfvo type="percentile" val="50"/>
        <cfvo type="max"/>
        <color rgb="FFF8696B"/>
        <color rgb="FFFFEB84"/>
        <color rgb="FF63BE7B"/>
      </colorScale>
    </cfRule>
  </conditionalFormatting>
  <conditionalFormatting sqref="BE131:BX131">
    <cfRule type="colorScale" priority="373">
      <colorScale>
        <cfvo type="min"/>
        <cfvo type="percentile" val="50"/>
        <cfvo type="max"/>
        <color rgb="FFF8696B"/>
        <color rgb="FFFFEB84"/>
        <color rgb="FF63BE7B"/>
      </colorScale>
    </cfRule>
  </conditionalFormatting>
  <conditionalFormatting sqref="BE132:BX132">
    <cfRule type="colorScale" priority="372">
      <colorScale>
        <cfvo type="min"/>
        <cfvo type="percentile" val="50"/>
        <cfvo type="max"/>
        <color rgb="FFF8696B"/>
        <color rgb="FFFFEB84"/>
        <color rgb="FF63BE7B"/>
      </colorScale>
    </cfRule>
  </conditionalFormatting>
  <conditionalFormatting sqref="BE133:BX133">
    <cfRule type="colorScale" priority="371">
      <colorScale>
        <cfvo type="min"/>
        <cfvo type="percentile" val="50"/>
        <cfvo type="max"/>
        <color rgb="FFF8696B"/>
        <color rgb="FFFFEB84"/>
        <color rgb="FF63BE7B"/>
      </colorScale>
    </cfRule>
  </conditionalFormatting>
  <conditionalFormatting sqref="BE134:BX134">
    <cfRule type="colorScale" priority="370">
      <colorScale>
        <cfvo type="min"/>
        <cfvo type="percentile" val="50"/>
        <cfvo type="max"/>
        <color rgb="FFF8696B"/>
        <color rgb="FFFFEB84"/>
        <color rgb="FF63BE7B"/>
      </colorScale>
    </cfRule>
  </conditionalFormatting>
  <conditionalFormatting sqref="BE135:BX135">
    <cfRule type="colorScale" priority="369">
      <colorScale>
        <cfvo type="min"/>
        <cfvo type="percentile" val="50"/>
        <cfvo type="max"/>
        <color rgb="FFF8696B"/>
        <color rgb="FFFFEB84"/>
        <color rgb="FF63BE7B"/>
      </colorScale>
    </cfRule>
  </conditionalFormatting>
  <conditionalFormatting sqref="BE136:BX136">
    <cfRule type="colorScale" priority="368">
      <colorScale>
        <cfvo type="min"/>
        <cfvo type="percentile" val="50"/>
        <cfvo type="max"/>
        <color rgb="FFF8696B"/>
        <color rgb="FFFFEB84"/>
        <color rgb="FF63BE7B"/>
      </colorScale>
    </cfRule>
  </conditionalFormatting>
  <conditionalFormatting sqref="BE137:BX137">
    <cfRule type="colorScale" priority="367">
      <colorScale>
        <cfvo type="min"/>
        <cfvo type="percentile" val="50"/>
        <cfvo type="max"/>
        <color rgb="FFF8696B"/>
        <color rgb="FFFFEB84"/>
        <color rgb="FF63BE7B"/>
      </colorScale>
    </cfRule>
  </conditionalFormatting>
  <conditionalFormatting sqref="BE138:BX138">
    <cfRule type="colorScale" priority="366">
      <colorScale>
        <cfvo type="min"/>
        <cfvo type="percentile" val="50"/>
        <cfvo type="max"/>
        <color rgb="FFF8696B"/>
        <color rgb="FFFFEB84"/>
        <color rgb="FF63BE7B"/>
      </colorScale>
    </cfRule>
  </conditionalFormatting>
  <conditionalFormatting sqref="BE139:BX139">
    <cfRule type="colorScale" priority="365">
      <colorScale>
        <cfvo type="min"/>
        <cfvo type="percentile" val="50"/>
        <cfvo type="max"/>
        <color rgb="FFF8696B"/>
        <color rgb="FFFFEB84"/>
        <color rgb="FF63BE7B"/>
      </colorScale>
    </cfRule>
  </conditionalFormatting>
  <conditionalFormatting sqref="BE140:BX140">
    <cfRule type="colorScale" priority="364">
      <colorScale>
        <cfvo type="min"/>
        <cfvo type="percentile" val="50"/>
        <cfvo type="max"/>
        <color rgb="FFF8696B"/>
        <color rgb="FFFFEB84"/>
        <color rgb="FF63BE7B"/>
      </colorScale>
    </cfRule>
  </conditionalFormatting>
  <conditionalFormatting sqref="BE141:BX141">
    <cfRule type="colorScale" priority="363">
      <colorScale>
        <cfvo type="min"/>
        <cfvo type="percentile" val="50"/>
        <cfvo type="max"/>
        <color rgb="FFF8696B"/>
        <color rgb="FFFFEB84"/>
        <color rgb="FF63BE7B"/>
      </colorScale>
    </cfRule>
  </conditionalFormatting>
  <conditionalFormatting sqref="BE142:BX142">
    <cfRule type="colorScale" priority="362">
      <colorScale>
        <cfvo type="min"/>
        <cfvo type="percentile" val="50"/>
        <cfvo type="max"/>
        <color rgb="FFF8696B"/>
        <color rgb="FFFFEB84"/>
        <color rgb="FF63BE7B"/>
      </colorScale>
    </cfRule>
  </conditionalFormatting>
  <conditionalFormatting sqref="BE143:BX143">
    <cfRule type="colorScale" priority="361">
      <colorScale>
        <cfvo type="min"/>
        <cfvo type="percentile" val="50"/>
        <cfvo type="max"/>
        <color rgb="FFF8696B"/>
        <color rgb="FFFFEB84"/>
        <color rgb="FF63BE7B"/>
      </colorScale>
    </cfRule>
  </conditionalFormatting>
  <conditionalFormatting sqref="BE144:BX144">
    <cfRule type="colorScale" priority="360">
      <colorScale>
        <cfvo type="min"/>
        <cfvo type="percentile" val="50"/>
        <cfvo type="max"/>
        <color rgb="FFF8696B"/>
        <color rgb="FFFFEB84"/>
        <color rgb="FF63BE7B"/>
      </colorScale>
    </cfRule>
  </conditionalFormatting>
  <conditionalFormatting sqref="BE145:BX145">
    <cfRule type="colorScale" priority="359">
      <colorScale>
        <cfvo type="min"/>
        <cfvo type="percentile" val="50"/>
        <cfvo type="max"/>
        <color rgb="FFF8696B"/>
        <color rgb="FFFFEB84"/>
        <color rgb="FF63BE7B"/>
      </colorScale>
    </cfRule>
  </conditionalFormatting>
  <conditionalFormatting sqref="BE146:BX146">
    <cfRule type="colorScale" priority="358">
      <colorScale>
        <cfvo type="min"/>
        <cfvo type="percentile" val="50"/>
        <cfvo type="max"/>
        <color rgb="FFF8696B"/>
        <color rgb="FFFFEB84"/>
        <color rgb="FF63BE7B"/>
      </colorScale>
    </cfRule>
  </conditionalFormatting>
  <conditionalFormatting sqref="BE147:BX147">
    <cfRule type="colorScale" priority="357">
      <colorScale>
        <cfvo type="min"/>
        <cfvo type="percentile" val="50"/>
        <cfvo type="max"/>
        <color rgb="FFF8696B"/>
        <color rgb="FFFFEB84"/>
        <color rgb="FF63BE7B"/>
      </colorScale>
    </cfRule>
  </conditionalFormatting>
  <conditionalFormatting sqref="BE148:BX148">
    <cfRule type="colorScale" priority="356">
      <colorScale>
        <cfvo type="min"/>
        <cfvo type="percentile" val="50"/>
        <cfvo type="max"/>
        <color rgb="FFF8696B"/>
        <color rgb="FFFFEB84"/>
        <color rgb="FF63BE7B"/>
      </colorScale>
    </cfRule>
  </conditionalFormatting>
  <conditionalFormatting sqref="BE149:BX149">
    <cfRule type="colorScale" priority="355">
      <colorScale>
        <cfvo type="min"/>
        <cfvo type="percentile" val="50"/>
        <cfvo type="max"/>
        <color rgb="FFF8696B"/>
        <color rgb="FFFFEB84"/>
        <color rgb="FF63BE7B"/>
      </colorScale>
    </cfRule>
  </conditionalFormatting>
  <conditionalFormatting sqref="BE150:BX150">
    <cfRule type="colorScale" priority="354">
      <colorScale>
        <cfvo type="min"/>
        <cfvo type="percentile" val="50"/>
        <cfvo type="max"/>
        <color rgb="FFF8696B"/>
        <color rgb="FFFFEB84"/>
        <color rgb="FF63BE7B"/>
      </colorScale>
    </cfRule>
  </conditionalFormatting>
  <conditionalFormatting sqref="BE151:BX151">
    <cfRule type="colorScale" priority="353">
      <colorScale>
        <cfvo type="min"/>
        <cfvo type="percentile" val="50"/>
        <cfvo type="max"/>
        <color rgb="FFF8696B"/>
        <color rgb="FFFFEB84"/>
        <color rgb="FF63BE7B"/>
      </colorScale>
    </cfRule>
  </conditionalFormatting>
  <conditionalFormatting sqref="BE152:BX152">
    <cfRule type="colorScale" priority="352">
      <colorScale>
        <cfvo type="min"/>
        <cfvo type="percentile" val="50"/>
        <cfvo type="max"/>
        <color rgb="FFF8696B"/>
        <color rgb="FFFFEB84"/>
        <color rgb="FF63BE7B"/>
      </colorScale>
    </cfRule>
  </conditionalFormatting>
  <conditionalFormatting sqref="BE153:BX153">
    <cfRule type="colorScale" priority="351">
      <colorScale>
        <cfvo type="min"/>
        <cfvo type="percentile" val="50"/>
        <cfvo type="max"/>
        <color rgb="FFF8696B"/>
        <color rgb="FFFFEB84"/>
        <color rgb="FF63BE7B"/>
      </colorScale>
    </cfRule>
  </conditionalFormatting>
  <conditionalFormatting sqref="BE154:BX154">
    <cfRule type="colorScale" priority="350">
      <colorScale>
        <cfvo type="min"/>
        <cfvo type="percentile" val="50"/>
        <cfvo type="max"/>
        <color rgb="FFF8696B"/>
        <color rgb="FFFFEB84"/>
        <color rgb="FF63BE7B"/>
      </colorScale>
    </cfRule>
  </conditionalFormatting>
  <conditionalFormatting sqref="BE155:BX155">
    <cfRule type="colorScale" priority="349">
      <colorScale>
        <cfvo type="min"/>
        <cfvo type="percentile" val="50"/>
        <cfvo type="max"/>
        <color rgb="FFF8696B"/>
        <color rgb="FFFFEB84"/>
        <color rgb="FF63BE7B"/>
      </colorScale>
    </cfRule>
  </conditionalFormatting>
  <conditionalFormatting sqref="BE156:BX156">
    <cfRule type="colorScale" priority="348">
      <colorScale>
        <cfvo type="min"/>
        <cfvo type="percentile" val="50"/>
        <cfvo type="max"/>
        <color rgb="FFF8696B"/>
        <color rgb="FFFFEB84"/>
        <color rgb="FF63BE7B"/>
      </colorScale>
    </cfRule>
  </conditionalFormatting>
  <conditionalFormatting sqref="BE157:BX157">
    <cfRule type="colorScale" priority="347">
      <colorScale>
        <cfvo type="min"/>
        <cfvo type="percentile" val="50"/>
        <cfvo type="max"/>
        <color rgb="FFF8696B"/>
        <color rgb="FFFFEB84"/>
        <color rgb="FF63BE7B"/>
      </colorScale>
    </cfRule>
  </conditionalFormatting>
  <conditionalFormatting sqref="BE158:BX158">
    <cfRule type="colorScale" priority="346">
      <colorScale>
        <cfvo type="min"/>
        <cfvo type="percentile" val="50"/>
        <cfvo type="max"/>
        <color rgb="FFF8696B"/>
        <color rgb="FFFFEB84"/>
        <color rgb="FF63BE7B"/>
      </colorScale>
    </cfRule>
  </conditionalFormatting>
  <conditionalFormatting sqref="BE159:BX159">
    <cfRule type="colorScale" priority="345">
      <colorScale>
        <cfvo type="min"/>
        <cfvo type="percentile" val="50"/>
        <cfvo type="max"/>
        <color rgb="FFF8696B"/>
        <color rgb="FFFFEB84"/>
        <color rgb="FF63BE7B"/>
      </colorScale>
    </cfRule>
  </conditionalFormatting>
  <conditionalFormatting sqref="BE160:BX160">
    <cfRule type="colorScale" priority="344">
      <colorScale>
        <cfvo type="min"/>
        <cfvo type="percentile" val="50"/>
        <cfvo type="max"/>
        <color rgb="FFF8696B"/>
        <color rgb="FFFFEB84"/>
        <color rgb="FF63BE7B"/>
      </colorScale>
    </cfRule>
  </conditionalFormatting>
  <conditionalFormatting sqref="BE161:BX161">
    <cfRule type="colorScale" priority="343">
      <colorScale>
        <cfvo type="min"/>
        <cfvo type="percentile" val="50"/>
        <cfvo type="max"/>
        <color rgb="FFF8696B"/>
        <color rgb="FFFFEB84"/>
        <color rgb="FF63BE7B"/>
      </colorScale>
    </cfRule>
  </conditionalFormatting>
  <conditionalFormatting sqref="BE162:BX162">
    <cfRule type="colorScale" priority="342">
      <colorScale>
        <cfvo type="min"/>
        <cfvo type="percentile" val="50"/>
        <cfvo type="max"/>
        <color rgb="FFF8696B"/>
        <color rgb="FFFFEB84"/>
        <color rgb="FF63BE7B"/>
      </colorScale>
    </cfRule>
  </conditionalFormatting>
  <conditionalFormatting sqref="BE163:BX163">
    <cfRule type="colorScale" priority="341">
      <colorScale>
        <cfvo type="min"/>
        <cfvo type="percentile" val="50"/>
        <cfvo type="max"/>
        <color rgb="FFF8696B"/>
        <color rgb="FFFFEB84"/>
        <color rgb="FF63BE7B"/>
      </colorScale>
    </cfRule>
  </conditionalFormatting>
  <conditionalFormatting sqref="BE164:BX164">
    <cfRule type="colorScale" priority="340">
      <colorScale>
        <cfvo type="min"/>
        <cfvo type="percentile" val="50"/>
        <cfvo type="max"/>
        <color rgb="FFF8696B"/>
        <color rgb="FFFFEB84"/>
        <color rgb="FF63BE7B"/>
      </colorScale>
    </cfRule>
  </conditionalFormatting>
  <conditionalFormatting sqref="BE165:BX165">
    <cfRule type="colorScale" priority="339">
      <colorScale>
        <cfvo type="min"/>
        <cfvo type="percentile" val="50"/>
        <cfvo type="max"/>
        <color rgb="FFF8696B"/>
        <color rgb="FFFFEB84"/>
        <color rgb="FF63BE7B"/>
      </colorScale>
    </cfRule>
  </conditionalFormatting>
  <conditionalFormatting sqref="BE166:BX166">
    <cfRule type="colorScale" priority="338">
      <colorScale>
        <cfvo type="min"/>
        <cfvo type="percentile" val="50"/>
        <cfvo type="max"/>
        <color rgb="FFF8696B"/>
        <color rgb="FFFFEB84"/>
        <color rgb="FF63BE7B"/>
      </colorScale>
    </cfRule>
  </conditionalFormatting>
  <conditionalFormatting sqref="BE167:BX167">
    <cfRule type="colorScale" priority="337">
      <colorScale>
        <cfvo type="min"/>
        <cfvo type="percentile" val="50"/>
        <cfvo type="max"/>
        <color rgb="FFF8696B"/>
        <color rgb="FFFFEB84"/>
        <color rgb="FF63BE7B"/>
      </colorScale>
    </cfRule>
  </conditionalFormatting>
  <conditionalFormatting sqref="BE168:BX168">
    <cfRule type="colorScale" priority="336">
      <colorScale>
        <cfvo type="min"/>
        <cfvo type="percentile" val="50"/>
        <cfvo type="max"/>
        <color rgb="FFF8696B"/>
        <color rgb="FFFFEB84"/>
        <color rgb="FF63BE7B"/>
      </colorScale>
    </cfRule>
  </conditionalFormatting>
  <conditionalFormatting sqref="BE169:BX169">
    <cfRule type="colorScale" priority="335">
      <colorScale>
        <cfvo type="min"/>
        <cfvo type="percentile" val="50"/>
        <cfvo type="max"/>
        <color rgb="FFF8696B"/>
        <color rgb="FFFFEB84"/>
        <color rgb="FF63BE7B"/>
      </colorScale>
    </cfRule>
  </conditionalFormatting>
  <conditionalFormatting sqref="BE170:BX170">
    <cfRule type="colorScale" priority="334">
      <colorScale>
        <cfvo type="min"/>
        <cfvo type="percentile" val="50"/>
        <cfvo type="max"/>
        <color rgb="FFF8696B"/>
        <color rgb="FFFFEB84"/>
        <color rgb="FF63BE7B"/>
      </colorScale>
    </cfRule>
  </conditionalFormatting>
  <conditionalFormatting sqref="BE171:BX171">
    <cfRule type="colorScale" priority="333">
      <colorScale>
        <cfvo type="min"/>
        <cfvo type="percentile" val="50"/>
        <cfvo type="max"/>
        <color rgb="FFF8696B"/>
        <color rgb="FFFFEB84"/>
        <color rgb="FF63BE7B"/>
      </colorScale>
    </cfRule>
  </conditionalFormatting>
  <conditionalFormatting sqref="BE172:BX172">
    <cfRule type="colorScale" priority="332">
      <colorScale>
        <cfvo type="min"/>
        <cfvo type="percentile" val="50"/>
        <cfvo type="max"/>
        <color rgb="FFF8696B"/>
        <color rgb="FFFFEB84"/>
        <color rgb="FF63BE7B"/>
      </colorScale>
    </cfRule>
  </conditionalFormatting>
  <conditionalFormatting sqref="BE173:BX173">
    <cfRule type="colorScale" priority="331">
      <colorScale>
        <cfvo type="min"/>
        <cfvo type="percentile" val="50"/>
        <cfvo type="max"/>
        <color rgb="FFF8696B"/>
        <color rgb="FFFFEB84"/>
        <color rgb="FF63BE7B"/>
      </colorScale>
    </cfRule>
  </conditionalFormatting>
  <conditionalFormatting sqref="BE174:BX174">
    <cfRule type="colorScale" priority="330">
      <colorScale>
        <cfvo type="min"/>
        <cfvo type="percentile" val="50"/>
        <cfvo type="max"/>
        <color rgb="FFF8696B"/>
        <color rgb="FFFFEB84"/>
        <color rgb="FF63BE7B"/>
      </colorScale>
    </cfRule>
  </conditionalFormatting>
  <conditionalFormatting sqref="BE175:BX175">
    <cfRule type="colorScale" priority="329">
      <colorScale>
        <cfvo type="min"/>
        <cfvo type="percentile" val="50"/>
        <cfvo type="max"/>
        <color rgb="FFF8696B"/>
        <color rgb="FFFFEB84"/>
        <color rgb="FF63BE7B"/>
      </colorScale>
    </cfRule>
  </conditionalFormatting>
  <conditionalFormatting sqref="BE176:BX176">
    <cfRule type="colorScale" priority="328">
      <colorScale>
        <cfvo type="min"/>
        <cfvo type="percentile" val="50"/>
        <cfvo type="max"/>
        <color rgb="FFF8696B"/>
        <color rgb="FFFFEB84"/>
        <color rgb="FF63BE7B"/>
      </colorScale>
    </cfRule>
  </conditionalFormatting>
  <conditionalFormatting sqref="BE177:BX177">
    <cfRule type="colorScale" priority="327">
      <colorScale>
        <cfvo type="min"/>
        <cfvo type="percentile" val="50"/>
        <cfvo type="max"/>
        <color rgb="FFF8696B"/>
        <color rgb="FFFFEB84"/>
        <color rgb="FF63BE7B"/>
      </colorScale>
    </cfRule>
  </conditionalFormatting>
  <conditionalFormatting sqref="BE178:BX178">
    <cfRule type="colorScale" priority="326">
      <colorScale>
        <cfvo type="min"/>
        <cfvo type="percentile" val="50"/>
        <cfvo type="max"/>
        <color rgb="FFF8696B"/>
        <color rgb="FFFFEB84"/>
        <color rgb="FF63BE7B"/>
      </colorScale>
    </cfRule>
  </conditionalFormatting>
  <conditionalFormatting sqref="BE179:BX179">
    <cfRule type="colorScale" priority="325">
      <colorScale>
        <cfvo type="min"/>
        <cfvo type="percentile" val="50"/>
        <cfvo type="max"/>
        <color rgb="FFF8696B"/>
        <color rgb="FFFFEB84"/>
        <color rgb="FF63BE7B"/>
      </colorScale>
    </cfRule>
  </conditionalFormatting>
  <conditionalFormatting sqref="BE180:BX180">
    <cfRule type="colorScale" priority="324">
      <colorScale>
        <cfvo type="min"/>
        <cfvo type="percentile" val="50"/>
        <cfvo type="max"/>
        <color rgb="FFF8696B"/>
        <color rgb="FFFFEB84"/>
        <color rgb="FF63BE7B"/>
      </colorScale>
    </cfRule>
  </conditionalFormatting>
  <conditionalFormatting sqref="BE181:BX181">
    <cfRule type="colorScale" priority="323">
      <colorScale>
        <cfvo type="min"/>
        <cfvo type="percentile" val="50"/>
        <cfvo type="max"/>
        <color rgb="FFF8696B"/>
        <color rgb="FFFFEB84"/>
        <color rgb="FF63BE7B"/>
      </colorScale>
    </cfRule>
  </conditionalFormatting>
  <conditionalFormatting sqref="BE182:BX182">
    <cfRule type="colorScale" priority="322">
      <colorScale>
        <cfvo type="min"/>
        <cfvo type="percentile" val="50"/>
        <cfvo type="max"/>
        <color rgb="FFF8696B"/>
        <color rgb="FFFFEB84"/>
        <color rgb="FF63BE7B"/>
      </colorScale>
    </cfRule>
  </conditionalFormatting>
  <conditionalFormatting sqref="BE183:BX183">
    <cfRule type="colorScale" priority="321">
      <colorScale>
        <cfvo type="min"/>
        <cfvo type="percentile" val="50"/>
        <cfvo type="max"/>
        <color rgb="FFF8696B"/>
        <color rgb="FFFFEB84"/>
        <color rgb="FF63BE7B"/>
      </colorScale>
    </cfRule>
  </conditionalFormatting>
  <conditionalFormatting sqref="BE184:BX184">
    <cfRule type="colorScale" priority="320">
      <colorScale>
        <cfvo type="min"/>
        <cfvo type="percentile" val="50"/>
        <cfvo type="max"/>
        <color rgb="FFF8696B"/>
        <color rgb="FFFFEB84"/>
        <color rgb="FF63BE7B"/>
      </colorScale>
    </cfRule>
  </conditionalFormatting>
  <conditionalFormatting sqref="BE185:BX185">
    <cfRule type="colorScale" priority="319">
      <colorScale>
        <cfvo type="min"/>
        <cfvo type="percentile" val="50"/>
        <cfvo type="max"/>
        <color rgb="FFF8696B"/>
        <color rgb="FFFFEB84"/>
        <color rgb="FF63BE7B"/>
      </colorScale>
    </cfRule>
  </conditionalFormatting>
  <conditionalFormatting sqref="BE186:BX186">
    <cfRule type="colorScale" priority="318">
      <colorScale>
        <cfvo type="min"/>
        <cfvo type="percentile" val="50"/>
        <cfvo type="max"/>
        <color rgb="FFF8696B"/>
        <color rgb="FFFFEB84"/>
        <color rgb="FF63BE7B"/>
      </colorScale>
    </cfRule>
  </conditionalFormatting>
  <conditionalFormatting sqref="BE187:BX187">
    <cfRule type="colorScale" priority="317">
      <colorScale>
        <cfvo type="min"/>
        <cfvo type="percentile" val="50"/>
        <cfvo type="max"/>
        <color rgb="FFF8696B"/>
        <color rgb="FFFFEB84"/>
        <color rgb="FF63BE7B"/>
      </colorScale>
    </cfRule>
  </conditionalFormatting>
  <conditionalFormatting sqref="BE188:BX188">
    <cfRule type="colorScale" priority="316">
      <colorScale>
        <cfvo type="min"/>
        <cfvo type="percentile" val="50"/>
        <cfvo type="max"/>
        <color rgb="FFF8696B"/>
        <color rgb="FFFFEB84"/>
        <color rgb="FF63BE7B"/>
      </colorScale>
    </cfRule>
  </conditionalFormatting>
  <conditionalFormatting sqref="BE189:BX189">
    <cfRule type="colorScale" priority="315">
      <colorScale>
        <cfvo type="min"/>
        <cfvo type="percentile" val="50"/>
        <cfvo type="max"/>
        <color rgb="FFF8696B"/>
        <color rgb="FFFFEB84"/>
        <color rgb="FF63BE7B"/>
      </colorScale>
    </cfRule>
  </conditionalFormatting>
  <conditionalFormatting sqref="BE190:BX190">
    <cfRule type="colorScale" priority="314">
      <colorScale>
        <cfvo type="min"/>
        <cfvo type="percentile" val="50"/>
        <cfvo type="max"/>
        <color rgb="FFF8696B"/>
        <color rgb="FFFFEB84"/>
        <color rgb="FF63BE7B"/>
      </colorScale>
    </cfRule>
  </conditionalFormatting>
  <conditionalFormatting sqref="BE191:BX191">
    <cfRule type="colorScale" priority="313">
      <colorScale>
        <cfvo type="min"/>
        <cfvo type="percentile" val="50"/>
        <cfvo type="max"/>
        <color rgb="FFF8696B"/>
        <color rgb="FFFFEB84"/>
        <color rgb="FF63BE7B"/>
      </colorScale>
    </cfRule>
  </conditionalFormatting>
  <conditionalFormatting sqref="BE192:BX192">
    <cfRule type="colorScale" priority="312">
      <colorScale>
        <cfvo type="min"/>
        <cfvo type="percentile" val="50"/>
        <cfvo type="max"/>
        <color rgb="FFF8696B"/>
        <color rgb="FFFFEB84"/>
        <color rgb="FF63BE7B"/>
      </colorScale>
    </cfRule>
  </conditionalFormatting>
  <conditionalFormatting sqref="BE193:BX193">
    <cfRule type="colorScale" priority="311">
      <colorScale>
        <cfvo type="min"/>
        <cfvo type="percentile" val="50"/>
        <cfvo type="max"/>
        <color rgb="FFF8696B"/>
        <color rgb="FFFFEB84"/>
        <color rgb="FF63BE7B"/>
      </colorScale>
    </cfRule>
  </conditionalFormatting>
  <conditionalFormatting sqref="BE194:BX194">
    <cfRule type="colorScale" priority="310">
      <colorScale>
        <cfvo type="min"/>
        <cfvo type="percentile" val="50"/>
        <cfvo type="max"/>
        <color rgb="FFF8696B"/>
        <color rgb="FFFFEB84"/>
        <color rgb="FF63BE7B"/>
      </colorScale>
    </cfRule>
  </conditionalFormatting>
  <conditionalFormatting sqref="BE195:BX195">
    <cfRule type="colorScale" priority="309">
      <colorScale>
        <cfvo type="min"/>
        <cfvo type="percentile" val="50"/>
        <cfvo type="max"/>
        <color rgb="FFF8696B"/>
        <color rgb="FFFFEB84"/>
        <color rgb="FF63BE7B"/>
      </colorScale>
    </cfRule>
  </conditionalFormatting>
  <conditionalFormatting sqref="BE196:BX196">
    <cfRule type="colorScale" priority="308">
      <colorScale>
        <cfvo type="min"/>
        <cfvo type="percentile" val="50"/>
        <cfvo type="max"/>
        <color rgb="FFF8696B"/>
        <color rgb="FFFFEB84"/>
        <color rgb="FF63BE7B"/>
      </colorScale>
    </cfRule>
  </conditionalFormatting>
  <conditionalFormatting sqref="BE197:BX197">
    <cfRule type="colorScale" priority="307">
      <colorScale>
        <cfvo type="min"/>
        <cfvo type="percentile" val="50"/>
        <cfvo type="max"/>
        <color rgb="FFF8696B"/>
        <color rgb="FFFFEB84"/>
        <color rgb="FF63BE7B"/>
      </colorScale>
    </cfRule>
  </conditionalFormatting>
  <conditionalFormatting sqref="BE198:BX198">
    <cfRule type="colorScale" priority="306">
      <colorScale>
        <cfvo type="min"/>
        <cfvo type="percentile" val="50"/>
        <cfvo type="max"/>
        <color rgb="FFF8696B"/>
        <color rgb="FFFFEB84"/>
        <color rgb="FF63BE7B"/>
      </colorScale>
    </cfRule>
  </conditionalFormatting>
  <conditionalFormatting sqref="BE199:BX199">
    <cfRule type="colorScale" priority="305">
      <colorScale>
        <cfvo type="min"/>
        <cfvo type="percentile" val="50"/>
        <cfvo type="max"/>
        <color rgb="FFF8696B"/>
        <color rgb="FFFFEB84"/>
        <color rgb="FF63BE7B"/>
      </colorScale>
    </cfRule>
  </conditionalFormatting>
  <conditionalFormatting sqref="BE200:BX200">
    <cfRule type="colorScale" priority="304">
      <colorScale>
        <cfvo type="min"/>
        <cfvo type="percentile" val="50"/>
        <cfvo type="max"/>
        <color rgb="FFF8696B"/>
        <color rgb="FFFFEB84"/>
        <color rgb="FF63BE7B"/>
      </colorScale>
    </cfRule>
  </conditionalFormatting>
  <conditionalFormatting sqref="BE201:BX201">
    <cfRule type="colorScale" priority="303">
      <colorScale>
        <cfvo type="min"/>
        <cfvo type="percentile" val="50"/>
        <cfvo type="max"/>
        <color rgb="FFF8696B"/>
        <color rgb="FFFFEB84"/>
        <color rgb="FF63BE7B"/>
      </colorScale>
    </cfRule>
  </conditionalFormatting>
  <conditionalFormatting sqref="BE202:BX202">
    <cfRule type="colorScale" priority="302">
      <colorScale>
        <cfvo type="min"/>
        <cfvo type="percentile" val="50"/>
        <cfvo type="max"/>
        <color rgb="FFF8696B"/>
        <color rgb="FFFFEB84"/>
        <color rgb="FF63BE7B"/>
      </colorScale>
    </cfRule>
  </conditionalFormatting>
  <conditionalFormatting sqref="BE203:BX203">
    <cfRule type="colorScale" priority="301">
      <colorScale>
        <cfvo type="min"/>
        <cfvo type="percentile" val="50"/>
        <cfvo type="max"/>
        <color rgb="FFF8696B"/>
        <color rgb="FFFFEB84"/>
        <color rgb="FF63BE7B"/>
      </colorScale>
    </cfRule>
  </conditionalFormatting>
  <conditionalFormatting sqref="BE204:BX204">
    <cfRule type="colorScale" priority="300">
      <colorScale>
        <cfvo type="min"/>
        <cfvo type="percentile" val="50"/>
        <cfvo type="max"/>
        <color rgb="FFF8696B"/>
        <color rgb="FFFFEB84"/>
        <color rgb="FF63BE7B"/>
      </colorScale>
    </cfRule>
  </conditionalFormatting>
  <conditionalFormatting sqref="BE205:BX205">
    <cfRule type="colorScale" priority="299">
      <colorScale>
        <cfvo type="min"/>
        <cfvo type="percentile" val="50"/>
        <cfvo type="max"/>
        <color rgb="FFF8696B"/>
        <color rgb="FFFFEB84"/>
        <color rgb="FF63BE7B"/>
      </colorScale>
    </cfRule>
  </conditionalFormatting>
  <conditionalFormatting sqref="BE206:BX206">
    <cfRule type="colorScale" priority="298">
      <colorScale>
        <cfvo type="min"/>
        <cfvo type="percentile" val="50"/>
        <cfvo type="max"/>
        <color rgb="FFF8696B"/>
        <color rgb="FFFFEB84"/>
        <color rgb="FF63BE7B"/>
      </colorScale>
    </cfRule>
  </conditionalFormatting>
  <conditionalFormatting sqref="BE207:BX207">
    <cfRule type="colorScale" priority="297">
      <colorScale>
        <cfvo type="min"/>
        <cfvo type="percentile" val="50"/>
        <cfvo type="max"/>
        <color rgb="FFF8696B"/>
        <color rgb="FFFFEB84"/>
        <color rgb="FF63BE7B"/>
      </colorScale>
    </cfRule>
  </conditionalFormatting>
  <conditionalFormatting sqref="BE208:BX208">
    <cfRule type="colorScale" priority="296">
      <colorScale>
        <cfvo type="min"/>
        <cfvo type="percentile" val="50"/>
        <cfvo type="max"/>
        <color rgb="FFF8696B"/>
        <color rgb="FFFFEB84"/>
        <color rgb="FF63BE7B"/>
      </colorScale>
    </cfRule>
  </conditionalFormatting>
  <conditionalFormatting sqref="BE209:BX209">
    <cfRule type="colorScale" priority="295">
      <colorScale>
        <cfvo type="min"/>
        <cfvo type="percentile" val="50"/>
        <cfvo type="max"/>
        <color rgb="FFF8696B"/>
        <color rgb="FFFFEB84"/>
        <color rgb="FF63BE7B"/>
      </colorScale>
    </cfRule>
  </conditionalFormatting>
  <conditionalFormatting sqref="BE210:BX210">
    <cfRule type="colorScale" priority="294">
      <colorScale>
        <cfvo type="min"/>
        <cfvo type="percentile" val="50"/>
        <cfvo type="max"/>
        <color rgb="FFF8696B"/>
        <color rgb="FFFFEB84"/>
        <color rgb="FF63BE7B"/>
      </colorScale>
    </cfRule>
  </conditionalFormatting>
  <conditionalFormatting sqref="BE211:BX211">
    <cfRule type="colorScale" priority="293">
      <colorScale>
        <cfvo type="min"/>
        <cfvo type="percentile" val="50"/>
        <cfvo type="max"/>
        <color rgb="FFF8696B"/>
        <color rgb="FFFFEB84"/>
        <color rgb="FF63BE7B"/>
      </colorScale>
    </cfRule>
  </conditionalFormatting>
  <conditionalFormatting sqref="BE212:BX212">
    <cfRule type="colorScale" priority="292">
      <colorScale>
        <cfvo type="min"/>
        <cfvo type="percentile" val="50"/>
        <cfvo type="max"/>
        <color rgb="FFF8696B"/>
        <color rgb="FFFFEB84"/>
        <color rgb="FF63BE7B"/>
      </colorScale>
    </cfRule>
  </conditionalFormatting>
  <conditionalFormatting sqref="BE213:BX213">
    <cfRule type="colorScale" priority="291">
      <colorScale>
        <cfvo type="min"/>
        <cfvo type="percentile" val="50"/>
        <cfvo type="max"/>
        <color rgb="FFF8696B"/>
        <color rgb="FFFFEB84"/>
        <color rgb="FF63BE7B"/>
      </colorScale>
    </cfRule>
  </conditionalFormatting>
  <conditionalFormatting sqref="BE214:BX214">
    <cfRule type="colorScale" priority="290">
      <colorScale>
        <cfvo type="min"/>
        <cfvo type="percentile" val="50"/>
        <cfvo type="max"/>
        <color rgb="FFF8696B"/>
        <color rgb="FFFFEB84"/>
        <color rgb="FF63BE7B"/>
      </colorScale>
    </cfRule>
  </conditionalFormatting>
  <conditionalFormatting sqref="BE215:BX215">
    <cfRule type="colorScale" priority="289">
      <colorScale>
        <cfvo type="min"/>
        <cfvo type="percentile" val="50"/>
        <cfvo type="max"/>
        <color rgb="FFF8696B"/>
        <color rgb="FFFFEB84"/>
        <color rgb="FF63BE7B"/>
      </colorScale>
    </cfRule>
  </conditionalFormatting>
  <conditionalFormatting sqref="BE216:BX216">
    <cfRule type="colorScale" priority="288">
      <colorScale>
        <cfvo type="min"/>
        <cfvo type="percentile" val="50"/>
        <cfvo type="max"/>
        <color rgb="FFF8696B"/>
        <color rgb="FFFFEB84"/>
        <color rgb="FF63BE7B"/>
      </colorScale>
    </cfRule>
  </conditionalFormatting>
  <conditionalFormatting sqref="BE217:BX217">
    <cfRule type="colorScale" priority="287">
      <colorScale>
        <cfvo type="min"/>
        <cfvo type="percentile" val="50"/>
        <cfvo type="max"/>
        <color rgb="FFF8696B"/>
        <color rgb="FFFFEB84"/>
        <color rgb="FF63BE7B"/>
      </colorScale>
    </cfRule>
  </conditionalFormatting>
  <conditionalFormatting sqref="BE218:BX218">
    <cfRule type="colorScale" priority="286">
      <colorScale>
        <cfvo type="min"/>
        <cfvo type="percentile" val="50"/>
        <cfvo type="max"/>
        <color rgb="FFF8696B"/>
        <color rgb="FFFFEB84"/>
        <color rgb="FF63BE7B"/>
      </colorScale>
    </cfRule>
  </conditionalFormatting>
  <conditionalFormatting sqref="BE219:BX219">
    <cfRule type="colorScale" priority="285">
      <colorScale>
        <cfvo type="min"/>
        <cfvo type="percentile" val="50"/>
        <cfvo type="max"/>
        <color rgb="FFF8696B"/>
        <color rgb="FFFFEB84"/>
        <color rgb="FF63BE7B"/>
      </colorScale>
    </cfRule>
  </conditionalFormatting>
  <conditionalFormatting sqref="BE220:BX220">
    <cfRule type="colorScale" priority="284">
      <colorScale>
        <cfvo type="min"/>
        <cfvo type="percentile" val="50"/>
        <cfvo type="max"/>
        <color rgb="FFF8696B"/>
        <color rgb="FFFFEB84"/>
        <color rgb="FF63BE7B"/>
      </colorScale>
    </cfRule>
  </conditionalFormatting>
  <conditionalFormatting sqref="BE221:BX221">
    <cfRule type="colorScale" priority="283">
      <colorScale>
        <cfvo type="min"/>
        <cfvo type="percentile" val="50"/>
        <cfvo type="max"/>
        <color rgb="FFF8696B"/>
        <color rgb="FFFFEB84"/>
        <color rgb="FF63BE7B"/>
      </colorScale>
    </cfRule>
  </conditionalFormatting>
  <conditionalFormatting sqref="BE222:BX222">
    <cfRule type="colorScale" priority="282">
      <colorScale>
        <cfvo type="min"/>
        <cfvo type="percentile" val="50"/>
        <cfvo type="max"/>
        <color rgb="FFF8696B"/>
        <color rgb="FFFFEB84"/>
        <color rgb="FF63BE7B"/>
      </colorScale>
    </cfRule>
  </conditionalFormatting>
  <conditionalFormatting sqref="BE223:BX223">
    <cfRule type="colorScale" priority="281">
      <colorScale>
        <cfvo type="min"/>
        <cfvo type="percentile" val="50"/>
        <cfvo type="max"/>
        <color rgb="FFF8696B"/>
        <color rgb="FFFFEB84"/>
        <color rgb="FF63BE7B"/>
      </colorScale>
    </cfRule>
  </conditionalFormatting>
  <conditionalFormatting sqref="BE224:BX224">
    <cfRule type="colorScale" priority="280">
      <colorScale>
        <cfvo type="min"/>
        <cfvo type="percentile" val="50"/>
        <cfvo type="max"/>
        <color rgb="FFF8696B"/>
        <color rgb="FFFFEB84"/>
        <color rgb="FF63BE7B"/>
      </colorScale>
    </cfRule>
  </conditionalFormatting>
  <conditionalFormatting sqref="BE225:BX225">
    <cfRule type="colorScale" priority="279">
      <colorScale>
        <cfvo type="min"/>
        <cfvo type="percentile" val="50"/>
        <cfvo type="max"/>
        <color rgb="FFF8696B"/>
        <color rgb="FFFFEB84"/>
        <color rgb="FF63BE7B"/>
      </colorScale>
    </cfRule>
  </conditionalFormatting>
  <conditionalFormatting sqref="BE226:BX226">
    <cfRule type="colorScale" priority="278">
      <colorScale>
        <cfvo type="min"/>
        <cfvo type="percentile" val="50"/>
        <cfvo type="max"/>
        <color rgb="FFF8696B"/>
        <color rgb="FFFFEB84"/>
        <color rgb="FF63BE7B"/>
      </colorScale>
    </cfRule>
  </conditionalFormatting>
  <conditionalFormatting sqref="BE227:BX227">
    <cfRule type="colorScale" priority="277">
      <colorScale>
        <cfvo type="min"/>
        <cfvo type="percentile" val="50"/>
        <cfvo type="max"/>
        <color rgb="FFF8696B"/>
        <color rgb="FFFFEB84"/>
        <color rgb="FF63BE7B"/>
      </colorScale>
    </cfRule>
  </conditionalFormatting>
  <conditionalFormatting sqref="BE228:BX228">
    <cfRule type="colorScale" priority="276">
      <colorScale>
        <cfvo type="min"/>
        <cfvo type="percentile" val="50"/>
        <cfvo type="max"/>
        <color rgb="FFF8696B"/>
        <color rgb="FFFFEB84"/>
        <color rgb="FF63BE7B"/>
      </colorScale>
    </cfRule>
  </conditionalFormatting>
  <conditionalFormatting sqref="BE229:BX229">
    <cfRule type="colorScale" priority="275">
      <colorScale>
        <cfvo type="min"/>
        <cfvo type="percentile" val="50"/>
        <cfvo type="max"/>
        <color rgb="FFF8696B"/>
        <color rgb="FFFFEB84"/>
        <color rgb="FF63BE7B"/>
      </colorScale>
    </cfRule>
  </conditionalFormatting>
  <conditionalFormatting sqref="BE230:BX230">
    <cfRule type="colorScale" priority="274">
      <colorScale>
        <cfvo type="min"/>
        <cfvo type="percentile" val="50"/>
        <cfvo type="max"/>
        <color rgb="FFF8696B"/>
        <color rgb="FFFFEB84"/>
        <color rgb="FF63BE7B"/>
      </colorScale>
    </cfRule>
  </conditionalFormatting>
  <conditionalFormatting sqref="BE231:BX231">
    <cfRule type="colorScale" priority="273">
      <colorScale>
        <cfvo type="min"/>
        <cfvo type="percentile" val="50"/>
        <cfvo type="max"/>
        <color rgb="FFF8696B"/>
        <color rgb="FFFFEB84"/>
        <color rgb="FF63BE7B"/>
      </colorScale>
    </cfRule>
  </conditionalFormatting>
  <conditionalFormatting sqref="BE232:BX232">
    <cfRule type="colorScale" priority="272">
      <colorScale>
        <cfvo type="min"/>
        <cfvo type="percentile" val="50"/>
        <cfvo type="max"/>
        <color rgb="FFF8696B"/>
        <color rgb="FFFFEB84"/>
        <color rgb="FF63BE7B"/>
      </colorScale>
    </cfRule>
  </conditionalFormatting>
  <conditionalFormatting sqref="BE233:BX233">
    <cfRule type="colorScale" priority="271">
      <colorScale>
        <cfvo type="min"/>
        <cfvo type="percentile" val="50"/>
        <cfvo type="max"/>
        <color rgb="FFF8696B"/>
        <color rgb="FFFFEB84"/>
        <color rgb="FF63BE7B"/>
      </colorScale>
    </cfRule>
  </conditionalFormatting>
  <conditionalFormatting sqref="BE234:BX234">
    <cfRule type="colorScale" priority="270">
      <colorScale>
        <cfvo type="min"/>
        <cfvo type="percentile" val="50"/>
        <cfvo type="max"/>
        <color rgb="FFF8696B"/>
        <color rgb="FFFFEB84"/>
        <color rgb="FF63BE7B"/>
      </colorScale>
    </cfRule>
  </conditionalFormatting>
  <conditionalFormatting sqref="BE235:BX235">
    <cfRule type="colorScale" priority="269">
      <colorScale>
        <cfvo type="min"/>
        <cfvo type="percentile" val="50"/>
        <cfvo type="max"/>
        <color rgb="FFF8696B"/>
        <color rgb="FFFFEB84"/>
        <color rgb="FF63BE7B"/>
      </colorScale>
    </cfRule>
  </conditionalFormatting>
  <conditionalFormatting sqref="BE236:BX236">
    <cfRule type="colorScale" priority="268">
      <colorScale>
        <cfvo type="min"/>
        <cfvo type="percentile" val="50"/>
        <cfvo type="max"/>
        <color rgb="FFF8696B"/>
        <color rgb="FFFFEB84"/>
        <color rgb="FF63BE7B"/>
      </colorScale>
    </cfRule>
  </conditionalFormatting>
  <conditionalFormatting sqref="BE237:BX237">
    <cfRule type="colorScale" priority="267">
      <colorScale>
        <cfvo type="min"/>
        <cfvo type="percentile" val="50"/>
        <cfvo type="max"/>
        <color rgb="FFF8696B"/>
        <color rgb="FFFFEB84"/>
        <color rgb="FF63BE7B"/>
      </colorScale>
    </cfRule>
  </conditionalFormatting>
  <conditionalFormatting sqref="BE238:BX238">
    <cfRule type="colorScale" priority="266">
      <colorScale>
        <cfvo type="min"/>
        <cfvo type="percentile" val="50"/>
        <cfvo type="max"/>
        <color rgb="FFF8696B"/>
        <color rgb="FFFFEB84"/>
        <color rgb="FF63BE7B"/>
      </colorScale>
    </cfRule>
  </conditionalFormatting>
  <conditionalFormatting sqref="BE239:BX239">
    <cfRule type="colorScale" priority="265">
      <colorScale>
        <cfvo type="min"/>
        <cfvo type="percentile" val="50"/>
        <cfvo type="max"/>
        <color rgb="FFF8696B"/>
        <color rgb="FFFFEB84"/>
        <color rgb="FF63BE7B"/>
      </colorScale>
    </cfRule>
  </conditionalFormatting>
  <conditionalFormatting sqref="BE240:BX240">
    <cfRule type="colorScale" priority="264">
      <colorScale>
        <cfvo type="min"/>
        <cfvo type="percentile" val="50"/>
        <cfvo type="max"/>
        <color rgb="FFF8696B"/>
        <color rgb="FFFFEB84"/>
        <color rgb="FF63BE7B"/>
      </colorScale>
    </cfRule>
  </conditionalFormatting>
  <conditionalFormatting sqref="BE241:BX241">
    <cfRule type="colorScale" priority="263">
      <colorScale>
        <cfvo type="min"/>
        <cfvo type="percentile" val="50"/>
        <cfvo type="max"/>
        <color rgb="FFF8696B"/>
        <color rgb="FFFFEB84"/>
        <color rgb="FF63BE7B"/>
      </colorScale>
    </cfRule>
  </conditionalFormatting>
  <conditionalFormatting sqref="BE242:BX242">
    <cfRule type="colorScale" priority="262">
      <colorScale>
        <cfvo type="min"/>
        <cfvo type="percentile" val="50"/>
        <cfvo type="max"/>
        <color rgb="FFF8696B"/>
        <color rgb="FFFFEB84"/>
        <color rgb="FF63BE7B"/>
      </colorScale>
    </cfRule>
  </conditionalFormatting>
  <conditionalFormatting sqref="BE243:BX243">
    <cfRule type="colorScale" priority="261">
      <colorScale>
        <cfvo type="min"/>
        <cfvo type="percentile" val="50"/>
        <cfvo type="max"/>
        <color rgb="FFF8696B"/>
        <color rgb="FFFFEB84"/>
        <color rgb="FF63BE7B"/>
      </colorScale>
    </cfRule>
  </conditionalFormatting>
  <conditionalFormatting sqref="BE244:BX244">
    <cfRule type="colorScale" priority="260">
      <colorScale>
        <cfvo type="min"/>
        <cfvo type="percentile" val="50"/>
        <cfvo type="max"/>
        <color rgb="FFF8696B"/>
        <color rgb="FFFFEB84"/>
        <color rgb="FF63BE7B"/>
      </colorScale>
    </cfRule>
  </conditionalFormatting>
  <conditionalFormatting sqref="BE245:BX245">
    <cfRule type="colorScale" priority="259">
      <colorScale>
        <cfvo type="min"/>
        <cfvo type="percentile" val="50"/>
        <cfvo type="max"/>
        <color rgb="FFF8696B"/>
        <color rgb="FFFFEB84"/>
        <color rgb="FF63BE7B"/>
      </colorScale>
    </cfRule>
  </conditionalFormatting>
  <conditionalFormatting sqref="BE246:BX246">
    <cfRule type="colorScale" priority="258">
      <colorScale>
        <cfvo type="min"/>
        <cfvo type="percentile" val="50"/>
        <cfvo type="max"/>
        <color rgb="FFF8696B"/>
        <color rgb="FFFFEB84"/>
        <color rgb="FF63BE7B"/>
      </colorScale>
    </cfRule>
  </conditionalFormatting>
  <conditionalFormatting sqref="BE247:BX247">
    <cfRule type="colorScale" priority="257">
      <colorScale>
        <cfvo type="min"/>
        <cfvo type="percentile" val="50"/>
        <cfvo type="max"/>
        <color rgb="FFF8696B"/>
        <color rgb="FFFFEB84"/>
        <color rgb="FF63BE7B"/>
      </colorScale>
    </cfRule>
  </conditionalFormatting>
  <conditionalFormatting sqref="BE248:BX248">
    <cfRule type="colorScale" priority="256">
      <colorScale>
        <cfvo type="min"/>
        <cfvo type="percentile" val="50"/>
        <cfvo type="max"/>
        <color rgb="FFF8696B"/>
        <color rgb="FFFFEB84"/>
        <color rgb="FF63BE7B"/>
      </colorScale>
    </cfRule>
  </conditionalFormatting>
  <conditionalFormatting sqref="BE249:BX249">
    <cfRule type="colorScale" priority="255">
      <colorScale>
        <cfvo type="min"/>
        <cfvo type="percentile" val="50"/>
        <cfvo type="max"/>
        <color rgb="FFF8696B"/>
        <color rgb="FFFFEB84"/>
        <color rgb="FF63BE7B"/>
      </colorScale>
    </cfRule>
  </conditionalFormatting>
  <conditionalFormatting sqref="BE250:BX250">
    <cfRule type="colorScale" priority="254">
      <colorScale>
        <cfvo type="min"/>
        <cfvo type="percentile" val="50"/>
        <cfvo type="max"/>
        <color rgb="FFF8696B"/>
        <color rgb="FFFFEB84"/>
        <color rgb="FF63BE7B"/>
      </colorScale>
    </cfRule>
  </conditionalFormatting>
  <conditionalFormatting sqref="BE251:BX251">
    <cfRule type="colorScale" priority="253">
      <colorScale>
        <cfvo type="min"/>
        <cfvo type="percentile" val="50"/>
        <cfvo type="max"/>
        <color rgb="FFF8696B"/>
        <color rgb="FFFFEB84"/>
        <color rgb="FF63BE7B"/>
      </colorScale>
    </cfRule>
  </conditionalFormatting>
  <conditionalFormatting sqref="BE252:BX252">
    <cfRule type="colorScale" priority="252">
      <colorScale>
        <cfvo type="min"/>
        <cfvo type="percentile" val="50"/>
        <cfvo type="max"/>
        <color rgb="FFF8696B"/>
        <color rgb="FFFFEB84"/>
        <color rgb="FF63BE7B"/>
      </colorScale>
    </cfRule>
  </conditionalFormatting>
  <conditionalFormatting sqref="BE253:BX253">
    <cfRule type="colorScale" priority="251">
      <colorScale>
        <cfvo type="min"/>
        <cfvo type="percentile" val="50"/>
        <cfvo type="max"/>
        <color rgb="FFF8696B"/>
        <color rgb="FFFFEB84"/>
        <color rgb="FF63BE7B"/>
      </colorScale>
    </cfRule>
  </conditionalFormatting>
  <conditionalFormatting sqref="BE254:BX254">
    <cfRule type="colorScale" priority="250">
      <colorScale>
        <cfvo type="min"/>
        <cfvo type="percentile" val="50"/>
        <cfvo type="max"/>
        <color rgb="FFF8696B"/>
        <color rgb="FFFFEB84"/>
        <color rgb="FF63BE7B"/>
      </colorScale>
    </cfRule>
  </conditionalFormatting>
  <conditionalFormatting sqref="BE255:BX255">
    <cfRule type="colorScale" priority="249">
      <colorScale>
        <cfvo type="min"/>
        <cfvo type="percentile" val="50"/>
        <cfvo type="max"/>
        <color rgb="FFF8696B"/>
        <color rgb="FFFFEB84"/>
        <color rgb="FF63BE7B"/>
      </colorScale>
    </cfRule>
  </conditionalFormatting>
  <conditionalFormatting sqref="BE256:BX256">
    <cfRule type="colorScale" priority="248">
      <colorScale>
        <cfvo type="min"/>
        <cfvo type="percentile" val="50"/>
        <cfvo type="max"/>
        <color rgb="FFF8696B"/>
        <color rgb="FFFFEB84"/>
        <color rgb="FF63BE7B"/>
      </colorScale>
    </cfRule>
  </conditionalFormatting>
  <conditionalFormatting sqref="BE257:BX257">
    <cfRule type="colorScale" priority="247">
      <colorScale>
        <cfvo type="min"/>
        <cfvo type="percentile" val="50"/>
        <cfvo type="max"/>
        <color rgb="FFF8696B"/>
        <color rgb="FFFFEB84"/>
        <color rgb="FF63BE7B"/>
      </colorScale>
    </cfRule>
  </conditionalFormatting>
  <conditionalFormatting sqref="BE258:BX258">
    <cfRule type="colorScale" priority="246">
      <colorScale>
        <cfvo type="min"/>
        <cfvo type="percentile" val="50"/>
        <cfvo type="max"/>
        <color rgb="FFF8696B"/>
        <color rgb="FFFFEB84"/>
        <color rgb="FF63BE7B"/>
      </colorScale>
    </cfRule>
  </conditionalFormatting>
  <conditionalFormatting sqref="BE259:BX259">
    <cfRule type="colorScale" priority="245">
      <colorScale>
        <cfvo type="min"/>
        <cfvo type="percentile" val="50"/>
        <cfvo type="max"/>
        <color rgb="FFF8696B"/>
        <color rgb="FFFFEB84"/>
        <color rgb="FF63BE7B"/>
      </colorScale>
    </cfRule>
  </conditionalFormatting>
  <conditionalFormatting sqref="BE260:BX260">
    <cfRule type="colorScale" priority="244">
      <colorScale>
        <cfvo type="min"/>
        <cfvo type="percentile" val="50"/>
        <cfvo type="max"/>
        <color rgb="FFF8696B"/>
        <color rgb="FFFFEB84"/>
        <color rgb="FF63BE7B"/>
      </colorScale>
    </cfRule>
  </conditionalFormatting>
  <conditionalFormatting sqref="BE261:BX261">
    <cfRule type="colorScale" priority="243">
      <colorScale>
        <cfvo type="min"/>
        <cfvo type="percentile" val="50"/>
        <cfvo type="max"/>
        <color rgb="FFF8696B"/>
        <color rgb="FFFFEB84"/>
        <color rgb="FF63BE7B"/>
      </colorScale>
    </cfRule>
  </conditionalFormatting>
  <conditionalFormatting sqref="BE262:BX262">
    <cfRule type="colorScale" priority="242">
      <colorScale>
        <cfvo type="min"/>
        <cfvo type="percentile" val="50"/>
        <cfvo type="max"/>
        <color rgb="FFF8696B"/>
        <color rgb="FFFFEB84"/>
        <color rgb="FF63BE7B"/>
      </colorScale>
    </cfRule>
  </conditionalFormatting>
  <conditionalFormatting sqref="BE263:BX263">
    <cfRule type="colorScale" priority="241">
      <colorScale>
        <cfvo type="min"/>
        <cfvo type="percentile" val="50"/>
        <cfvo type="max"/>
        <color rgb="FFF8696B"/>
        <color rgb="FFFFEB84"/>
        <color rgb="FF63BE7B"/>
      </colorScale>
    </cfRule>
  </conditionalFormatting>
  <conditionalFormatting sqref="BE264:BX264">
    <cfRule type="colorScale" priority="240">
      <colorScale>
        <cfvo type="min"/>
        <cfvo type="percentile" val="50"/>
        <cfvo type="max"/>
        <color rgb="FFF8696B"/>
        <color rgb="FFFFEB84"/>
        <color rgb="FF63BE7B"/>
      </colorScale>
    </cfRule>
  </conditionalFormatting>
  <conditionalFormatting sqref="BE265:BX265">
    <cfRule type="colorScale" priority="239">
      <colorScale>
        <cfvo type="min"/>
        <cfvo type="percentile" val="50"/>
        <cfvo type="max"/>
        <color rgb="FFF8696B"/>
        <color rgb="FFFFEB84"/>
        <color rgb="FF63BE7B"/>
      </colorScale>
    </cfRule>
  </conditionalFormatting>
  <conditionalFormatting sqref="BE266:BX266">
    <cfRule type="colorScale" priority="238">
      <colorScale>
        <cfvo type="min"/>
        <cfvo type="percentile" val="50"/>
        <cfvo type="max"/>
        <color rgb="FFF8696B"/>
        <color rgb="FFFFEB84"/>
        <color rgb="FF63BE7B"/>
      </colorScale>
    </cfRule>
  </conditionalFormatting>
  <conditionalFormatting sqref="BE267:BX267">
    <cfRule type="colorScale" priority="237">
      <colorScale>
        <cfvo type="min"/>
        <cfvo type="percentile" val="50"/>
        <cfvo type="max"/>
        <color rgb="FFF8696B"/>
        <color rgb="FFFFEB84"/>
        <color rgb="FF63BE7B"/>
      </colorScale>
    </cfRule>
  </conditionalFormatting>
  <conditionalFormatting sqref="BE268:BX268">
    <cfRule type="colorScale" priority="236">
      <colorScale>
        <cfvo type="min"/>
        <cfvo type="percentile" val="50"/>
        <cfvo type="max"/>
        <color rgb="FFF8696B"/>
        <color rgb="FFFFEB84"/>
        <color rgb="FF63BE7B"/>
      </colorScale>
    </cfRule>
  </conditionalFormatting>
  <conditionalFormatting sqref="BE269:BX269">
    <cfRule type="colorScale" priority="235">
      <colorScale>
        <cfvo type="min"/>
        <cfvo type="percentile" val="50"/>
        <cfvo type="max"/>
        <color rgb="FFF8696B"/>
        <color rgb="FFFFEB84"/>
        <color rgb="FF63BE7B"/>
      </colorScale>
    </cfRule>
  </conditionalFormatting>
  <conditionalFormatting sqref="BE270:BX270">
    <cfRule type="colorScale" priority="234">
      <colorScale>
        <cfvo type="min"/>
        <cfvo type="percentile" val="50"/>
        <cfvo type="max"/>
        <color rgb="FFF8696B"/>
        <color rgb="FFFFEB84"/>
        <color rgb="FF63BE7B"/>
      </colorScale>
    </cfRule>
  </conditionalFormatting>
  <conditionalFormatting sqref="BE271:BX271">
    <cfRule type="colorScale" priority="233">
      <colorScale>
        <cfvo type="min"/>
        <cfvo type="percentile" val="50"/>
        <cfvo type="max"/>
        <color rgb="FFF8696B"/>
        <color rgb="FFFFEB84"/>
        <color rgb="FF63BE7B"/>
      </colorScale>
    </cfRule>
  </conditionalFormatting>
  <conditionalFormatting sqref="BE272:BX272">
    <cfRule type="colorScale" priority="232">
      <colorScale>
        <cfvo type="min"/>
        <cfvo type="percentile" val="50"/>
        <cfvo type="max"/>
        <color rgb="FFF8696B"/>
        <color rgb="FFFFEB84"/>
        <color rgb="FF63BE7B"/>
      </colorScale>
    </cfRule>
  </conditionalFormatting>
  <conditionalFormatting sqref="BE273:BX273">
    <cfRule type="colorScale" priority="231">
      <colorScale>
        <cfvo type="min"/>
        <cfvo type="percentile" val="50"/>
        <cfvo type="max"/>
        <color rgb="FFF8696B"/>
        <color rgb="FFFFEB84"/>
        <color rgb="FF63BE7B"/>
      </colorScale>
    </cfRule>
  </conditionalFormatting>
  <conditionalFormatting sqref="BE274:BX274">
    <cfRule type="colorScale" priority="230">
      <colorScale>
        <cfvo type="min"/>
        <cfvo type="percentile" val="50"/>
        <cfvo type="max"/>
        <color rgb="FFF8696B"/>
        <color rgb="FFFFEB84"/>
        <color rgb="FF63BE7B"/>
      </colorScale>
    </cfRule>
  </conditionalFormatting>
  <conditionalFormatting sqref="BE275:BX275">
    <cfRule type="colorScale" priority="229">
      <colorScale>
        <cfvo type="min"/>
        <cfvo type="percentile" val="50"/>
        <cfvo type="max"/>
        <color rgb="FFF8696B"/>
        <color rgb="FFFFEB84"/>
        <color rgb="FF63BE7B"/>
      </colorScale>
    </cfRule>
  </conditionalFormatting>
  <conditionalFormatting sqref="BE276:BX276">
    <cfRule type="colorScale" priority="228">
      <colorScale>
        <cfvo type="min"/>
        <cfvo type="percentile" val="50"/>
        <cfvo type="max"/>
        <color rgb="FFF8696B"/>
        <color rgb="FFFFEB84"/>
        <color rgb="FF63BE7B"/>
      </colorScale>
    </cfRule>
  </conditionalFormatting>
  <conditionalFormatting sqref="BE277:BX277">
    <cfRule type="colorScale" priority="227">
      <colorScale>
        <cfvo type="min"/>
        <cfvo type="percentile" val="50"/>
        <cfvo type="max"/>
        <color rgb="FFF8696B"/>
        <color rgb="FFFFEB84"/>
        <color rgb="FF63BE7B"/>
      </colorScale>
    </cfRule>
  </conditionalFormatting>
  <conditionalFormatting sqref="BE278:BX278">
    <cfRule type="colorScale" priority="226">
      <colorScale>
        <cfvo type="min"/>
        <cfvo type="percentile" val="50"/>
        <cfvo type="max"/>
        <color rgb="FFF8696B"/>
        <color rgb="FFFFEB84"/>
        <color rgb="FF63BE7B"/>
      </colorScale>
    </cfRule>
  </conditionalFormatting>
  <conditionalFormatting sqref="BE279:BX279">
    <cfRule type="colorScale" priority="225">
      <colorScale>
        <cfvo type="min"/>
        <cfvo type="percentile" val="50"/>
        <cfvo type="max"/>
        <color rgb="FFF8696B"/>
        <color rgb="FFFFEB84"/>
        <color rgb="FF63BE7B"/>
      </colorScale>
    </cfRule>
  </conditionalFormatting>
  <conditionalFormatting sqref="BE280:BX280">
    <cfRule type="colorScale" priority="224">
      <colorScale>
        <cfvo type="min"/>
        <cfvo type="percentile" val="50"/>
        <cfvo type="max"/>
        <color rgb="FFF8696B"/>
        <color rgb="FFFFEB84"/>
        <color rgb="FF63BE7B"/>
      </colorScale>
    </cfRule>
  </conditionalFormatting>
  <conditionalFormatting sqref="BE281:BX281">
    <cfRule type="colorScale" priority="223">
      <colorScale>
        <cfvo type="min"/>
        <cfvo type="percentile" val="50"/>
        <cfvo type="max"/>
        <color rgb="FFF8696B"/>
        <color rgb="FFFFEB84"/>
        <color rgb="FF63BE7B"/>
      </colorScale>
    </cfRule>
  </conditionalFormatting>
  <conditionalFormatting sqref="BE282:BX282">
    <cfRule type="colorScale" priority="222">
      <colorScale>
        <cfvo type="min"/>
        <cfvo type="percentile" val="50"/>
        <cfvo type="max"/>
        <color rgb="FFF8696B"/>
        <color rgb="FFFFEB84"/>
        <color rgb="FF63BE7B"/>
      </colorScale>
    </cfRule>
  </conditionalFormatting>
  <conditionalFormatting sqref="BE283:BX283">
    <cfRule type="colorScale" priority="221">
      <colorScale>
        <cfvo type="min"/>
        <cfvo type="percentile" val="50"/>
        <cfvo type="max"/>
        <color rgb="FFF8696B"/>
        <color rgb="FFFFEB84"/>
        <color rgb="FF63BE7B"/>
      </colorScale>
    </cfRule>
  </conditionalFormatting>
  <conditionalFormatting sqref="BE284:BX284">
    <cfRule type="colorScale" priority="220">
      <colorScale>
        <cfvo type="min"/>
        <cfvo type="percentile" val="50"/>
        <cfvo type="max"/>
        <color rgb="FFF8696B"/>
        <color rgb="FFFFEB84"/>
        <color rgb="FF63BE7B"/>
      </colorScale>
    </cfRule>
  </conditionalFormatting>
  <conditionalFormatting sqref="BE285:BX285">
    <cfRule type="colorScale" priority="219">
      <colorScale>
        <cfvo type="min"/>
        <cfvo type="percentile" val="50"/>
        <cfvo type="max"/>
        <color rgb="FFF8696B"/>
        <color rgb="FFFFEB84"/>
        <color rgb="FF63BE7B"/>
      </colorScale>
    </cfRule>
  </conditionalFormatting>
  <conditionalFormatting sqref="BE286:BX286">
    <cfRule type="colorScale" priority="218">
      <colorScale>
        <cfvo type="min"/>
        <cfvo type="percentile" val="50"/>
        <cfvo type="max"/>
        <color rgb="FFF8696B"/>
        <color rgb="FFFFEB84"/>
        <color rgb="FF63BE7B"/>
      </colorScale>
    </cfRule>
  </conditionalFormatting>
  <conditionalFormatting sqref="BE287:BX287">
    <cfRule type="colorScale" priority="217">
      <colorScale>
        <cfvo type="min"/>
        <cfvo type="percentile" val="50"/>
        <cfvo type="max"/>
        <color rgb="FFF8696B"/>
        <color rgb="FFFFEB84"/>
        <color rgb="FF63BE7B"/>
      </colorScale>
    </cfRule>
  </conditionalFormatting>
  <conditionalFormatting sqref="BE288:BX288">
    <cfRule type="colorScale" priority="216">
      <colorScale>
        <cfvo type="min"/>
        <cfvo type="percentile" val="50"/>
        <cfvo type="max"/>
        <color rgb="FFF8696B"/>
        <color rgb="FFFFEB84"/>
        <color rgb="FF63BE7B"/>
      </colorScale>
    </cfRule>
  </conditionalFormatting>
  <conditionalFormatting sqref="BE289:BX289">
    <cfRule type="colorScale" priority="215">
      <colorScale>
        <cfvo type="min"/>
        <cfvo type="percentile" val="50"/>
        <cfvo type="max"/>
        <color rgb="FFF8696B"/>
        <color rgb="FFFFEB84"/>
        <color rgb="FF63BE7B"/>
      </colorScale>
    </cfRule>
  </conditionalFormatting>
  <conditionalFormatting sqref="BE290:BX290">
    <cfRule type="colorScale" priority="214">
      <colorScale>
        <cfvo type="min"/>
        <cfvo type="percentile" val="50"/>
        <cfvo type="max"/>
        <color rgb="FFF8696B"/>
        <color rgb="FFFFEB84"/>
        <color rgb="FF63BE7B"/>
      </colorScale>
    </cfRule>
  </conditionalFormatting>
  <conditionalFormatting sqref="BE291:BX291">
    <cfRule type="colorScale" priority="213">
      <colorScale>
        <cfvo type="min"/>
        <cfvo type="percentile" val="50"/>
        <cfvo type="max"/>
        <color rgb="FFF8696B"/>
        <color rgb="FFFFEB84"/>
        <color rgb="FF63BE7B"/>
      </colorScale>
    </cfRule>
  </conditionalFormatting>
  <conditionalFormatting sqref="BE292:BX292">
    <cfRule type="colorScale" priority="212">
      <colorScale>
        <cfvo type="min"/>
        <cfvo type="percentile" val="50"/>
        <cfvo type="max"/>
        <color rgb="FFF8696B"/>
        <color rgb="FFFFEB84"/>
        <color rgb="FF63BE7B"/>
      </colorScale>
    </cfRule>
  </conditionalFormatting>
  <conditionalFormatting sqref="BE293:BX293">
    <cfRule type="colorScale" priority="211">
      <colorScale>
        <cfvo type="min"/>
        <cfvo type="percentile" val="50"/>
        <cfvo type="max"/>
        <color rgb="FFF8696B"/>
        <color rgb="FFFFEB84"/>
        <color rgb="FF63BE7B"/>
      </colorScale>
    </cfRule>
  </conditionalFormatting>
  <conditionalFormatting sqref="BE294:BX294">
    <cfRule type="colorScale" priority="210">
      <colorScale>
        <cfvo type="min"/>
        <cfvo type="percentile" val="50"/>
        <cfvo type="max"/>
        <color rgb="FFF8696B"/>
        <color rgb="FFFFEB84"/>
        <color rgb="FF63BE7B"/>
      </colorScale>
    </cfRule>
  </conditionalFormatting>
  <conditionalFormatting sqref="BE295:BX295">
    <cfRule type="colorScale" priority="209">
      <colorScale>
        <cfvo type="min"/>
        <cfvo type="percentile" val="50"/>
        <cfvo type="max"/>
        <color rgb="FFF8696B"/>
        <color rgb="FFFFEB84"/>
        <color rgb="FF63BE7B"/>
      </colorScale>
    </cfRule>
  </conditionalFormatting>
  <conditionalFormatting sqref="BE296:BX296">
    <cfRule type="colorScale" priority="208">
      <colorScale>
        <cfvo type="min"/>
        <cfvo type="percentile" val="50"/>
        <cfvo type="max"/>
        <color rgb="FFF8696B"/>
        <color rgb="FFFFEB84"/>
        <color rgb="FF63BE7B"/>
      </colorScale>
    </cfRule>
  </conditionalFormatting>
  <conditionalFormatting sqref="BE297:BX297">
    <cfRule type="colorScale" priority="207">
      <colorScale>
        <cfvo type="min"/>
        <cfvo type="percentile" val="50"/>
        <cfvo type="max"/>
        <color rgb="FFF8696B"/>
        <color rgb="FFFFEB84"/>
        <color rgb="FF63BE7B"/>
      </colorScale>
    </cfRule>
  </conditionalFormatting>
  <conditionalFormatting sqref="BE298:BX298">
    <cfRule type="colorScale" priority="206">
      <colorScale>
        <cfvo type="min"/>
        <cfvo type="percentile" val="50"/>
        <cfvo type="max"/>
        <color rgb="FFF8696B"/>
        <color rgb="FFFFEB84"/>
        <color rgb="FF63BE7B"/>
      </colorScale>
    </cfRule>
  </conditionalFormatting>
  <conditionalFormatting sqref="BE299:BX299">
    <cfRule type="colorScale" priority="205">
      <colorScale>
        <cfvo type="min"/>
        <cfvo type="percentile" val="50"/>
        <cfvo type="max"/>
        <color rgb="FFF8696B"/>
        <color rgb="FFFFEB84"/>
        <color rgb="FF63BE7B"/>
      </colorScale>
    </cfRule>
  </conditionalFormatting>
  <conditionalFormatting sqref="BE300:BX300">
    <cfRule type="colorScale" priority="204">
      <colorScale>
        <cfvo type="min"/>
        <cfvo type="percentile" val="50"/>
        <cfvo type="max"/>
        <color rgb="FFF8696B"/>
        <color rgb="FFFFEB84"/>
        <color rgb="FF63BE7B"/>
      </colorScale>
    </cfRule>
  </conditionalFormatting>
  <conditionalFormatting sqref="BE301:BX301">
    <cfRule type="colorScale" priority="203">
      <colorScale>
        <cfvo type="min"/>
        <cfvo type="percentile" val="50"/>
        <cfvo type="max"/>
        <color rgb="FFF8696B"/>
        <color rgb="FFFFEB84"/>
        <color rgb="FF63BE7B"/>
      </colorScale>
    </cfRule>
  </conditionalFormatting>
  <conditionalFormatting sqref="BE302:BX302">
    <cfRule type="colorScale" priority="202">
      <colorScale>
        <cfvo type="min"/>
        <cfvo type="percentile" val="50"/>
        <cfvo type="max"/>
        <color rgb="FFF8696B"/>
        <color rgb="FFFFEB84"/>
        <color rgb="FF63BE7B"/>
      </colorScale>
    </cfRule>
  </conditionalFormatting>
  <conditionalFormatting sqref="BE303:BX303">
    <cfRule type="colorScale" priority="201">
      <colorScale>
        <cfvo type="min"/>
        <cfvo type="percentile" val="50"/>
        <cfvo type="max"/>
        <color rgb="FFF8696B"/>
        <color rgb="FFFFEB84"/>
        <color rgb="FF63BE7B"/>
      </colorScale>
    </cfRule>
  </conditionalFormatting>
  <conditionalFormatting sqref="BE304:BX304">
    <cfRule type="colorScale" priority="200">
      <colorScale>
        <cfvo type="min"/>
        <cfvo type="percentile" val="50"/>
        <cfvo type="max"/>
        <color rgb="FFF8696B"/>
        <color rgb="FFFFEB84"/>
        <color rgb="FF63BE7B"/>
      </colorScale>
    </cfRule>
  </conditionalFormatting>
  <conditionalFormatting sqref="BE305:BX305">
    <cfRule type="colorScale" priority="199">
      <colorScale>
        <cfvo type="min"/>
        <cfvo type="percentile" val="50"/>
        <cfvo type="max"/>
        <color rgb="FFF8696B"/>
        <color rgb="FFFFEB84"/>
        <color rgb="FF63BE7B"/>
      </colorScale>
    </cfRule>
  </conditionalFormatting>
  <conditionalFormatting sqref="BE306:BX306">
    <cfRule type="colorScale" priority="198">
      <colorScale>
        <cfvo type="min"/>
        <cfvo type="percentile" val="50"/>
        <cfvo type="max"/>
        <color rgb="FFF8696B"/>
        <color rgb="FFFFEB84"/>
        <color rgb="FF63BE7B"/>
      </colorScale>
    </cfRule>
  </conditionalFormatting>
  <conditionalFormatting sqref="BE307:BX307">
    <cfRule type="colorScale" priority="197">
      <colorScale>
        <cfvo type="min"/>
        <cfvo type="percentile" val="50"/>
        <cfvo type="max"/>
        <color rgb="FFF8696B"/>
        <color rgb="FFFFEB84"/>
        <color rgb="FF63BE7B"/>
      </colorScale>
    </cfRule>
  </conditionalFormatting>
  <conditionalFormatting sqref="BE308:BX308">
    <cfRule type="colorScale" priority="196">
      <colorScale>
        <cfvo type="min"/>
        <cfvo type="percentile" val="50"/>
        <cfvo type="max"/>
        <color rgb="FFF8696B"/>
        <color rgb="FFFFEB84"/>
        <color rgb="FF63BE7B"/>
      </colorScale>
    </cfRule>
  </conditionalFormatting>
  <conditionalFormatting sqref="BE309:BX309">
    <cfRule type="colorScale" priority="195">
      <colorScale>
        <cfvo type="min"/>
        <cfvo type="percentile" val="50"/>
        <cfvo type="max"/>
        <color rgb="FFF8696B"/>
        <color rgb="FFFFEB84"/>
        <color rgb="FF63BE7B"/>
      </colorScale>
    </cfRule>
  </conditionalFormatting>
  <conditionalFormatting sqref="BE310:BX310">
    <cfRule type="colorScale" priority="194">
      <colorScale>
        <cfvo type="min"/>
        <cfvo type="percentile" val="50"/>
        <cfvo type="max"/>
        <color rgb="FFF8696B"/>
        <color rgb="FFFFEB84"/>
        <color rgb="FF63BE7B"/>
      </colorScale>
    </cfRule>
  </conditionalFormatting>
  <conditionalFormatting sqref="BE311:BX311">
    <cfRule type="colorScale" priority="193">
      <colorScale>
        <cfvo type="min"/>
        <cfvo type="percentile" val="50"/>
        <cfvo type="max"/>
        <color rgb="FFF8696B"/>
        <color rgb="FFFFEB84"/>
        <color rgb="FF63BE7B"/>
      </colorScale>
    </cfRule>
  </conditionalFormatting>
  <conditionalFormatting sqref="BE312:BX312">
    <cfRule type="colorScale" priority="192">
      <colorScale>
        <cfvo type="min"/>
        <cfvo type="percentile" val="50"/>
        <cfvo type="max"/>
        <color rgb="FFF8696B"/>
        <color rgb="FFFFEB84"/>
        <color rgb="FF63BE7B"/>
      </colorScale>
    </cfRule>
  </conditionalFormatting>
  <conditionalFormatting sqref="BE313:BX313">
    <cfRule type="colorScale" priority="191">
      <colorScale>
        <cfvo type="min"/>
        <cfvo type="percentile" val="50"/>
        <cfvo type="max"/>
        <color rgb="FFF8696B"/>
        <color rgb="FFFFEB84"/>
        <color rgb="FF63BE7B"/>
      </colorScale>
    </cfRule>
  </conditionalFormatting>
  <conditionalFormatting sqref="BE314:BX314">
    <cfRule type="colorScale" priority="190">
      <colorScale>
        <cfvo type="min"/>
        <cfvo type="percentile" val="50"/>
        <cfvo type="max"/>
        <color rgb="FFF8696B"/>
        <color rgb="FFFFEB84"/>
        <color rgb="FF63BE7B"/>
      </colorScale>
    </cfRule>
  </conditionalFormatting>
  <conditionalFormatting sqref="BE315:BX315">
    <cfRule type="colorScale" priority="189">
      <colorScale>
        <cfvo type="min"/>
        <cfvo type="percentile" val="50"/>
        <cfvo type="max"/>
        <color rgb="FFF8696B"/>
        <color rgb="FFFFEB84"/>
        <color rgb="FF63BE7B"/>
      </colorScale>
    </cfRule>
  </conditionalFormatting>
  <conditionalFormatting sqref="BE316:BX316">
    <cfRule type="colorScale" priority="188">
      <colorScale>
        <cfvo type="min"/>
        <cfvo type="percentile" val="50"/>
        <cfvo type="max"/>
        <color rgb="FFF8696B"/>
        <color rgb="FFFFEB84"/>
        <color rgb="FF63BE7B"/>
      </colorScale>
    </cfRule>
  </conditionalFormatting>
  <conditionalFormatting sqref="BE317:BX317">
    <cfRule type="colorScale" priority="187">
      <colorScale>
        <cfvo type="min"/>
        <cfvo type="percentile" val="50"/>
        <cfvo type="max"/>
        <color rgb="FFF8696B"/>
        <color rgb="FFFFEB84"/>
        <color rgb="FF63BE7B"/>
      </colorScale>
    </cfRule>
  </conditionalFormatting>
  <conditionalFormatting sqref="BE318:BX318">
    <cfRule type="colorScale" priority="186">
      <colorScale>
        <cfvo type="min"/>
        <cfvo type="percentile" val="50"/>
        <cfvo type="max"/>
        <color rgb="FFF8696B"/>
        <color rgb="FFFFEB84"/>
        <color rgb="FF63BE7B"/>
      </colorScale>
    </cfRule>
  </conditionalFormatting>
  <conditionalFormatting sqref="BE319:BX319">
    <cfRule type="colorScale" priority="185">
      <colorScale>
        <cfvo type="min"/>
        <cfvo type="percentile" val="50"/>
        <cfvo type="max"/>
        <color rgb="FFF8696B"/>
        <color rgb="FFFFEB84"/>
        <color rgb="FF63BE7B"/>
      </colorScale>
    </cfRule>
  </conditionalFormatting>
  <conditionalFormatting sqref="BE320:BX320">
    <cfRule type="colorScale" priority="184">
      <colorScale>
        <cfvo type="min"/>
        <cfvo type="percentile" val="50"/>
        <cfvo type="max"/>
        <color rgb="FFF8696B"/>
        <color rgb="FFFFEB84"/>
        <color rgb="FF63BE7B"/>
      </colorScale>
    </cfRule>
  </conditionalFormatting>
  <conditionalFormatting sqref="BE321:BX321">
    <cfRule type="colorScale" priority="183">
      <colorScale>
        <cfvo type="min"/>
        <cfvo type="percentile" val="50"/>
        <cfvo type="max"/>
        <color rgb="FFF8696B"/>
        <color rgb="FFFFEB84"/>
        <color rgb="FF63BE7B"/>
      </colorScale>
    </cfRule>
  </conditionalFormatting>
  <conditionalFormatting sqref="BE322:BX322">
    <cfRule type="colorScale" priority="182">
      <colorScale>
        <cfvo type="min"/>
        <cfvo type="percentile" val="50"/>
        <cfvo type="max"/>
        <color rgb="FFF8696B"/>
        <color rgb="FFFFEB84"/>
        <color rgb="FF63BE7B"/>
      </colorScale>
    </cfRule>
  </conditionalFormatting>
  <conditionalFormatting sqref="BE323:BX323">
    <cfRule type="colorScale" priority="181">
      <colorScale>
        <cfvo type="min"/>
        <cfvo type="percentile" val="50"/>
        <cfvo type="max"/>
        <color rgb="FFF8696B"/>
        <color rgb="FFFFEB84"/>
        <color rgb="FF63BE7B"/>
      </colorScale>
    </cfRule>
  </conditionalFormatting>
  <conditionalFormatting sqref="BE324:BX324">
    <cfRule type="colorScale" priority="180">
      <colorScale>
        <cfvo type="min"/>
        <cfvo type="percentile" val="50"/>
        <cfvo type="max"/>
        <color rgb="FFF8696B"/>
        <color rgb="FFFFEB84"/>
        <color rgb="FF63BE7B"/>
      </colorScale>
    </cfRule>
  </conditionalFormatting>
  <conditionalFormatting sqref="BE325:BX325">
    <cfRule type="colorScale" priority="179">
      <colorScale>
        <cfvo type="min"/>
        <cfvo type="percentile" val="50"/>
        <cfvo type="max"/>
        <color rgb="FFF8696B"/>
        <color rgb="FFFFEB84"/>
        <color rgb="FF63BE7B"/>
      </colorScale>
    </cfRule>
  </conditionalFormatting>
  <conditionalFormatting sqref="BE326:BX326">
    <cfRule type="colorScale" priority="178">
      <colorScale>
        <cfvo type="min"/>
        <cfvo type="percentile" val="50"/>
        <cfvo type="max"/>
        <color rgb="FFF8696B"/>
        <color rgb="FFFFEB84"/>
        <color rgb="FF63BE7B"/>
      </colorScale>
    </cfRule>
  </conditionalFormatting>
  <conditionalFormatting sqref="BE327:BX327">
    <cfRule type="colorScale" priority="177">
      <colorScale>
        <cfvo type="min"/>
        <cfvo type="percentile" val="50"/>
        <cfvo type="max"/>
        <color rgb="FFF8696B"/>
        <color rgb="FFFFEB84"/>
        <color rgb="FF63BE7B"/>
      </colorScale>
    </cfRule>
  </conditionalFormatting>
  <conditionalFormatting sqref="BE328:BX328">
    <cfRule type="colorScale" priority="176">
      <colorScale>
        <cfvo type="min"/>
        <cfvo type="percentile" val="50"/>
        <cfvo type="max"/>
        <color rgb="FFF8696B"/>
        <color rgb="FFFFEB84"/>
        <color rgb="FF63BE7B"/>
      </colorScale>
    </cfRule>
  </conditionalFormatting>
  <conditionalFormatting sqref="BE329:BX329">
    <cfRule type="colorScale" priority="175">
      <colorScale>
        <cfvo type="min"/>
        <cfvo type="percentile" val="50"/>
        <cfvo type="max"/>
        <color rgb="FFF8696B"/>
        <color rgb="FFFFEB84"/>
        <color rgb="FF63BE7B"/>
      </colorScale>
    </cfRule>
  </conditionalFormatting>
  <conditionalFormatting sqref="BE330:BX330">
    <cfRule type="colorScale" priority="174">
      <colorScale>
        <cfvo type="min"/>
        <cfvo type="percentile" val="50"/>
        <cfvo type="max"/>
        <color rgb="FFF8696B"/>
        <color rgb="FFFFEB84"/>
        <color rgb="FF63BE7B"/>
      </colorScale>
    </cfRule>
  </conditionalFormatting>
  <conditionalFormatting sqref="BE331:BX331">
    <cfRule type="colorScale" priority="173">
      <colorScale>
        <cfvo type="min"/>
        <cfvo type="percentile" val="50"/>
        <cfvo type="max"/>
        <color rgb="FFF8696B"/>
        <color rgb="FFFFEB84"/>
        <color rgb="FF63BE7B"/>
      </colorScale>
    </cfRule>
  </conditionalFormatting>
  <conditionalFormatting sqref="BE332:BX332">
    <cfRule type="colorScale" priority="172">
      <colorScale>
        <cfvo type="min"/>
        <cfvo type="percentile" val="50"/>
        <cfvo type="max"/>
        <color rgb="FFF8696B"/>
        <color rgb="FFFFEB84"/>
        <color rgb="FF63BE7B"/>
      </colorScale>
    </cfRule>
  </conditionalFormatting>
  <conditionalFormatting sqref="BE333:BX333">
    <cfRule type="colorScale" priority="171">
      <colorScale>
        <cfvo type="min"/>
        <cfvo type="percentile" val="50"/>
        <cfvo type="max"/>
        <color rgb="FFF8696B"/>
        <color rgb="FFFFEB84"/>
        <color rgb="FF63BE7B"/>
      </colorScale>
    </cfRule>
  </conditionalFormatting>
  <conditionalFormatting sqref="BE334:BX334">
    <cfRule type="colorScale" priority="170">
      <colorScale>
        <cfvo type="min"/>
        <cfvo type="percentile" val="50"/>
        <cfvo type="max"/>
        <color rgb="FFF8696B"/>
        <color rgb="FFFFEB84"/>
        <color rgb="FF63BE7B"/>
      </colorScale>
    </cfRule>
  </conditionalFormatting>
  <conditionalFormatting sqref="BE335:BX335">
    <cfRule type="colorScale" priority="169">
      <colorScale>
        <cfvo type="min"/>
        <cfvo type="percentile" val="50"/>
        <cfvo type="max"/>
        <color rgb="FFF8696B"/>
        <color rgb="FFFFEB84"/>
        <color rgb="FF63BE7B"/>
      </colorScale>
    </cfRule>
  </conditionalFormatting>
  <conditionalFormatting sqref="BE336:BX336">
    <cfRule type="colorScale" priority="168">
      <colorScale>
        <cfvo type="min"/>
        <cfvo type="percentile" val="50"/>
        <cfvo type="max"/>
        <color rgb="FFF8696B"/>
        <color rgb="FFFFEB84"/>
        <color rgb="FF63BE7B"/>
      </colorScale>
    </cfRule>
  </conditionalFormatting>
  <conditionalFormatting sqref="BE337:BX337">
    <cfRule type="colorScale" priority="167">
      <colorScale>
        <cfvo type="min"/>
        <cfvo type="percentile" val="50"/>
        <cfvo type="max"/>
        <color rgb="FFF8696B"/>
        <color rgb="FFFFEB84"/>
        <color rgb="FF63BE7B"/>
      </colorScale>
    </cfRule>
  </conditionalFormatting>
  <conditionalFormatting sqref="BE338:BX338">
    <cfRule type="colorScale" priority="166">
      <colorScale>
        <cfvo type="min"/>
        <cfvo type="percentile" val="50"/>
        <cfvo type="max"/>
        <color rgb="FFF8696B"/>
        <color rgb="FFFFEB84"/>
        <color rgb="FF63BE7B"/>
      </colorScale>
    </cfRule>
  </conditionalFormatting>
  <conditionalFormatting sqref="BE339:BX339">
    <cfRule type="colorScale" priority="165">
      <colorScale>
        <cfvo type="min"/>
        <cfvo type="percentile" val="50"/>
        <cfvo type="max"/>
        <color rgb="FFF8696B"/>
        <color rgb="FFFFEB84"/>
        <color rgb="FF63BE7B"/>
      </colorScale>
    </cfRule>
  </conditionalFormatting>
  <conditionalFormatting sqref="BE340:BX340">
    <cfRule type="colorScale" priority="164">
      <colorScale>
        <cfvo type="min"/>
        <cfvo type="percentile" val="50"/>
        <cfvo type="max"/>
        <color rgb="FFF8696B"/>
        <color rgb="FFFFEB84"/>
        <color rgb="FF63BE7B"/>
      </colorScale>
    </cfRule>
  </conditionalFormatting>
  <conditionalFormatting sqref="BE341:BX341">
    <cfRule type="colorScale" priority="163">
      <colorScale>
        <cfvo type="min"/>
        <cfvo type="percentile" val="50"/>
        <cfvo type="max"/>
        <color rgb="FFF8696B"/>
        <color rgb="FFFFEB84"/>
        <color rgb="FF63BE7B"/>
      </colorScale>
    </cfRule>
  </conditionalFormatting>
  <conditionalFormatting sqref="BE342:BX342">
    <cfRule type="colorScale" priority="162">
      <colorScale>
        <cfvo type="min"/>
        <cfvo type="percentile" val="50"/>
        <cfvo type="max"/>
        <color rgb="FFF8696B"/>
        <color rgb="FFFFEB84"/>
        <color rgb="FF63BE7B"/>
      </colorScale>
    </cfRule>
  </conditionalFormatting>
  <conditionalFormatting sqref="BE343:BX343">
    <cfRule type="colorScale" priority="161">
      <colorScale>
        <cfvo type="min"/>
        <cfvo type="percentile" val="50"/>
        <cfvo type="max"/>
        <color rgb="FFF8696B"/>
        <color rgb="FFFFEB84"/>
        <color rgb="FF63BE7B"/>
      </colorScale>
    </cfRule>
  </conditionalFormatting>
  <conditionalFormatting sqref="BE344:BX344">
    <cfRule type="colorScale" priority="160">
      <colorScale>
        <cfvo type="min"/>
        <cfvo type="percentile" val="50"/>
        <cfvo type="max"/>
        <color rgb="FFF8696B"/>
        <color rgb="FFFFEB84"/>
        <color rgb="FF63BE7B"/>
      </colorScale>
    </cfRule>
  </conditionalFormatting>
  <conditionalFormatting sqref="BE345:BX345">
    <cfRule type="colorScale" priority="159">
      <colorScale>
        <cfvo type="min"/>
        <cfvo type="percentile" val="50"/>
        <cfvo type="max"/>
        <color rgb="FFF8696B"/>
        <color rgb="FFFFEB84"/>
        <color rgb="FF63BE7B"/>
      </colorScale>
    </cfRule>
  </conditionalFormatting>
  <conditionalFormatting sqref="BE346:BX346">
    <cfRule type="colorScale" priority="158">
      <colorScale>
        <cfvo type="min"/>
        <cfvo type="percentile" val="50"/>
        <cfvo type="max"/>
        <color rgb="FFF8696B"/>
        <color rgb="FFFFEB84"/>
        <color rgb="FF63BE7B"/>
      </colorScale>
    </cfRule>
  </conditionalFormatting>
  <conditionalFormatting sqref="BE347:BX347">
    <cfRule type="colorScale" priority="157">
      <colorScale>
        <cfvo type="min"/>
        <cfvo type="percentile" val="50"/>
        <cfvo type="max"/>
        <color rgb="FFF8696B"/>
        <color rgb="FFFFEB84"/>
        <color rgb="FF63BE7B"/>
      </colorScale>
    </cfRule>
  </conditionalFormatting>
  <conditionalFormatting sqref="BE348:BX348">
    <cfRule type="colorScale" priority="156">
      <colorScale>
        <cfvo type="min"/>
        <cfvo type="percentile" val="50"/>
        <cfvo type="max"/>
        <color rgb="FFF8696B"/>
        <color rgb="FFFFEB84"/>
        <color rgb="FF63BE7B"/>
      </colorScale>
    </cfRule>
  </conditionalFormatting>
  <conditionalFormatting sqref="BE349:BX349">
    <cfRule type="colorScale" priority="155">
      <colorScale>
        <cfvo type="min"/>
        <cfvo type="percentile" val="50"/>
        <cfvo type="max"/>
        <color rgb="FFF8696B"/>
        <color rgb="FFFFEB84"/>
        <color rgb="FF63BE7B"/>
      </colorScale>
    </cfRule>
  </conditionalFormatting>
  <conditionalFormatting sqref="BE350:BX350">
    <cfRule type="colorScale" priority="154">
      <colorScale>
        <cfvo type="min"/>
        <cfvo type="percentile" val="50"/>
        <cfvo type="max"/>
        <color rgb="FFF8696B"/>
        <color rgb="FFFFEB84"/>
        <color rgb="FF63BE7B"/>
      </colorScale>
    </cfRule>
  </conditionalFormatting>
  <conditionalFormatting sqref="BE351:BX351">
    <cfRule type="colorScale" priority="153">
      <colorScale>
        <cfvo type="min"/>
        <cfvo type="percentile" val="50"/>
        <cfvo type="max"/>
        <color rgb="FFF8696B"/>
        <color rgb="FFFFEB84"/>
        <color rgb="FF63BE7B"/>
      </colorScale>
    </cfRule>
  </conditionalFormatting>
  <conditionalFormatting sqref="BE352:BX352">
    <cfRule type="colorScale" priority="152">
      <colorScale>
        <cfvo type="min"/>
        <cfvo type="percentile" val="50"/>
        <cfvo type="max"/>
        <color rgb="FFF8696B"/>
        <color rgb="FFFFEB84"/>
        <color rgb="FF63BE7B"/>
      </colorScale>
    </cfRule>
  </conditionalFormatting>
  <conditionalFormatting sqref="BE353:BX353">
    <cfRule type="colorScale" priority="151">
      <colorScale>
        <cfvo type="min"/>
        <cfvo type="percentile" val="50"/>
        <cfvo type="max"/>
        <color rgb="FFF8696B"/>
        <color rgb="FFFFEB84"/>
        <color rgb="FF63BE7B"/>
      </colorScale>
    </cfRule>
  </conditionalFormatting>
  <conditionalFormatting sqref="BE354:BX354">
    <cfRule type="colorScale" priority="150">
      <colorScale>
        <cfvo type="min"/>
        <cfvo type="percentile" val="50"/>
        <cfvo type="max"/>
        <color rgb="FFF8696B"/>
        <color rgb="FFFFEB84"/>
        <color rgb="FF63BE7B"/>
      </colorScale>
    </cfRule>
  </conditionalFormatting>
  <conditionalFormatting sqref="BE355:BX355">
    <cfRule type="colorScale" priority="149">
      <colorScale>
        <cfvo type="min"/>
        <cfvo type="percentile" val="50"/>
        <cfvo type="max"/>
        <color rgb="FFF8696B"/>
        <color rgb="FFFFEB84"/>
        <color rgb="FF63BE7B"/>
      </colorScale>
    </cfRule>
  </conditionalFormatting>
  <conditionalFormatting sqref="BE356:BX356">
    <cfRule type="colorScale" priority="148">
      <colorScale>
        <cfvo type="min"/>
        <cfvo type="percentile" val="50"/>
        <cfvo type="max"/>
        <color rgb="FFF8696B"/>
        <color rgb="FFFFEB84"/>
        <color rgb="FF63BE7B"/>
      </colorScale>
    </cfRule>
  </conditionalFormatting>
  <conditionalFormatting sqref="BE357:BX357">
    <cfRule type="colorScale" priority="147">
      <colorScale>
        <cfvo type="min"/>
        <cfvo type="percentile" val="50"/>
        <cfvo type="max"/>
        <color rgb="FFF8696B"/>
        <color rgb="FFFFEB84"/>
        <color rgb="FF63BE7B"/>
      </colorScale>
    </cfRule>
  </conditionalFormatting>
  <conditionalFormatting sqref="BE358:BX358">
    <cfRule type="colorScale" priority="146">
      <colorScale>
        <cfvo type="min"/>
        <cfvo type="percentile" val="50"/>
        <cfvo type="max"/>
        <color rgb="FFF8696B"/>
        <color rgb="FFFFEB84"/>
        <color rgb="FF63BE7B"/>
      </colorScale>
    </cfRule>
  </conditionalFormatting>
  <conditionalFormatting sqref="BE359:BX359">
    <cfRule type="colorScale" priority="145">
      <colorScale>
        <cfvo type="min"/>
        <cfvo type="percentile" val="50"/>
        <cfvo type="max"/>
        <color rgb="FFF8696B"/>
        <color rgb="FFFFEB84"/>
        <color rgb="FF63BE7B"/>
      </colorScale>
    </cfRule>
  </conditionalFormatting>
  <conditionalFormatting sqref="BE360:BX360">
    <cfRule type="colorScale" priority="144">
      <colorScale>
        <cfvo type="min"/>
        <cfvo type="percentile" val="50"/>
        <cfvo type="max"/>
        <color rgb="FFF8696B"/>
        <color rgb="FFFFEB84"/>
        <color rgb="FF63BE7B"/>
      </colorScale>
    </cfRule>
  </conditionalFormatting>
  <conditionalFormatting sqref="BE361:BX361">
    <cfRule type="colorScale" priority="143">
      <colorScale>
        <cfvo type="min"/>
        <cfvo type="percentile" val="50"/>
        <cfvo type="max"/>
        <color rgb="FFF8696B"/>
        <color rgb="FFFFEB84"/>
        <color rgb="FF63BE7B"/>
      </colorScale>
    </cfRule>
  </conditionalFormatting>
  <conditionalFormatting sqref="BE362:BX362">
    <cfRule type="colorScale" priority="142">
      <colorScale>
        <cfvo type="min"/>
        <cfvo type="percentile" val="50"/>
        <cfvo type="max"/>
        <color rgb="FFF8696B"/>
        <color rgb="FFFFEB84"/>
        <color rgb="FF63BE7B"/>
      </colorScale>
    </cfRule>
  </conditionalFormatting>
  <conditionalFormatting sqref="BE363:BX363">
    <cfRule type="colorScale" priority="141">
      <colorScale>
        <cfvo type="min"/>
        <cfvo type="percentile" val="50"/>
        <cfvo type="max"/>
        <color rgb="FFF8696B"/>
        <color rgb="FFFFEB84"/>
        <color rgb="FF63BE7B"/>
      </colorScale>
    </cfRule>
  </conditionalFormatting>
  <conditionalFormatting sqref="BE364:BX364">
    <cfRule type="colorScale" priority="140">
      <colorScale>
        <cfvo type="min"/>
        <cfvo type="percentile" val="50"/>
        <cfvo type="max"/>
        <color rgb="FFF8696B"/>
        <color rgb="FFFFEB84"/>
        <color rgb="FF63BE7B"/>
      </colorScale>
    </cfRule>
  </conditionalFormatting>
  <conditionalFormatting sqref="BE365:BX365">
    <cfRule type="colorScale" priority="139">
      <colorScale>
        <cfvo type="min"/>
        <cfvo type="percentile" val="50"/>
        <cfvo type="max"/>
        <color rgb="FFF8696B"/>
        <color rgb="FFFFEB84"/>
        <color rgb="FF63BE7B"/>
      </colorScale>
    </cfRule>
  </conditionalFormatting>
  <conditionalFormatting sqref="BE366:BX366">
    <cfRule type="colorScale" priority="138">
      <colorScale>
        <cfvo type="min"/>
        <cfvo type="percentile" val="50"/>
        <cfvo type="max"/>
        <color rgb="FFF8696B"/>
        <color rgb="FFFFEB84"/>
        <color rgb="FF63BE7B"/>
      </colorScale>
    </cfRule>
  </conditionalFormatting>
  <conditionalFormatting sqref="BE367:BX367">
    <cfRule type="colorScale" priority="137">
      <colorScale>
        <cfvo type="min"/>
        <cfvo type="percentile" val="50"/>
        <cfvo type="max"/>
        <color rgb="FFF8696B"/>
        <color rgb="FFFFEB84"/>
        <color rgb="FF63BE7B"/>
      </colorScale>
    </cfRule>
  </conditionalFormatting>
  <conditionalFormatting sqref="BE368:BX368">
    <cfRule type="colorScale" priority="136">
      <colorScale>
        <cfvo type="min"/>
        <cfvo type="percentile" val="50"/>
        <cfvo type="max"/>
        <color rgb="FFF8696B"/>
        <color rgb="FFFFEB84"/>
        <color rgb="FF63BE7B"/>
      </colorScale>
    </cfRule>
  </conditionalFormatting>
  <conditionalFormatting sqref="BE369:BX369">
    <cfRule type="colorScale" priority="135">
      <colorScale>
        <cfvo type="min"/>
        <cfvo type="percentile" val="50"/>
        <cfvo type="max"/>
        <color rgb="FFF8696B"/>
        <color rgb="FFFFEB84"/>
        <color rgb="FF63BE7B"/>
      </colorScale>
    </cfRule>
  </conditionalFormatting>
  <conditionalFormatting sqref="BE370:BX370">
    <cfRule type="colorScale" priority="134">
      <colorScale>
        <cfvo type="min"/>
        <cfvo type="percentile" val="50"/>
        <cfvo type="max"/>
        <color rgb="FFF8696B"/>
        <color rgb="FFFFEB84"/>
        <color rgb="FF63BE7B"/>
      </colorScale>
    </cfRule>
  </conditionalFormatting>
  <conditionalFormatting sqref="BE371:BX371">
    <cfRule type="colorScale" priority="133">
      <colorScale>
        <cfvo type="min"/>
        <cfvo type="percentile" val="50"/>
        <cfvo type="max"/>
        <color rgb="FFF8696B"/>
        <color rgb="FFFFEB84"/>
        <color rgb="FF63BE7B"/>
      </colorScale>
    </cfRule>
  </conditionalFormatting>
  <conditionalFormatting sqref="BE372:BX372">
    <cfRule type="colorScale" priority="132">
      <colorScale>
        <cfvo type="min"/>
        <cfvo type="percentile" val="50"/>
        <cfvo type="max"/>
        <color rgb="FFF8696B"/>
        <color rgb="FFFFEB84"/>
        <color rgb="FF63BE7B"/>
      </colorScale>
    </cfRule>
  </conditionalFormatting>
  <conditionalFormatting sqref="BE373:BX373">
    <cfRule type="colorScale" priority="131">
      <colorScale>
        <cfvo type="min"/>
        <cfvo type="percentile" val="50"/>
        <cfvo type="max"/>
        <color rgb="FFF8696B"/>
        <color rgb="FFFFEB84"/>
        <color rgb="FF63BE7B"/>
      </colorScale>
    </cfRule>
  </conditionalFormatting>
  <conditionalFormatting sqref="BE374:BX374">
    <cfRule type="colorScale" priority="130">
      <colorScale>
        <cfvo type="min"/>
        <cfvo type="percentile" val="50"/>
        <cfvo type="max"/>
        <color rgb="FFF8696B"/>
        <color rgb="FFFFEB84"/>
        <color rgb="FF63BE7B"/>
      </colorScale>
    </cfRule>
  </conditionalFormatting>
  <conditionalFormatting sqref="BE375:BX375">
    <cfRule type="colorScale" priority="129">
      <colorScale>
        <cfvo type="min"/>
        <cfvo type="percentile" val="50"/>
        <cfvo type="max"/>
        <color rgb="FFF8696B"/>
        <color rgb="FFFFEB84"/>
        <color rgb="FF63BE7B"/>
      </colorScale>
    </cfRule>
  </conditionalFormatting>
  <conditionalFormatting sqref="BE376:BX376">
    <cfRule type="colorScale" priority="128">
      <colorScale>
        <cfvo type="min"/>
        <cfvo type="percentile" val="50"/>
        <cfvo type="max"/>
        <color rgb="FFF8696B"/>
        <color rgb="FFFFEB84"/>
        <color rgb="FF63BE7B"/>
      </colorScale>
    </cfRule>
  </conditionalFormatting>
  <conditionalFormatting sqref="BE377:BX377">
    <cfRule type="colorScale" priority="127">
      <colorScale>
        <cfvo type="min"/>
        <cfvo type="percentile" val="50"/>
        <cfvo type="max"/>
        <color rgb="FFF8696B"/>
        <color rgb="FFFFEB84"/>
        <color rgb="FF63BE7B"/>
      </colorScale>
    </cfRule>
  </conditionalFormatting>
  <conditionalFormatting sqref="BE378:BX378">
    <cfRule type="colorScale" priority="126">
      <colorScale>
        <cfvo type="min"/>
        <cfvo type="percentile" val="50"/>
        <cfvo type="max"/>
        <color rgb="FFF8696B"/>
        <color rgb="FFFFEB84"/>
        <color rgb="FF63BE7B"/>
      </colorScale>
    </cfRule>
  </conditionalFormatting>
  <conditionalFormatting sqref="BE379:BX379">
    <cfRule type="colorScale" priority="125">
      <colorScale>
        <cfvo type="min"/>
        <cfvo type="percentile" val="50"/>
        <cfvo type="max"/>
        <color rgb="FFF8696B"/>
        <color rgb="FFFFEB84"/>
        <color rgb="FF63BE7B"/>
      </colorScale>
    </cfRule>
  </conditionalFormatting>
  <conditionalFormatting sqref="BE380:BX380">
    <cfRule type="colorScale" priority="124">
      <colorScale>
        <cfvo type="min"/>
        <cfvo type="percentile" val="50"/>
        <cfvo type="max"/>
        <color rgb="FFF8696B"/>
        <color rgb="FFFFEB84"/>
        <color rgb="FF63BE7B"/>
      </colorScale>
    </cfRule>
  </conditionalFormatting>
  <conditionalFormatting sqref="BE381:BX381">
    <cfRule type="colorScale" priority="123">
      <colorScale>
        <cfvo type="min"/>
        <cfvo type="percentile" val="50"/>
        <cfvo type="max"/>
        <color rgb="FFF8696B"/>
        <color rgb="FFFFEB84"/>
        <color rgb="FF63BE7B"/>
      </colorScale>
    </cfRule>
  </conditionalFormatting>
  <conditionalFormatting sqref="BE382:BX382">
    <cfRule type="colorScale" priority="122">
      <colorScale>
        <cfvo type="min"/>
        <cfvo type="percentile" val="50"/>
        <cfvo type="max"/>
        <color rgb="FFF8696B"/>
        <color rgb="FFFFEB84"/>
        <color rgb="FF63BE7B"/>
      </colorScale>
    </cfRule>
  </conditionalFormatting>
  <conditionalFormatting sqref="BE383:BX383">
    <cfRule type="colorScale" priority="121">
      <colorScale>
        <cfvo type="min"/>
        <cfvo type="percentile" val="50"/>
        <cfvo type="max"/>
        <color rgb="FFF8696B"/>
        <color rgb="FFFFEB84"/>
        <color rgb="FF63BE7B"/>
      </colorScale>
    </cfRule>
  </conditionalFormatting>
  <conditionalFormatting sqref="BE384:BX384">
    <cfRule type="colorScale" priority="120">
      <colorScale>
        <cfvo type="min"/>
        <cfvo type="percentile" val="50"/>
        <cfvo type="max"/>
        <color rgb="FFF8696B"/>
        <color rgb="FFFFEB84"/>
        <color rgb="FF63BE7B"/>
      </colorScale>
    </cfRule>
  </conditionalFormatting>
  <conditionalFormatting sqref="BE385:BX385">
    <cfRule type="colorScale" priority="119">
      <colorScale>
        <cfvo type="min"/>
        <cfvo type="percentile" val="50"/>
        <cfvo type="max"/>
        <color rgb="FFF8696B"/>
        <color rgb="FFFFEB84"/>
        <color rgb="FF63BE7B"/>
      </colorScale>
    </cfRule>
  </conditionalFormatting>
  <conditionalFormatting sqref="BE386:BX386">
    <cfRule type="colorScale" priority="118">
      <colorScale>
        <cfvo type="min"/>
        <cfvo type="percentile" val="50"/>
        <cfvo type="max"/>
        <color rgb="FFF8696B"/>
        <color rgb="FFFFEB84"/>
        <color rgb="FF63BE7B"/>
      </colorScale>
    </cfRule>
  </conditionalFormatting>
  <conditionalFormatting sqref="BE387:BX387">
    <cfRule type="colorScale" priority="117">
      <colorScale>
        <cfvo type="min"/>
        <cfvo type="percentile" val="50"/>
        <cfvo type="max"/>
        <color rgb="FFF8696B"/>
        <color rgb="FFFFEB84"/>
        <color rgb="FF63BE7B"/>
      </colorScale>
    </cfRule>
  </conditionalFormatting>
  <conditionalFormatting sqref="BE388:BX388">
    <cfRule type="colorScale" priority="116">
      <colorScale>
        <cfvo type="min"/>
        <cfvo type="percentile" val="50"/>
        <cfvo type="max"/>
        <color rgb="FFF8696B"/>
        <color rgb="FFFFEB84"/>
        <color rgb="FF63BE7B"/>
      </colorScale>
    </cfRule>
  </conditionalFormatting>
  <conditionalFormatting sqref="BE389:BX389">
    <cfRule type="colorScale" priority="115">
      <colorScale>
        <cfvo type="min"/>
        <cfvo type="percentile" val="50"/>
        <cfvo type="max"/>
        <color rgb="FFF8696B"/>
        <color rgb="FFFFEB84"/>
        <color rgb="FF63BE7B"/>
      </colorScale>
    </cfRule>
  </conditionalFormatting>
  <conditionalFormatting sqref="BE390:BX390">
    <cfRule type="colorScale" priority="114">
      <colorScale>
        <cfvo type="min"/>
        <cfvo type="percentile" val="50"/>
        <cfvo type="max"/>
        <color rgb="FFF8696B"/>
        <color rgb="FFFFEB84"/>
        <color rgb="FF63BE7B"/>
      </colorScale>
    </cfRule>
  </conditionalFormatting>
  <conditionalFormatting sqref="BE391:BX391">
    <cfRule type="colorScale" priority="113">
      <colorScale>
        <cfvo type="min"/>
        <cfvo type="percentile" val="50"/>
        <cfvo type="max"/>
        <color rgb="FFF8696B"/>
        <color rgb="FFFFEB84"/>
        <color rgb="FF63BE7B"/>
      </colorScale>
    </cfRule>
  </conditionalFormatting>
  <conditionalFormatting sqref="BE392:BX392">
    <cfRule type="colorScale" priority="112">
      <colorScale>
        <cfvo type="min"/>
        <cfvo type="percentile" val="50"/>
        <cfvo type="max"/>
        <color rgb="FFF8696B"/>
        <color rgb="FFFFEB84"/>
        <color rgb="FF63BE7B"/>
      </colorScale>
    </cfRule>
  </conditionalFormatting>
  <conditionalFormatting sqref="BE393:BX393">
    <cfRule type="colorScale" priority="111">
      <colorScale>
        <cfvo type="min"/>
        <cfvo type="percentile" val="50"/>
        <cfvo type="max"/>
        <color rgb="FFF8696B"/>
        <color rgb="FFFFEB84"/>
        <color rgb="FF63BE7B"/>
      </colorScale>
    </cfRule>
  </conditionalFormatting>
  <conditionalFormatting sqref="BE394:BX394">
    <cfRule type="colorScale" priority="110">
      <colorScale>
        <cfvo type="min"/>
        <cfvo type="percentile" val="50"/>
        <cfvo type="max"/>
        <color rgb="FFF8696B"/>
        <color rgb="FFFFEB84"/>
        <color rgb="FF63BE7B"/>
      </colorScale>
    </cfRule>
  </conditionalFormatting>
  <conditionalFormatting sqref="BE395:BX395">
    <cfRule type="colorScale" priority="109">
      <colorScale>
        <cfvo type="min"/>
        <cfvo type="percentile" val="50"/>
        <cfvo type="max"/>
        <color rgb="FFF8696B"/>
        <color rgb="FFFFEB84"/>
        <color rgb="FF63BE7B"/>
      </colorScale>
    </cfRule>
  </conditionalFormatting>
  <conditionalFormatting sqref="BE396:BX396">
    <cfRule type="colorScale" priority="108">
      <colorScale>
        <cfvo type="min"/>
        <cfvo type="percentile" val="50"/>
        <cfvo type="max"/>
        <color rgb="FFF8696B"/>
        <color rgb="FFFFEB84"/>
        <color rgb="FF63BE7B"/>
      </colorScale>
    </cfRule>
  </conditionalFormatting>
  <conditionalFormatting sqref="BE397:BX397">
    <cfRule type="colorScale" priority="107">
      <colorScale>
        <cfvo type="min"/>
        <cfvo type="percentile" val="50"/>
        <cfvo type="max"/>
        <color rgb="FFF8696B"/>
        <color rgb="FFFFEB84"/>
        <color rgb="FF63BE7B"/>
      </colorScale>
    </cfRule>
  </conditionalFormatting>
  <conditionalFormatting sqref="BE398:BX398">
    <cfRule type="colorScale" priority="106">
      <colorScale>
        <cfvo type="min"/>
        <cfvo type="percentile" val="50"/>
        <cfvo type="max"/>
        <color rgb="FFF8696B"/>
        <color rgb="FFFFEB84"/>
        <color rgb="FF63BE7B"/>
      </colorScale>
    </cfRule>
  </conditionalFormatting>
  <conditionalFormatting sqref="BE399:BX399">
    <cfRule type="colorScale" priority="105">
      <colorScale>
        <cfvo type="min"/>
        <cfvo type="percentile" val="50"/>
        <cfvo type="max"/>
        <color rgb="FFF8696B"/>
        <color rgb="FFFFEB84"/>
        <color rgb="FF63BE7B"/>
      </colorScale>
    </cfRule>
  </conditionalFormatting>
  <conditionalFormatting sqref="BE400:BX400">
    <cfRule type="colorScale" priority="104">
      <colorScale>
        <cfvo type="min"/>
        <cfvo type="percentile" val="50"/>
        <cfvo type="max"/>
        <color rgb="FFF8696B"/>
        <color rgb="FFFFEB84"/>
        <color rgb="FF63BE7B"/>
      </colorScale>
    </cfRule>
  </conditionalFormatting>
  <conditionalFormatting sqref="BE401:BX401">
    <cfRule type="colorScale" priority="103">
      <colorScale>
        <cfvo type="min"/>
        <cfvo type="percentile" val="50"/>
        <cfvo type="max"/>
        <color rgb="FFF8696B"/>
        <color rgb="FFFFEB84"/>
        <color rgb="FF63BE7B"/>
      </colorScale>
    </cfRule>
  </conditionalFormatting>
  <conditionalFormatting sqref="BE402:BX402">
    <cfRule type="colorScale" priority="102">
      <colorScale>
        <cfvo type="min"/>
        <cfvo type="percentile" val="50"/>
        <cfvo type="max"/>
        <color rgb="FFF8696B"/>
        <color rgb="FFFFEB84"/>
        <color rgb="FF63BE7B"/>
      </colorScale>
    </cfRule>
  </conditionalFormatting>
  <conditionalFormatting sqref="BE403:BX403">
    <cfRule type="colorScale" priority="101">
      <colorScale>
        <cfvo type="min"/>
        <cfvo type="percentile" val="50"/>
        <cfvo type="max"/>
        <color rgb="FFF8696B"/>
        <color rgb="FFFFEB84"/>
        <color rgb="FF63BE7B"/>
      </colorScale>
    </cfRule>
  </conditionalFormatting>
  <conditionalFormatting sqref="BE404:BX404">
    <cfRule type="colorScale" priority="100">
      <colorScale>
        <cfvo type="min"/>
        <cfvo type="percentile" val="50"/>
        <cfvo type="max"/>
        <color rgb="FFF8696B"/>
        <color rgb="FFFFEB84"/>
        <color rgb="FF63BE7B"/>
      </colorScale>
    </cfRule>
  </conditionalFormatting>
  <conditionalFormatting sqref="BE405:BX405">
    <cfRule type="colorScale" priority="99">
      <colorScale>
        <cfvo type="min"/>
        <cfvo type="percentile" val="50"/>
        <cfvo type="max"/>
        <color rgb="FFF8696B"/>
        <color rgb="FFFFEB84"/>
        <color rgb="FF63BE7B"/>
      </colorScale>
    </cfRule>
  </conditionalFormatting>
  <conditionalFormatting sqref="BE406:BX406">
    <cfRule type="colorScale" priority="98">
      <colorScale>
        <cfvo type="min"/>
        <cfvo type="percentile" val="50"/>
        <cfvo type="max"/>
        <color rgb="FFF8696B"/>
        <color rgb="FFFFEB84"/>
        <color rgb="FF63BE7B"/>
      </colorScale>
    </cfRule>
  </conditionalFormatting>
  <conditionalFormatting sqref="BE407:BX407">
    <cfRule type="colorScale" priority="97">
      <colorScale>
        <cfvo type="min"/>
        <cfvo type="percentile" val="50"/>
        <cfvo type="max"/>
        <color rgb="FFF8696B"/>
        <color rgb="FFFFEB84"/>
        <color rgb="FF63BE7B"/>
      </colorScale>
    </cfRule>
  </conditionalFormatting>
  <conditionalFormatting sqref="BE408:BX408">
    <cfRule type="colorScale" priority="96">
      <colorScale>
        <cfvo type="min"/>
        <cfvo type="percentile" val="50"/>
        <cfvo type="max"/>
        <color rgb="FFF8696B"/>
        <color rgb="FFFFEB84"/>
        <color rgb="FF63BE7B"/>
      </colorScale>
    </cfRule>
  </conditionalFormatting>
  <conditionalFormatting sqref="BE409:BX409">
    <cfRule type="colorScale" priority="95">
      <colorScale>
        <cfvo type="min"/>
        <cfvo type="percentile" val="50"/>
        <cfvo type="max"/>
        <color rgb="FFF8696B"/>
        <color rgb="FFFFEB84"/>
        <color rgb="FF63BE7B"/>
      </colorScale>
    </cfRule>
  </conditionalFormatting>
  <conditionalFormatting sqref="BE410:BX410">
    <cfRule type="colorScale" priority="94">
      <colorScale>
        <cfvo type="min"/>
        <cfvo type="percentile" val="50"/>
        <cfvo type="max"/>
        <color rgb="FFF8696B"/>
        <color rgb="FFFFEB84"/>
        <color rgb="FF63BE7B"/>
      </colorScale>
    </cfRule>
  </conditionalFormatting>
  <conditionalFormatting sqref="BE411:BX411">
    <cfRule type="colorScale" priority="93">
      <colorScale>
        <cfvo type="min"/>
        <cfvo type="percentile" val="50"/>
        <cfvo type="max"/>
        <color rgb="FFF8696B"/>
        <color rgb="FFFFEB84"/>
        <color rgb="FF63BE7B"/>
      </colorScale>
    </cfRule>
  </conditionalFormatting>
  <conditionalFormatting sqref="BE412:BX412">
    <cfRule type="colorScale" priority="92">
      <colorScale>
        <cfvo type="min"/>
        <cfvo type="percentile" val="50"/>
        <cfvo type="max"/>
        <color rgb="FFF8696B"/>
        <color rgb="FFFFEB84"/>
        <color rgb="FF63BE7B"/>
      </colorScale>
    </cfRule>
  </conditionalFormatting>
  <conditionalFormatting sqref="BE413:BX413">
    <cfRule type="colorScale" priority="91">
      <colorScale>
        <cfvo type="min"/>
        <cfvo type="percentile" val="50"/>
        <cfvo type="max"/>
        <color rgb="FFF8696B"/>
        <color rgb="FFFFEB84"/>
        <color rgb="FF63BE7B"/>
      </colorScale>
    </cfRule>
  </conditionalFormatting>
  <conditionalFormatting sqref="BE414:BX414">
    <cfRule type="colorScale" priority="90">
      <colorScale>
        <cfvo type="min"/>
        <cfvo type="percentile" val="50"/>
        <cfvo type="max"/>
        <color rgb="FFF8696B"/>
        <color rgb="FFFFEB84"/>
        <color rgb="FF63BE7B"/>
      </colorScale>
    </cfRule>
  </conditionalFormatting>
  <conditionalFormatting sqref="BE415:BX415">
    <cfRule type="colorScale" priority="89">
      <colorScale>
        <cfvo type="min"/>
        <cfvo type="percentile" val="50"/>
        <cfvo type="max"/>
        <color rgb="FFF8696B"/>
        <color rgb="FFFFEB84"/>
        <color rgb="FF63BE7B"/>
      </colorScale>
    </cfRule>
  </conditionalFormatting>
  <conditionalFormatting sqref="BE416:BX416">
    <cfRule type="colorScale" priority="88">
      <colorScale>
        <cfvo type="min"/>
        <cfvo type="percentile" val="50"/>
        <cfvo type="max"/>
        <color rgb="FFF8696B"/>
        <color rgb="FFFFEB84"/>
        <color rgb="FF63BE7B"/>
      </colorScale>
    </cfRule>
  </conditionalFormatting>
  <conditionalFormatting sqref="BE417:BX417">
    <cfRule type="colorScale" priority="87">
      <colorScale>
        <cfvo type="min"/>
        <cfvo type="percentile" val="50"/>
        <cfvo type="max"/>
        <color rgb="FFF8696B"/>
        <color rgb="FFFFEB84"/>
        <color rgb="FF63BE7B"/>
      </colorScale>
    </cfRule>
  </conditionalFormatting>
  <conditionalFormatting sqref="BE418:BX418">
    <cfRule type="colorScale" priority="86">
      <colorScale>
        <cfvo type="min"/>
        <cfvo type="percentile" val="50"/>
        <cfvo type="max"/>
        <color rgb="FFF8696B"/>
        <color rgb="FFFFEB84"/>
        <color rgb="FF63BE7B"/>
      </colorScale>
    </cfRule>
  </conditionalFormatting>
  <conditionalFormatting sqref="BE419:BX419">
    <cfRule type="colorScale" priority="85">
      <colorScale>
        <cfvo type="min"/>
        <cfvo type="percentile" val="50"/>
        <cfvo type="max"/>
        <color rgb="FFF8696B"/>
        <color rgb="FFFFEB84"/>
        <color rgb="FF63BE7B"/>
      </colorScale>
    </cfRule>
  </conditionalFormatting>
  <conditionalFormatting sqref="BE420:BX420">
    <cfRule type="colorScale" priority="84">
      <colorScale>
        <cfvo type="min"/>
        <cfvo type="percentile" val="50"/>
        <cfvo type="max"/>
        <color rgb="FFF8696B"/>
        <color rgb="FFFFEB84"/>
        <color rgb="FF63BE7B"/>
      </colorScale>
    </cfRule>
  </conditionalFormatting>
  <conditionalFormatting sqref="BE421:BX421">
    <cfRule type="colorScale" priority="83">
      <colorScale>
        <cfvo type="min"/>
        <cfvo type="percentile" val="50"/>
        <cfvo type="max"/>
        <color rgb="FFF8696B"/>
        <color rgb="FFFFEB84"/>
        <color rgb="FF63BE7B"/>
      </colorScale>
    </cfRule>
  </conditionalFormatting>
  <conditionalFormatting sqref="BE422:BX422">
    <cfRule type="colorScale" priority="82">
      <colorScale>
        <cfvo type="min"/>
        <cfvo type="percentile" val="50"/>
        <cfvo type="max"/>
        <color rgb="FFF8696B"/>
        <color rgb="FFFFEB84"/>
        <color rgb="FF63BE7B"/>
      </colorScale>
    </cfRule>
  </conditionalFormatting>
  <conditionalFormatting sqref="BE423:BX423">
    <cfRule type="colorScale" priority="81">
      <colorScale>
        <cfvo type="min"/>
        <cfvo type="percentile" val="50"/>
        <cfvo type="max"/>
        <color rgb="FFF8696B"/>
        <color rgb="FFFFEB84"/>
        <color rgb="FF63BE7B"/>
      </colorScale>
    </cfRule>
  </conditionalFormatting>
  <conditionalFormatting sqref="BE424:BX424">
    <cfRule type="colorScale" priority="80">
      <colorScale>
        <cfvo type="min"/>
        <cfvo type="percentile" val="50"/>
        <cfvo type="max"/>
        <color rgb="FFF8696B"/>
        <color rgb="FFFFEB84"/>
        <color rgb="FF63BE7B"/>
      </colorScale>
    </cfRule>
  </conditionalFormatting>
  <conditionalFormatting sqref="BE425:BX425">
    <cfRule type="colorScale" priority="79">
      <colorScale>
        <cfvo type="min"/>
        <cfvo type="percentile" val="50"/>
        <cfvo type="max"/>
        <color rgb="FFF8696B"/>
        <color rgb="FFFFEB84"/>
        <color rgb="FF63BE7B"/>
      </colorScale>
    </cfRule>
  </conditionalFormatting>
  <conditionalFormatting sqref="BE426:BX426">
    <cfRule type="colorScale" priority="78">
      <colorScale>
        <cfvo type="min"/>
        <cfvo type="percentile" val="50"/>
        <cfvo type="max"/>
        <color rgb="FFF8696B"/>
        <color rgb="FFFFEB84"/>
        <color rgb="FF63BE7B"/>
      </colorScale>
    </cfRule>
  </conditionalFormatting>
  <conditionalFormatting sqref="BE427:BX427">
    <cfRule type="colorScale" priority="77">
      <colorScale>
        <cfvo type="min"/>
        <cfvo type="percentile" val="50"/>
        <cfvo type="max"/>
        <color rgb="FFF8696B"/>
        <color rgb="FFFFEB84"/>
        <color rgb="FF63BE7B"/>
      </colorScale>
    </cfRule>
  </conditionalFormatting>
  <conditionalFormatting sqref="BE428:BX428">
    <cfRule type="colorScale" priority="76">
      <colorScale>
        <cfvo type="min"/>
        <cfvo type="percentile" val="50"/>
        <cfvo type="max"/>
        <color rgb="FFF8696B"/>
        <color rgb="FFFFEB84"/>
        <color rgb="FF63BE7B"/>
      </colorScale>
    </cfRule>
  </conditionalFormatting>
  <conditionalFormatting sqref="BE429:BX429">
    <cfRule type="colorScale" priority="75">
      <colorScale>
        <cfvo type="min"/>
        <cfvo type="percentile" val="50"/>
        <cfvo type="max"/>
        <color rgb="FFF8696B"/>
        <color rgb="FFFFEB84"/>
        <color rgb="FF63BE7B"/>
      </colorScale>
    </cfRule>
  </conditionalFormatting>
  <conditionalFormatting sqref="BE430:BX430">
    <cfRule type="colorScale" priority="74">
      <colorScale>
        <cfvo type="min"/>
        <cfvo type="percentile" val="50"/>
        <cfvo type="max"/>
        <color rgb="FFF8696B"/>
        <color rgb="FFFFEB84"/>
        <color rgb="FF63BE7B"/>
      </colorScale>
    </cfRule>
  </conditionalFormatting>
  <conditionalFormatting sqref="BE431:BX431">
    <cfRule type="colorScale" priority="73">
      <colorScale>
        <cfvo type="min"/>
        <cfvo type="percentile" val="50"/>
        <cfvo type="max"/>
        <color rgb="FFF8696B"/>
        <color rgb="FFFFEB84"/>
        <color rgb="FF63BE7B"/>
      </colorScale>
    </cfRule>
  </conditionalFormatting>
  <conditionalFormatting sqref="BE432:BX432">
    <cfRule type="colorScale" priority="72">
      <colorScale>
        <cfvo type="min"/>
        <cfvo type="percentile" val="50"/>
        <cfvo type="max"/>
        <color rgb="FFF8696B"/>
        <color rgb="FFFFEB84"/>
        <color rgb="FF63BE7B"/>
      </colorScale>
    </cfRule>
  </conditionalFormatting>
  <conditionalFormatting sqref="BE433:BX433">
    <cfRule type="colorScale" priority="71">
      <colorScale>
        <cfvo type="min"/>
        <cfvo type="percentile" val="50"/>
        <cfvo type="max"/>
        <color rgb="FFF8696B"/>
        <color rgb="FFFFEB84"/>
        <color rgb="FF63BE7B"/>
      </colorScale>
    </cfRule>
  </conditionalFormatting>
  <conditionalFormatting sqref="BE434:BX434">
    <cfRule type="colorScale" priority="70">
      <colorScale>
        <cfvo type="min"/>
        <cfvo type="percentile" val="50"/>
        <cfvo type="max"/>
        <color rgb="FFF8696B"/>
        <color rgb="FFFFEB84"/>
        <color rgb="FF63BE7B"/>
      </colorScale>
    </cfRule>
  </conditionalFormatting>
  <conditionalFormatting sqref="BE435:BX435">
    <cfRule type="colorScale" priority="69">
      <colorScale>
        <cfvo type="min"/>
        <cfvo type="percentile" val="50"/>
        <cfvo type="max"/>
        <color rgb="FFF8696B"/>
        <color rgb="FFFFEB84"/>
        <color rgb="FF63BE7B"/>
      </colorScale>
    </cfRule>
  </conditionalFormatting>
  <conditionalFormatting sqref="BE436:BX436">
    <cfRule type="colorScale" priority="68">
      <colorScale>
        <cfvo type="min"/>
        <cfvo type="percentile" val="50"/>
        <cfvo type="max"/>
        <color rgb="FFF8696B"/>
        <color rgb="FFFFEB84"/>
        <color rgb="FF63BE7B"/>
      </colorScale>
    </cfRule>
  </conditionalFormatting>
  <conditionalFormatting sqref="BE437:BX437">
    <cfRule type="colorScale" priority="67">
      <colorScale>
        <cfvo type="min"/>
        <cfvo type="percentile" val="50"/>
        <cfvo type="max"/>
        <color rgb="FFF8696B"/>
        <color rgb="FFFFEB84"/>
        <color rgb="FF63BE7B"/>
      </colorScale>
    </cfRule>
  </conditionalFormatting>
  <conditionalFormatting sqref="BE438:BX438">
    <cfRule type="colorScale" priority="66">
      <colorScale>
        <cfvo type="min"/>
        <cfvo type="percentile" val="50"/>
        <cfvo type="max"/>
        <color rgb="FFF8696B"/>
        <color rgb="FFFFEB84"/>
        <color rgb="FF63BE7B"/>
      </colorScale>
    </cfRule>
  </conditionalFormatting>
  <conditionalFormatting sqref="BE439:BX439">
    <cfRule type="colorScale" priority="65">
      <colorScale>
        <cfvo type="min"/>
        <cfvo type="percentile" val="50"/>
        <cfvo type="max"/>
        <color rgb="FFF8696B"/>
        <color rgb="FFFFEB84"/>
        <color rgb="FF63BE7B"/>
      </colorScale>
    </cfRule>
  </conditionalFormatting>
  <conditionalFormatting sqref="BE440:BX440">
    <cfRule type="colorScale" priority="64">
      <colorScale>
        <cfvo type="min"/>
        <cfvo type="percentile" val="50"/>
        <cfvo type="max"/>
        <color rgb="FFF8696B"/>
        <color rgb="FFFFEB84"/>
        <color rgb="FF63BE7B"/>
      </colorScale>
    </cfRule>
  </conditionalFormatting>
  <conditionalFormatting sqref="BE441:BX441">
    <cfRule type="colorScale" priority="63">
      <colorScale>
        <cfvo type="min"/>
        <cfvo type="percentile" val="50"/>
        <cfvo type="max"/>
        <color rgb="FFF8696B"/>
        <color rgb="FFFFEB84"/>
        <color rgb="FF63BE7B"/>
      </colorScale>
    </cfRule>
  </conditionalFormatting>
  <conditionalFormatting sqref="BE442:BX442">
    <cfRule type="colorScale" priority="62">
      <colorScale>
        <cfvo type="min"/>
        <cfvo type="percentile" val="50"/>
        <cfvo type="max"/>
        <color rgb="FFF8696B"/>
        <color rgb="FFFFEB84"/>
        <color rgb="FF63BE7B"/>
      </colorScale>
    </cfRule>
  </conditionalFormatting>
  <conditionalFormatting sqref="BE443:BX443">
    <cfRule type="colorScale" priority="61">
      <colorScale>
        <cfvo type="min"/>
        <cfvo type="percentile" val="50"/>
        <cfvo type="max"/>
        <color rgb="FFF8696B"/>
        <color rgb="FFFFEB84"/>
        <color rgb="FF63BE7B"/>
      </colorScale>
    </cfRule>
  </conditionalFormatting>
  <conditionalFormatting sqref="BE444:BX444">
    <cfRule type="colorScale" priority="60">
      <colorScale>
        <cfvo type="min"/>
        <cfvo type="percentile" val="50"/>
        <cfvo type="max"/>
        <color rgb="FFF8696B"/>
        <color rgb="FFFFEB84"/>
        <color rgb="FF63BE7B"/>
      </colorScale>
    </cfRule>
  </conditionalFormatting>
  <conditionalFormatting sqref="BE445:BX445">
    <cfRule type="colorScale" priority="59">
      <colorScale>
        <cfvo type="min"/>
        <cfvo type="percentile" val="50"/>
        <cfvo type="max"/>
        <color rgb="FFF8696B"/>
        <color rgb="FFFFEB84"/>
        <color rgb="FF63BE7B"/>
      </colorScale>
    </cfRule>
  </conditionalFormatting>
  <conditionalFormatting sqref="BE446:BX446">
    <cfRule type="colorScale" priority="58">
      <colorScale>
        <cfvo type="min"/>
        <cfvo type="percentile" val="50"/>
        <cfvo type="max"/>
        <color rgb="FFF8696B"/>
        <color rgb="FFFFEB84"/>
        <color rgb="FF63BE7B"/>
      </colorScale>
    </cfRule>
  </conditionalFormatting>
  <conditionalFormatting sqref="BE447:BX447">
    <cfRule type="colorScale" priority="57">
      <colorScale>
        <cfvo type="min"/>
        <cfvo type="percentile" val="50"/>
        <cfvo type="max"/>
        <color rgb="FFF8696B"/>
        <color rgb="FFFFEB84"/>
        <color rgb="FF63BE7B"/>
      </colorScale>
    </cfRule>
  </conditionalFormatting>
  <conditionalFormatting sqref="BE448:BX448">
    <cfRule type="colorScale" priority="56">
      <colorScale>
        <cfvo type="min"/>
        <cfvo type="percentile" val="50"/>
        <cfvo type="max"/>
        <color rgb="FFF8696B"/>
        <color rgb="FFFFEB84"/>
        <color rgb="FF63BE7B"/>
      </colorScale>
    </cfRule>
  </conditionalFormatting>
  <conditionalFormatting sqref="BE449:BX449">
    <cfRule type="colorScale" priority="55">
      <colorScale>
        <cfvo type="min"/>
        <cfvo type="percentile" val="50"/>
        <cfvo type="max"/>
        <color rgb="FFF8696B"/>
        <color rgb="FFFFEB84"/>
        <color rgb="FF63BE7B"/>
      </colorScale>
    </cfRule>
  </conditionalFormatting>
  <conditionalFormatting sqref="BE450:BX450">
    <cfRule type="colorScale" priority="54">
      <colorScale>
        <cfvo type="min"/>
        <cfvo type="percentile" val="50"/>
        <cfvo type="max"/>
        <color rgb="FFF8696B"/>
        <color rgb="FFFFEB84"/>
        <color rgb="FF63BE7B"/>
      </colorScale>
    </cfRule>
  </conditionalFormatting>
  <conditionalFormatting sqref="BE451:BX451">
    <cfRule type="colorScale" priority="53">
      <colorScale>
        <cfvo type="min"/>
        <cfvo type="percentile" val="50"/>
        <cfvo type="max"/>
        <color rgb="FFF8696B"/>
        <color rgb="FFFFEB84"/>
        <color rgb="FF63BE7B"/>
      </colorScale>
    </cfRule>
  </conditionalFormatting>
  <conditionalFormatting sqref="BE452:BX452">
    <cfRule type="colorScale" priority="52">
      <colorScale>
        <cfvo type="min"/>
        <cfvo type="percentile" val="50"/>
        <cfvo type="max"/>
        <color rgb="FFF8696B"/>
        <color rgb="FFFFEB84"/>
        <color rgb="FF63BE7B"/>
      </colorScale>
    </cfRule>
  </conditionalFormatting>
  <conditionalFormatting sqref="BE453:BX453">
    <cfRule type="colorScale" priority="51">
      <colorScale>
        <cfvo type="min"/>
        <cfvo type="percentile" val="50"/>
        <cfvo type="max"/>
        <color rgb="FFF8696B"/>
        <color rgb="FFFFEB84"/>
        <color rgb="FF63BE7B"/>
      </colorScale>
    </cfRule>
  </conditionalFormatting>
  <conditionalFormatting sqref="BE454:BX454">
    <cfRule type="colorScale" priority="50">
      <colorScale>
        <cfvo type="min"/>
        <cfvo type="percentile" val="50"/>
        <cfvo type="max"/>
        <color rgb="FFF8696B"/>
        <color rgb="FFFFEB84"/>
        <color rgb="FF63BE7B"/>
      </colorScale>
    </cfRule>
  </conditionalFormatting>
  <conditionalFormatting sqref="BE455:BX455">
    <cfRule type="colorScale" priority="49">
      <colorScale>
        <cfvo type="min"/>
        <cfvo type="percentile" val="50"/>
        <cfvo type="max"/>
        <color rgb="FFF8696B"/>
        <color rgb="FFFFEB84"/>
        <color rgb="FF63BE7B"/>
      </colorScale>
    </cfRule>
  </conditionalFormatting>
  <conditionalFormatting sqref="BE456:BX456">
    <cfRule type="colorScale" priority="48">
      <colorScale>
        <cfvo type="min"/>
        <cfvo type="percentile" val="50"/>
        <cfvo type="max"/>
        <color rgb="FFF8696B"/>
        <color rgb="FFFFEB84"/>
        <color rgb="FF63BE7B"/>
      </colorScale>
    </cfRule>
  </conditionalFormatting>
  <conditionalFormatting sqref="BE457:BX457">
    <cfRule type="colorScale" priority="47">
      <colorScale>
        <cfvo type="min"/>
        <cfvo type="percentile" val="50"/>
        <cfvo type="max"/>
        <color rgb="FFF8696B"/>
        <color rgb="FFFFEB84"/>
        <color rgb="FF63BE7B"/>
      </colorScale>
    </cfRule>
  </conditionalFormatting>
  <conditionalFormatting sqref="BE458:BX458">
    <cfRule type="colorScale" priority="46">
      <colorScale>
        <cfvo type="min"/>
        <cfvo type="percentile" val="50"/>
        <cfvo type="max"/>
        <color rgb="FFF8696B"/>
        <color rgb="FFFFEB84"/>
        <color rgb="FF63BE7B"/>
      </colorScale>
    </cfRule>
  </conditionalFormatting>
  <conditionalFormatting sqref="BE459:BX459">
    <cfRule type="colorScale" priority="45">
      <colorScale>
        <cfvo type="min"/>
        <cfvo type="percentile" val="50"/>
        <cfvo type="max"/>
        <color rgb="FFF8696B"/>
        <color rgb="FFFFEB84"/>
        <color rgb="FF63BE7B"/>
      </colorScale>
    </cfRule>
  </conditionalFormatting>
  <conditionalFormatting sqref="BE460:BX460">
    <cfRule type="colorScale" priority="44">
      <colorScale>
        <cfvo type="min"/>
        <cfvo type="percentile" val="50"/>
        <cfvo type="max"/>
        <color rgb="FFF8696B"/>
        <color rgb="FFFFEB84"/>
        <color rgb="FF63BE7B"/>
      </colorScale>
    </cfRule>
  </conditionalFormatting>
  <conditionalFormatting sqref="BE461:BX461">
    <cfRule type="colorScale" priority="43">
      <colorScale>
        <cfvo type="min"/>
        <cfvo type="percentile" val="50"/>
        <cfvo type="max"/>
        <color rgb="FFF8696B"/>
        <color rgb="FFFFEB84"/>
        <color rgb="FF63BE7B"/>
      </colorScale>
    </cfRule>
  </conditionalFormatting>
  <conditionalFormatting sqref="BE462:BX462">
    <cfRule type="colorScale" priority="42">
      <colorScale>
        <cfvo type="min"/>
        <cfvo type="percentile" val="50"/>
        <cfvo type="max"/>
        <color rgb="FFF8696B"/>
        <color rgb="FFFFEB84"/>
        <color rgb="FF63BE7B"/>
      </colorScale>
    </cfRule>
  </conditionalFormatting>
  <conditionalFormatting sqref="BE463:BX463">
    <cfRule type="colorScale" priority="41">
      <colorScale>
        <cfvo type="min"/>
        <cfvo type="percentile" val="50"/>
        <cfvo type="max"/>
        <color rgb="FFF8696B"/>
        <color rgb="FFFFEB84"/>
        <color rgb="FF63BE7B"/>
      </colorScale>
    </cfRule>
  </conditionalFormatting>
  <conditionalFormatting sqref="BE464:BX464">
    <cfRule type="colorScale" priority="40">
      <colorScale>
        <cfvo type="min"/>
        <cfvo type="percentile" val="50"/>
        <cfvo type="max"/>
        <color rgb="FFF8696B"/>
        <color rgb="FFFFEB84"/>
        <color rgb="FF63BE7B"/>
      </colorScale>
    </cfRule>
  </conditionalFormatting>
  <conditionalFormatting sqref="BE465:BX465">
    <cfRule type="colorScale" priority="39">
      <colorScale>
        <cfvo type="min"/>
        <cfvo type="percentile" val="50"/>
        <cfvo type="max"/>
        <color rgb="FFF8696B"/>
        <color rgb="FFFFEB84"/>
        <color rgb="FF63BE7B"/>
      </colorScale>
    </cfRule>
  </conditionalFormatting>
  <conditionalFormatting sqref="BE466:BX466">
    <cfRule type="colorScale" priority="38">
      <colorScale>
        <cfvo type="min"/>
        <cfvo type="percentile" val="50"/>
        <cfvo type="max"/>
        <color rgb="FFF8696B"/>
        <color rgb="FFFFEB84"/>
        <color rgb="FF63BE7B"/>
      </colorScale>
    </cfRule>
  </conditionalFormatting>
  <conditionalFormatting sqref="BE467:BX467">
    <cfRule type="colorScale" priority="37">
      <colorScale>
        <cfvo type="min"/>
        <cfvo type="percentile" val="50"/>
        <cfvo type="max"/>
        <color rgb="FFF8696B"/>
        <color rgb="FFFFEB84"/>
        <color rgb="FF63BE7B"/>
      </colorScale>
    </cfRule>
  </conditionalFormatting>
  <conditionalFormatting sqref="BE468:BX468">
    <cfRule type="colorScale" priority="36">
      <colorScale>
        <cfvo type="min"/>
        <cfvo type="percentile" val="50"/>
        <cfvo type="max"/>
        <color rgb="FFF8696B"/>
        <color rgb="FFFFEB84"/>
        <color rgb="FF63BE7B"/>
      </colorScale>
    </cfRule>
  </conditionalFormatting>
  <conditionalFormatting sqref="BE469:BX469">
    <cfRule type="colorScale" priority="35">
      <colorScale>
        <cfvo type="min"/>
        <cfvo type="percentile" val="50"/>
        <cfvo type="max"/>
        <color rgb="FFF8696B"/>
        <color rgb="FFFFEB84"/>
        <color rgb="FF63BE7B"/>
      </colorScale>
    </cfRule>
  </conditionalFormatting>
  <conditionalFormatting sqref="BE470:BX470">
    <cfRule type="colorScale" priority="34">
      <colorScale>
        <cfvo type="min"/>
        <cfvo type="percentile" val="50"/>
        <cfvo type="max"/>
        <color rgb="FFF8696B"/>
        <color rgb="FFFFEB84"/>
        <color rgb="FF63BE7B"/>
      </colorScale>
    </cfRule>
  </conditionalFormatting>
  <conditionalFormatting sqref="BE471:BX471">
    <cfRule type="colorScale" priority="33">
      <colorScale>
        <cfvo type="min"/>
        <cfvo type="percentile" val="50"/>
        <cfvo type="max"/>
        <color rgb="FFF8696B"/>
        <color rgb="FFFFEB84"/>
        <color rgb="FF63BE7B"/>
      </colorScale>
    </cfRule>
  </conditionalFormatting>
  <conditionalFormatting sqref="BE472:BX472">
    <cfRule type="colorScale" priority="32">
      <colorScale>
        <cfvo type="min"/>
        <cfvo type="percentile" val="50"/>
        <cfvo type="max"/>
        <color rgb="FFF8696B"/>
        <color rgb="FFFFEB84"/>
        <color rgb="FF63BE7B"/>
      </colorScale>
    </cfRule>
  </conditionalFormatting>
  <conditionalFormatting sqref="BE473:BX473">
    <cfRule type="colorScale" priority="31">
      <colorScale>
        <cfvo type="min"/>
        <cfvo type="percentile" val="50"/>
        <cfvo type="max"/>
        <color rgb="FFF8696B"/>
        <color rgb="FFFFEB84"/>
        <color rgb="FF63BE7B"/>
      </colorScale>
    </cfRule>
  </conditionalFormatting>
  <conditionalFormatting sqref="BE474:BX474">
    <cfRule type="colorScale" priority="30">
      <colorScale>
        <cfvo type="min"/>
        <cfvo type="percentile" val="50"/>
        <cfvo type="max"/>
        <color rgb="FFF8696B"/>
        <color rgb="FFFFEB84"/>
        <color rgb="FF63BE7B"/>
      </colorScale>
    </cfRule>
  </conditionalFormatting>
  <conditionalFormatting sqref="BE475:BX475">
    <cfRule type="colorScale" priority="29">
      <colorScale>
        <cfvo type="min"/>
        <cfvo type="percentile" val="50"/>
        <cfvo type="max"/>
        <color rgb="FFF8696B"/>
        <color rgb="FFFFEB84"/>
        <color rgb="FF63BE7B"/>
      </colorScale>
    </cfRule>
  </conditionalFormatting>
  <conditionalFormatting sqref="BE476:BX476">
    <cfRule type="colorScale" priority="28">
      <colorScale>
        <cfvo type="min"/>
        <cfvo type="percentile" val="50"/>
        <cfvo type="max"/>
        <color rgb="FFF8696B"/>
        <color rgb="FFFFEB84"/>
        <color rgb="FF63BE7B"/>
      </colorScale>
    </cfRule>
  </conditionalFormatting>
  <conditionalFormatting sqref="BE477:BX477">
    <cfRule type="colorScale" priority="27">
      <colorScale>
        <cfvo type="min"/>
        <cfvo type="percentile" val="50"/>
        <cfvo type="max"/>
        <color rgb="FFF8696B"/>
        <color rgb="FFFFEB84"/>
        <color rgb="FF63BE7B"/>
      </colorScale>
    </cfRule>
  </conditionalFormatting>
  <conditionalFormatting sqref="BE478:BX478">
    <cfRule type="colorScale" priority="26">
      <colorScale>
        <cfvo type="min"/>
        <cfvo type="percentile" val="50"/>
        <cfvo type="max"/>
        <color rgb="FFF8696B"/>
        <color rgb="FFFFEB84"/>
        <color rgb="FF63BE7B"/>
      </colorScale>
    </cfRule>
  </conditionalFormatting>
  <conditionalFormatting sqref="BE479:BX479">
    <cfRule type="colorScale" priority="25">
      <colorScale>
        <cfvo type="min"/>
        <cfvo type="percentile" val="50"/>
        <cfvo type="max"/>
        <color rgb="FFF8696B"/>
        <color rgb="FFFFEB84"/>
        <color rgb="FF63BE7B"/>
      </colorScale>
    </cfRule>
  </conditionalFormatting>
  <conditionalFormatting sqref="BE480:BX480">
    <cfRule type="colorScale" priority="24">
      <colorScale>
        <cfvo type="min"/>
        <cfvo type="percentile" val="50"/>
        <cfvo type="max"/>
        <color rgb="FFF8696B"/>
        <color rgb="FFFFEB84"/>
        <color rgb="FF63BE7B"/>
      </colorScale>
    </cfRule>
  </conditionalFormatting>
  <conditionalFormatting sqref="BE481:BX481">
    <cfRule type="colorScale" priority="23">
      <colorScale>
        <cfvo type="min"/>
        <cfvo type="percentile" val="50"/>
        <cfvo type="max"/>
        <color rgb="FFF8696B"/>
        <color rgb="FFFFEB84"/>
        <color rgb="FF63BE7B"/>
      </colorScale>
    </cfRule>
  </conditionalFormatting>
  <conditionalFormatting sqref="BE482:BX482">
    <cfRule type="colorScale" priority="22">
      <colorScale>
        <cfvo type="min"/>
        <cfvo type="percentile" val="50"/>
        <cfvo type="max"/>
        <color rgb="FFF8696B"/>
        <color rgb="FFFFEB84"/>
        <color rgb="FF63BE7B"/>
      </colorScale>
    </cfRule>
  </conditionalFormatting>
  <conditionalFormatting sqref="BE483:BX483">
    <cfRule type="colorScale" priority="21">
      <colorScale>
        <cfvo type="min"/>
        <cfvo type="percentile" val="50"/>
        <cfvo type="max"/>
        <color rgb="FFF8696B"/>
        <color rgb="FFFFEB84"/>
        <color rgb="FF63BE7B"/>
      </colorScale>
    </cfRule>
  </conditionalFormatting>
  <conditionalFormatting sqref="BE484:BX484">
    <cfRule type="colorScale" priority="20">
      <colorScale>
        <cfvo type="min"/>
        <cfvo type="percentile" val="50"/>
        <cfvo type="max"/>
        <color rgb="FFF8696B"/>
        <color rgb="FFFFEB84"/>
        <color rgb="FF63BE7B"/>
      </colorScale>
    </cfRule>
  </conditionalFormatting>
  <conditionalFormatting sqref="BE485:BX485">
    <cfRule type="colorScale" priority="19">
      <colorScale>
        <cfvo type="min"/>
        <cfvo type="percentile" val="50"/>
        <cfvo type="max"/>
        <color rgb="FFF8696B"/>
        <color rgb="FFFFEB84"/>
        <color rgb="FF63BE7B"/>
      </colorScale>
    </cfRule>
  </conditionalFormatting>
  <conditionalFormatting sqref="BE486:BX486">
    <cfRule type="colorScale" priority="18">
      <colorScale>
        <cfvo type="min"/>
        <cfvo type="percentile" val="50"/>
        <cfvo type="max"/>
        <color rgb="FFF8696B"/>
        <color rgb="FFFFEB84"/>
        <color rgb="FF63BE7B"/>
      </colorScale>
    </cfRule>
  </conditionalFormatting>
  <conditionalFormatting sqref="BE487:BX487">
    <cfRule type="colorScale" priority="17">
      <colorScale>
        <cfvo type="min"/>
        <cfvo type="percentile" val="50"/>
        <cfvo type="max"/>
        <color rgb="FFF8696B"/>
        <color rgb="FFFFEB84"/>
        <color rgb="FF63BE7B"/>
      </colorScale>
    </cfRule>
  </conditionalFormatting>
  <conditionalFormatting sqref="BE488:BX488">
    <cfRule type="colorScale" priority="16">
      <colorScale>
        <cfvo type="min"/>
        <cfvo type="percentile" val="50"/>
        <cfvo type="max"/>
        <color rgb="FFF8696B"/>
        <color rgb="FFFFEB84"/>
        <color rgb="FF63BE7B"/>
      </colorScale>
    </cfRule>
  </conditionalFormatting>
  <conditionalFormatting sqref="BE489:BX489">
    <cfRule type="colorScale" priority="15">
      <colorScale>
        <cfvo type="min"/>
        <cfvo type="percentile" val="50"/>
        <cfvo type="max"/>
        <color rgb="FFF8696B"/>
        <color rgb="FFFFEB84"/>
        <color rgb="FF63BE7B"/>
      </colorScale>
    </cfRule>
  </conditionalFormatting>
  <conditionalFormatting sqref="BE490:BX490">
    <cfRule type="colorScale" priority="14">
      <colorScale>
        <cfvo type="min"/>
        <cfvo type="percentile" val="50"/>
        <cfvo type="max"/>
        <color rgb="FFF8696B"/>
        <color rgb="FFFFEB84"/>
        <color rgb="FF63BE7B"/>
      </colorScale>
    </cfRule>
  </conditionalFormatting>
  <conditionalFormatting sqref="BE491:BX491">
    <cfRule type="colorScale" priority="13">
      <colorScale>
        <cfvo type="min"/>
        <cfvo type="percentile" val="50"/>
        <cfvo type="max"/>
        <color rgb="FFF8696B"/>
        <color rgb="FFFFEB84"/>
        <color rgb="FF63BE7B"/>
      </colorScale>
    </cfRule>
  </conditionalFormatting>
  <conditionalFormatting sqref="BE492:BX492">
    <cfRule type="colorScale" priority="12">
      <colorScale>
        <cfvo type="min"/>
        <cfvo type="percentile" val="50"/>
        <cfvo type="max"/>
        <color rgb="FFF8696B"/>
        <color rgb="FFFFEB84"/>
        <color rgb="FF63BE7B"/>
      </colorScale>
    </cfRule>
  </conditionalFormatting>
  <conditionalFormatting sqref="BE493:BX493">
    <cfRule type="colorScale" priority="11">
      <colorScale>
        <cfvo type="min"/>
        <cfvo type="percentile" val="50"/>
        <cfvo type="max"/>
        <color rgb="FFF8696B"/>
        <color rgb="FFFFEB84"/>
        <color rgb="FF63BE7B"/>
      </colorScale>
    </cfRule>
  </conditionalFormatting>
  <conditionalFormatting sqref="BE494:BX494">
    <cfRule type="colorScale" priority="10">
      <colorScale>
        <cfvo type="min"/>
        <cfvo type="percentile" val="50"/>
        <cfvo type="max"/>
        <color rgb="FFF8696B"/>
        <color rgb="FFFFEB84"/>
        <color rgb="FF63BE7B"/>
      </colorScale>
    </cfRule>
  </conditionalFormatting>
  <conditionalFormatting sqref="BE495:BX495">
    <cfRule type="colorScale" priority="9">
      <colorScale>
        <cfvo type="min"/>
        <cfvo type="percentile" val="50"/>
        <cfvo type="max"/>
        <color rgb="FFF8696B"/>
        <color rgb="FFFFEB84"/>
        <color rgb="FF63BE7B"/>
      </colorScale>
    </cfRule>
  </conditionalFormatting>
  <conditionalFormatting sqref="BE496:BX496">
    <cfRule type="colorScale" priority="8">
      <colorScale>
        <cfvo type="min"/>
        <cfvo type="percentile" val="50"/>
        <cfvo type="max"/>
        <color rgb="FFF8696B"/>
        <color rgb="FFFFEB84"/>
        <color rgb="FF63BE7B"/>
      </colorScale>
    </cfRule>
  </conditionalFormatting>
  <conditionalFormatting sqref="BE497:BX497">
    <cfRule type="colorScale" priority="7">
      <colorScale>
        <cfvo type="min"/>
        <cfvo type="percentile" val="50"/>
        <cfvo type="max"/>
        <color rgb="FFF8696B"/>
        <color rgb="FFFFEB84"/>
        <color rgb="FF63BE7B"/>
      </colorScale>
    </cfRule>
  </conditionalFormatting>
  <conditionalFormatting sqref="BE498:BX498">
    <cfRule type="colorScale" priority="6">
      <colorScale>
        <cfvo type="min"/>
        <cfvo type="percentile" val="50"/>
        <cfvo type="max"/>
        <color rgb="FFF8696B"/>
        <color rgb="FFFFEB84"/>
        <color rgb="FF63BE7B"/>
      </colorScale>
    </cfRule>
  </conditionalFormatting>
  <conditionalFormatting sqref="BE499:BX499">
    <cfRule type="colorScale" priority="5">
      <colorScale>
        <cfvo type="min"/>
        <cfvo type="percentile" val="50"/>
        <cfvo type="max"/>
        <color rgb="FFF8696B"/>
        <color rgb="FFFFEB84"/>
        <color rgb="FF63BE7B"/>
      </colorScale>
    </cfRule>
  </conditionalFormatting>
  <conditionalFormatting sqref="BE500:BX500">
    <cfRule type="colorScale" priority="4">
      <colorScale>
        <cfvo type="min"/>
        <cfvo type="percentile" val="50"/>
        <cfvo type="max"/>
        <color rgb="FFF8696B"/>
        <color rgb="FFFFEB84"/>
        <color rgb="FF63BE7B"/>
      </colorScale>
    </cfRule>
  </conditionalFormatting>
  <conditionalFormatting sqref="BE501:BX501">
    <cfRule type="colorScale" priority="3">
      <colorScale>
        <cfvo type="min"/>
        <cfvo type="percentile" val="50"/>
        <cfvo type="max"/>
        <color rgb="FFF8696B"/>
        <color rgb="FFFFEB84"/>
        <color rgb="FF63BE7B"/>
      </colorScale>
    </cfRule>
  </conditionalFormatting>
  <conditionalFormatting sqref="BE502:BX502">
    <cfRule type="colorScale" priority="2">
      <colorScale>
        <cfvo type="min"/>
        <cfvo type="percentile" val="50"/>
        <cfvo type="max"/>
        <color rgb="FFF8696B"/>
        <color rgb="FFFFEB84"/>
        <color rgb="FF63BE7B"/>
      </colorScale>
    </cfRule>
  </conditionalFormatting>
  <conditionalFormatting sqref="M9">
    <cfRule type="expression" dxfId="17" priority="1">
      <formula>AND(SUM(M10:M16)&gt;0,M9="")</formula>
    </cfRule>
  </conditionalFormatting>
  <pageMargins left="0.70866141732283472" right="0.70866141732283472" top="0.74803149606299213" bottom="0.74803149606299213" header="0.31496062992125984" footer="0.31496062992125984"/>
  <pageSetup paperSize="9" scale="1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28" r:id="rId4" name="Button 16">
              <controlPr defaultSize="0" print="0" autoFill="0" autoPict="0" macro="[0]!Cerrar_Hoja">
                <anchor moveWithCells="1" sizeWithCells="1">
                  <from>
                    <xdr:col>2</xdr:col>
                    <xdr:colOff>4638675</xdr:colOff>
                    <xdr:row>0</xdr:row>
                    <xdr:rowOff>123825</xdr:rowOff>
                  </from>
                  <to>
                    <xdr:col>4</xdr:col>
                    <xdr:colOff>476250</xdr:colOff>
                    <xdr:row>1</xdr:row>
                    <xdr:rowOff>171450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DA509"/>
  <sheetViews>
    <sheetView showGridLines="0" tabSelected="1" zoomScaleNormal="100" workbookViewId="0">
      <pane xSplit="8" ySplit="9" topLeftCell="I10" activePane="bottomRight" state="frozen"/>
      <selection pane="topRight" activeCell="H1" sqref="H1"/>
      <selection pane="bottomLeft" activeCell="A10" sqref="A10"/>
      <selection pane="bottomRight" activeCell="L10" sqref="L10"/>
    </sheetView>
  </sheetViews>
  <sheetFormatPr baseColWidth="10" defaultRowHeight="15" x14ac:dyDescent="0.25"/>
  <cols>
    <col min="1" max="1" width="3.85546875" style="1" customWidth="1"/>
    <col min="2" max="2" width="11.5703125" style="1" bestFit="1" customWidth="1"/>
    <col min="3" max="3" width="92.5703125" style="1" customWidth="1"/>
    <col min="4" max="4" width="14.28515625" style="1" customWidth="1"/>
    <col min="5" max="5" width="13.28515625" style="1" customWidth="1"/>
    <col min="6" max="6" width="12.5703125" style="43" hidden="1" customWidth="1"/>
    <col min="7" max="7" width="14.85546875" style="1" customWidth="1"/>
    <col min="8" max="8" width="14.42578125" style="1" hidden="1" customWidth="1"/>
    <col min="9" max="9" width="12.85546875" style="1" customWidth="1"/>
    <col min="10" max="10" width="15.5703125" style="1" customWidth="1"/>
    <col min="11" max="11" width="15.7109375" style="1" customWidth="1"/>
    <col min="12" max="12" width="12.28515625" style="1" customWidth="1"/>
    <col min="13" max="28" width="9.85546875" style="1" hidden="1" customWidth="1"/>
    <col min="29" max="31" width="2.140625" style="1" hidden="1" customWidth="1"/>
    <col min="32" max="32" width="13.140625" style="1" customWidth="1"/>
    <col min="33" max="33" width="12.140625" style="1" customWidth="1"/>
    <col min="34" max="34" width="15.85546875" style="1" customWidth="1"/>
    <col min="35" max="35" width="15.7109375" style="1" customWidth="1"/>
    <col min="36" max="36" width="12.140625" style="1" customWidth="1"/>
    <col min="37" max="52" width="12.140625" style="1" hidden="1" customWidth="1"/>
    <col min="53" max="56" width="0" style="1" hidden="1" customWidth="1"/>
    <col min="57" max="57" width="13.28515625" style="1" customWidth="1"/>
    <col min="58" max="58" width="15.5703125" style="1" customWidth="1"/>
    <col min="59" max="59" width="14.7109375" style="1" customWidth="1"/>
    <col min="60" max="60" width="11.42578125" style="1"/>
    <col min="61" max="76" width="0" style="1" hidden="1" customWidth="1"/>
    <col min="77" max="16384" width="11.42578125" style="1"/>
  </cols>
  <sheetData>
    <row r="1" spans="1:105" s="27" customFormat="1" ht="20.25" customHeight="1" x14ac:dyDescent="0.25">
      <c r="A1" s="70"/>
      <c r="B1" s="70"/>
      <c r="C1" s="70"/>
      <c r="D1" s="71"/>
      <c r="E1" s="71"/>
      <c r="F1" s="71"/>
      <c r="G1" s="111"/>
      <c r="H1" s="112"/>
      <c r="I1" s="113"/>
      <c r="J1" s="113"/>
      <c r="K1" s="113"/>
      <c r="L1" s="113"/>
      <c r="M1" s="113"/>
      <c r="N1" s="113"/>
      <c r="O1" s="113"/>
      <c r="P1" s="113"/>
      <c r="Q1" s="113"/>
      <c r="R1" s="113"/>
      <c r="S1" s="113"/>
      <c r="T1" s="113"/>
      <c r="U1" s="113"/>
      <c r="V1" s="113"/>
      <c r="W1" s="113"/>
      <c r="X1" s="113"/>
      <c r="Y1" s="113"/>
      <c r="Z1" s="113"/>
      <c r="AA1" s="113"/>
      <c r="AB1" s="113"/>
      <c r="AC1" s="114"/>
      <c r="AD1" s="114"/>
      <c r="AE1" s="115"/>
      <c r="AF1" s="115"/>
      <c r="AG1" s="116">
        <v>90.568927789934392</v>
      </c>
      <c r="AH1" s="116">
        <v>83.590831061294551</v>
      </c>
      <c r="AI1" s="116">
        <v>94.713958810068632</v>
      </c>
      <c r="AJ1" s="116">
        <v>80.875384690537828</v>
      </c>
      <c r="AK1" s="116">
        <v>0.37</v>
      </c>
      <c r="AL1" s="116">
        <v>0.38</v>
      </c>
      <c r="AM1" s="116">
        <v>0.39</v>
      </c>
      <c r="AN1" s="116">
        <v>0.4</v>
      </c>
      <c r="AO1" s="116">
        <v>0.41</v>
      </c>
      <c r="AP1" s="116">
        <v>0.42</v>
      </c>
      <c r="AQ1" s="116">
        <v>0.43</v>
      </c>
      <c r="AR1" s="116">
        <v>0.44</v>
      </c>
      <c r="AS1" s="116">
        <v>0.45</v>
      </c>
      <c r="AT1" s="116">
        <v>0.46</v>
      </c>
      <c r="AU1" s="116">
        <v>0.47</v>
      </c>
      <c r="AV1" s="116">
        <v>0.48</v>
      </c>
      <c r="AW1" s="116">
        <v>0.49</v>
      </c>
      <c r="AX1" s="116">
        <v>0.5</v>
      </c>
      <c r="AY1" s="116">
        <v>0.51</v>
      </c>
      <c r="AZ1" s="116">
        <v>0.52</v>
      </c>
      <c r="BA1" s="115"/>
      <c r="BB1" s="115"/>
      <c r="BC1" s="115"/>
      <c r="BD1" s="117"/>
      <c r="BE1" s="117"/>
      <c r="BF1" s="117"/>
      <c r="BG1" s="117"/>
      <c r="BH1" s="117"/>
      <c r="BI1" s="117"/>
      <c r="BJ1" s="117"/>
      <c r="BK1" s="117"/>
      <c r="BL1" s="117"/>
      <c r="BM1" s="117"/>
      <c r="BN1" s="117"/>
      <c r="BO1" s="117"/>
      <c r="BP1" s="117"/>
      <c r="BQ1" s="117"/>
      <c r="BR1" s="117"/>
      <c r="BS1" s="117"/>
      <c r="BT1" s="117"/>
      <c r="BU1" s="117"/>
      <c r="BV1" s="117"/>
      <c r="BW1" s="117"/>
      <c r="BX1" s="117"/>
      <c r="BY1" s="117"/>
      <c r="BZ1" s="117"/>
      <c r="CA1" s="117"/>
      <c r="CB1" s="117"/>
      <c r="CC1" s="117"/>
      <c r="CD1" s="117"/>
      <c r="CE1" s="117"/>
      <c r="CF1" s="117"/>
      <c r="CG1" s="117"/>
      <c r="CH1" s="117"/>
      <c r="CI1" s="117"/>
      <c r="CJ1" s="117"/>
      <c r="CK1" s="117"/>
      <c r="CL1" s="117"/>
      <c r="CM1" s="117"/>
      <c r="CN1" s="117"/>
      <c r="CO1" s="117"/>
      <c r="CP1" s="117"/>
      <c r="CQ1" s="117"/>
      <c r="CR1" s="117"/>
      <c r="CS1" s="117"/>
      <c r="CT1" s="117"/>
      <c r="CU1" s="117"/>
      <c r="CV1" s="117"/>
      <c r="CW1" s="117"/>
      <c r="CX1" s="117"/>
      <c r="CY1" s="117"/>
      <c r="CZ1" s="117"/>
      <c r="DA1" s="117"/>
    </row>
    <row r="2" spans="1:105" ht="15" customHeight="1" x14ac:dyDescent="0.25">
      <c r="A2" s="73"/>
      <c r="B2" s="73"/>
      <c r="C2" s="73"/>
      <c r="D2" s="71"/>
      <c r="E2" s="118"/>
      <c r="F2" s="118"/>
      <c r="G2" s="72"/>
      <c r="H2" s="72"/>
      <c r="I2" s="119"/>
      <c r="J2" s="119"/>
      <c r="K2" s="119"/>
      <c r="L2" s="119"/>
      <c r="M2" s="119"/>
      <c r="N2" s="119"/>
      <c r="O2" s="119"/>
      <c r="P2" s="119"/>
      <c r="Q2" s="119"/>
      <c r="R2" s="119"/>
      <c r="S2" s="119"/>
      <c r="T2" s="119"/>
      <c r="U2" s="119"/>
      <c r="V2" s="119"/>
      <c r="W2" s="119"/>
      <c r="X2" s="119"/>
      <c r="Y2" s="119"/>
      <c r="Z2" s="119"/>
      <c r="AA2" s="119"/>
      <c r="AB2" s="119"/>
      <c r="AC2" s="75"/>
      <c r="AD2" s="75"/>
      <c r="AE2" s="75"/>
      <c r="AF2" s="75"/>
      <c r="AG2" s="120" t="s">
        <v>145</v>
      </c>
      <c r="AH2" s="121"/>
      <c r="AI2" s="121"/>
      <c r="AJ2" s="121"/>
      <c r="AK2" s="121"/>
      <c r="AL2" s="121"/>
      <c r="AM2" s="121"/>
      <c r="AN2" s="121"/>
      <c r="AO2" s="121"/>
      <c r="AP2" s="121"/>
      <c r="AQ2" s="121"/>
      <c r="AR2" s="121"/>
      <c r="AS2" s="121"/>
      <c r="AT2" s="121"/>
      <c r="AU2" s="121"/>
      <c r="AV2" s="121"/>
      <c r="AW2" s="121"/>
      <c r="AX2" s="121"/>
      <c r="AY2" s="121"/>
      <c r="AZ2" s="121"/>
      <c r="BA2" s="75"/>
      <c r="BB2" s="75"/>
      <c r="BC2" s="75"/>
      <c r="BD2" s="72"/>
      <c r="BE2" s="72"/>
      <c r="BF2" s="72"/>
      <c r="BG2" s="72"/>
      <c r="BH2" s="72"/>
      <c r="BI2" s="72"/>
      <c r="BJ2" s="72"/>
      <c r="BK2" s="72"/>
      <c r="BL2" s="72"/>
      <c r="BM2" s="72"/>
      <c r="BN2" s="72"/>
      <c r="BO2" s="72"/>
      <c r="BP2" s="72"/>
      <c r="BQ2" s="72"/>
      <c r="BR2" s="72"/>
      <c r="BS2" s="72"/>
      <c r="BT2" s="72"/>
      <c r="BU2" s="72"/>
      <c r="BV2" s="72"/>
      <c r="BW2" s="72"/>
      <c r="BX2" s="72"/>
      <c r="BY2" s="72"/>
      <c r="BZ2" s="72"/>
      <c r="CA2" s="72"/>
      <c r="CB2" s="72"/>
      <c r="CC2" s="72"/>
      <c r="CD2" s="72"/>
      <c r="CE2" s="72"/>
      <c r="CF2" s="72"/>
      <c r="CG2" s="72"/>
      <c r="CH2" s="72"/>
      <c r="CI2" s="72"/>
      <c r="CJ2" s="72"/>
      <c r="CK2" s="72"/>
      <c r="CL2" s="72"/>
      <c r="CM2" s="72"/>
      <c r="CN2" s="72"/>
      <c r="CO2" s="72"/>
      <c r="CP2" s="72"/>
      <c r="CQ2" s="72"/>
      <c r="CR2" s="72"/>
      <c r="CS2" s="72"/>
      <c r="CT2" s="72"/>
      <c r="CU2" s="72"/>
      <c r="CV2" s="72"/>
      <c r="CW2" s="72"/>
      <c r="CX2" s="72"/>
      <c r="CY2" s="72"/>
      <c r="CZ2" s="72"/>
      <c r="DA2" s="72"/>
    </row>
    <row r="3" spans="1:105" ht="15" customHeight="1" x14ac:dyDescent="0.25">
      <c r="A3" s="73"/>
      <c r="B3" s="73"/>
      <c r="C3" s="73"/>
      <c r="D3" s="71"/>
      <c r="E3" s="118"/>
      <c r="F3" s="118"/>
      <c r="G3" s="122" t="s">
        <v>5</v>
      </c>
      <c r="H3" s="72"/>
      <c r="I3" s="119"/>
      <c r="J3" s="119"/>
      <c r="K3" s="119"/>
      <c r="L3" s="119"/>
      <c r="M3" s="119"/>
      <c r="N3" s="119"/>
      <c r="O3" s="119"/>
      <c r="P3" s="119"/>
      <c r="Q3" s="119"/>
      <c r="R3" s="119"/>
      <c r="S3" s="119"/>
      <c r="T3" s="119"/>
      <c r="U3" s="119"/>
      <c r="V3" s="119"/>
      <c r="W3" s="119"/>
      <c r="X3" s="119"/>
      <c r="Y3" s="123"/>
      <c r="Z3" s="119"/>
      <c r="AA3" s="119"/>
      <c r="AB3" s="119"/>
      <c r="AC3" s="75"/>
      <c r="AD3" s="75"/>
      <c r="AE3" s="75"/>
      <c r="AF3" s="75"/>
      <c r="AG3" s="121" t="s">
        <v>145</v>
      </c>
      <c r="AH3" s="121" t="s">
        <v>145</v>
      </c>
      <c r="AI3" s="121" t="s">
        <v>145</v>
      </c>
      <c r="AJ3" s="121" t="s">
        <v>145</v>
      </c>
      <c r="AK3" s="121" t="s">
        <v>145</v>
      </c>
      <c r="AL3" s="121" t="s">
        <v>145</v>
      </c>
      <c r="AM3" s="121" t="s">
        <v>145</v>
      </c>
      <c r="AN3" s="121" t="s">
        <v>145</v>
      </c>
      <c r="AO3" s="121" t="s">
        <v>145</v>
      </c>
      <c r="AP3" s="121" t="s">
        <v>145</v>
      </c>
      <c r="AQ3" s="121" t="s">
        <v>145</v>
      </c>
      <c r="AR3" s="121" t="s">
        <v>145</v>
      </c>
      <c r="AS3" s="121" t="s">
        <v>145</v>
      </c>
      <c r="AT3" s="121" t="s">
        <v>145</v>
      </c>
      <c r="AU3" s="121" t="s">
        <v>145</v>
      </c>
      <c r="AV3" s="121" t="s">
        <v>145</v>
      </c>
      <c r="AW3" s="121" t="s">
        <v>145</v>
      </c>
      <c r="AX3" s="121" t="s">
        <v>145</v>
      </c>
      <c r="AY3" s="121" t="s">
        <v>145</v>
      </c>
      <c r="AZ3" s="121" t="s">
        <v>145</v>
      </c>
      <c r="BA3" s="123" t="s">
        <v>4</v>
      </c>
      <c r="BB3" s="75"/>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row>
    <row r="4" spans="1:105" ht="15" customHeight="1" x14ac:dyDescent="0.25">
      <c r="A4" s="73"/>
      <c r="B4" s="73"/>
      <c r="C4" s="73"/>
      <c r="D4" s="71"/>
      <c r="E4" s="72"/>
      <c r="F4" s="124"/>
      <c r="G4" s="125">
        <v>100</v>
      </c>
      <c r="H4" s="72"/>
      <c r="I4" s="119"/>
      <c r="J4" s="119"/>
      <c r="K4" s="119"/>
      <c r="L4" s="119"/>
      <c r="M4" s="119"/>
      <c r="N4" s="119"/>
      <c r="O4" s="119"/>
      <c r="P4" s="119"/>
      <c r="Q4" s="119"/>
      <c r="R4" s="119"/>
      <c r="S4" s="119"/>
      <c r="T4" s="119"/>
      <c r="U4" s="119"/>
      <c r="V4" s="119"/>
      <c r="W4" s="119"/>
      <c r="X4" s="119"/>
      <c r="Y4" s="123"/>
      <c r="Z4" s="119"/>
      <c r="AA4" s="119"/>
      <c r="AB4" s="119"/>
      <c r="AC4" s="75"/>
      <c r="AD4" s="75"/>
      <c r="AE4" s="75"/>
      <c r="AF4" s="75"/>
      <c r="AG4" s="121" t="s">
        <v>145</v>
      </c>
      <c r="AH4" s="121" t="s">
        <v>145</v>
      </c>
      <c r="AI4" s="121" t="s">
        <v>145</v>
      </c>
      <c r="AJ4" s="121" t="s">
        <v>145</v>
      </c>
      <c r="AK4" s="121" t="s">
        <v>145</v>
      </c>
      <c r="AL4" s="121" t="s">
        <v>145</v>
      </c>
      <c r="AM4" s="121" t="s">
        <v>145</v>
      </c>
      <c r="AN4" s="121" t="s">
        <v>145</v>
      </c>
      <c r="AO4" s="121" t="s">
        <v>145</v>
      </c>
      <c r="AP4" s="121" t="s">
        <v>145</v>
      </c>
      <c r="AQ4" s="121" t="s">
        <v>145</v>
      </c>
      <c r="AR4" s="121" t="s">
        <v>145</v>
      </c>
      <c r="AS4" s="121" t="s">
        <v>145</v>
      </c>
      <c r="AT4" s="121" t="s">
        <v>145</v>
      </c>
      <c r="AU4" s="121" t="s">
        <v>145</v>
      </c>
      <c r="AV4" s="121" t="s">
        <v>145</v>
      </c>
      <c r="AW4" s="121" t="s">
        <v>145</v>
      </c>
      <c r="AX4" s="121" t="s">
        <v>145</v>
      </c>
      <c r="AY4" s="121" t="s">
        <v>145</v>
      </c>
      <c r="AZ4" s="121" t="s">
        <v>145</v>
      </c>
      <c r="BA4" s="123" t="s">
        <v>6</v>
      </c>
      <c r="BB4" s="75"/>
      <c r="BC4" s="72"/>
      <c r="BD4" s="72"/>
      <c r="BE4" s="72"/>
      <c r="BF4" s="72"/>
      <c r="BG4" s="72"/>
      <c r="BH4" s="72"/>
      <c r="BI4" s="72"/>
      <c r="BJ4" s="72"/>
      <c r="BK4" s="72"/>
      <c r="BL4" s="72"/>
      <c r="BM4" s="72"/>
      <c r="BN4" s="72"/>
      <c r="BO4" s="72"/>
      <c r="BP4" s="72"/>
      <c r="BQ4" s="72"/>
      <c r="BR4" s="72"/>
      <c r="BS4" s="72"/>
      <c r="BT4" s="72"/>
      <c r="BU4" s="72"/>
      <c r="BV4" s="72"/>
      <c r="BW4" s="72"/>
      <c r="BX4" s="72"/>
      <c r="BY4" s="72"/>
      <c r="BZ4" s="72"/>
      <c r="CA4" s="72"/>
      <c r="CB4" s="72"/>
      <c r="CC4" s="72"/>
      <c r="CD4" s="72"/>
      <c r="CE4" s="72"/>
      <c r="CF4" s="72"/>
      <c r="CG4" s="72"/>
      <c r="CH4" s="72"/>
      <c r="CI4" s="72"/>
      <c r="CJ4" s="72"/>
      <c r="CK4" s="72"/>
      <c r="CL4" s="72"/>
      <c r="CM4" s="72"/>
      <c r="CN4" s="72"/>
      <c r="CO4" s="72"/>
      <c r="CP4" s="72"/>
      <c r="CQ4" s="72"/>
      <c r="CR4" s="72"/>
      <c r="CS4" s="72"/>
      <c r="CT4" s="72"/>
      <c r="CU4" s="72"/>
      <c r="CV4" s="72"/>
      <c r="CW4" s="72"/>
      <c r="CX4" s="72"/>
      <c r="CY4" s="72"/>
      <c r="CZ4" s="72"/>
      <c r="DA4" s="72"/>
    </row>
    <row r="5" spans="1:105" s="29" customFormat="1" ht="15" customHeight="1" x14ac:dyDescent="0.25">
      <c r="A5" s="70"/>
      <c r="B5" s="70"/>
      <c r="C5" s="70"/>
      <c r="D5" s="71"/>
      <c r="E5" s="74"/>
      <c r="F5" s="74"/>
      <c r="G5" s="74"/>
      <c r="H5" s="126"/>
      <c r="I5" s="127"/>
      <c r="J5" s="127"/>
      <c r="K5" s="127"/>
      <c r="L5" s="127"/>
      <c r="M5" s="127"/>
      <c r="N5" s="127"/>
      <c r="O5" s="127"/>
      <c r="P5" s="127"/>
      <c r="Q5" s="127"/>
      <c r="R5" s="127"/>
      <c r="S5" s="127"/>
      <c r="T5" s="127"/>
      <c r="U5" s="127"/>
      <c r="V5" s="127"/>
      <c r="W5" s="127"/>
      <c r="X5" s="127"/>
      <c r="Y5" s="32"/>
      <c r="Z5" s="127"/>
      <c r="AA5" s="127"/>
      <c r="AB5" s="127"/>
      <c r="AC5" s="121"/>
      <c r="AD5" s="121"/>
      <c r="AE5" s="121"/>
      <c r="AF5" s="121"/>
      <c r="AG5" s="121">
        <v>2</v>
      </c>
      <c r="AH5" s="121">
        <v>3</v>
      </c>
      <c r="AI5" s="121">
        <v>1</v>
      </c>
      <c r="AJ5" s="121">
        <v>4</v>
      </c>
      <c r="AK5" s="121">
        <v>20</v>
      </c>
      <c r="AL5" s="121">
        <v>19</v>
      </c>
      <c r="AM5" s="121">
        <v>18</v>
      </c>
      <c r="AN5" s="121">
        <v>17</v>
      </c>
      <c r="AO5" s="121">
        <v>16</v>
      </c>
      <c r="AP5" s="121">
        <v>15</v>
      </c>
      <c r="AQ5" s="121">
        <v>14</v>
      </c>
      <c r="AR5" s="121">
        <v>13</v>
      </c>
      <c r="AS5" s="121">
        <v>12</v>
      </c>
      <c r="AT5" s="121">
        <v>11</v>
      </c>
      <c r="AU5" s="121">
        <v>10</v>
      </c>
      <c r="AV5" s="121">
        <v>9</v>
      </c>
      <c r="AW5" s="121">
        <v>8</v>
      </c>
      <c r="AX5" s="121">
        <v>7</v>
      </c>
      <c r="AY5" s="121">
        <v>6</v>
      </c>
      <c r="AZ5" s="121">
        <v>5</v>
      </c>
      <c r="BA5" s="121"/>
      <c r="BB5" s="121"/>
      <c r="BC5" s="32"/>
      <c r="BD5" s="32"/>
      <c r="BE5" s="32"/>
      <c r="BF5" s="32"/>
      <c r="BG5" s="32"/>
      <c r="BH5" s="32"/>
      <c r="BI5" s="32"/>
      <c r="BJ5" s="32"/>
      <c r="BK5" s="32"/>
      <c r="BL5" s="32"/>
      <c r="BM5" s="32"/>
      <c r="BN5" s="32"/>
      <c r="BO5" s="32"/>
      <c r="BP5" s="32"/>
      <c r="BQ5" s="32"/>
      <c r="BR5" s="32"/>
      <c r="BS5" s="32"/>
      <c r="BT5" s="32"/>
      <c r="BU5" s="32"/>
      <c r="BV5" s="32"/>
      <c r="BW5" s="32"/>
      <c r="BX5" s="32"/>
      <c r="BY5" s="32"/>
      <c r="BZ5" s="32"/>
      <c r="CA5" s="32"/>
      <c r="CB5" s="32"/>
      <c r="CC5" s="32"/>
      <c r="CD5" s="32"/>
      <c r="CE5" s="32"/>
      <c r="CF5" s="32"/>
      <c r="CG5" s="32"/>
      <c r="CH5" s="32"/>
      <c r="CI5" s="32"/>
      <c r="CJ5" s="32"/>
      <c r="CK5" s="32"/>
      <c r="CL5" s="32"/>
      <c r="CM5" s="32"/>
      <c r="CN5" s="32"/>
      <c r="CO5" s="32"/>
      <c r="CP5" s="32"/>
      <c r="CQ5" s="32"/>
      <c r="CR5" s="32"/>
      <c r="CS5" s="32"/>
      <c r="CT5" s="32"/>
      <c r="CU5" s="32"/>
      <c r="CV5" s="32"/>
      <c r="CW5" s="32"/>
      <c r="CX5" s="32"/>
      <c r="CY5" s="32"/>
      <c r="CZ5" s="32"/>
      <c r="DA5" s="32"/>
    </row>
    <row r="6" spans="1:105" s="29" customFormat="1" ht="15" customHeight="1" x14ac:dyDescent="0.25">
      <c r="A6" s="70"/>
      <c r="B6" s="70"/>
      <c r="C6" s="70"/>
      <c r="D6" s="74"/>
      <c r="E6" s="74"/>
      <c r="F6" s="74"/>
      <c r="G6" s="128" t="s">
        <v>145</v>
      </c>
      <c r="H6" s="32"/>
      <c r="I6" s="127"/>
      <c r="J6" s="127"/>
      <c r="K6" s="127"/>
      <c r="L6" s="127"/>
      <c r="M6" s="127"/>
      <c r="N6" s="127"/>
      <c r="O6" s="127"/>
      <c r="P6" s="127"/>
      <c r="Q6" s="127"/>
      <c r="R6" s="127"/>
      <c r="S6" s="127"/>
      <c r="T6" s="127"/>
      <c r="U6" s="127"/>
      <c r="V6" s="127"/>
      <c r="W6" s="127"/>
      <c r="X6" s="127"/>
      <c r="Y6" s="32"/>
      <c r="Z6" s="127"/>
      <c r="AA6" s="127"/>
      <c r="AB6" s="127"/>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c r="CJ6" s="32"/>
      <c r="CK6" s="32"/>
      <c r="CL6" s="32"/>
      <c r="CM6" s="32"/>
      <c r="CN6" s="32"/>
      <c r="CO6" s="32"/>
      <c r="CP6" s="32"/>
      <c r="CQ6" s="32"/>
      <c r="CR6" s="32"/>
      <c r="CS6" s="32"/>
      <c r="CT6" s="32"/>
      <c r="CU6" s="32"/>
      <c r="CV6" s="32"/>
      <c r="CW6" s="32"/>
      <c r="CX6" s="32"/>
      <c r="CY6" s="32"/>
      <c r="CZ6" s="32"/>
      <c r="DA6" s="32"/>
    </row>
    <row r="7" spans="1:105" s="29" customFormat="1" ht="15" customHeight="1" x14ac:dyDescent="0.25">
      <c r="A7" s="70"/>
      <c r="B7" s="70"/>
      <c r="C7" s="70"/>
      <c r="D7" s="74"/>
      <c r="E7" s="74"/>
      <c r="F7" s="74"/>
      <c r="G7" s="74"/>
      <c r="H7" s="129"/>
      <c r="I7" s="127"/>
      <c r="J7" s="127"/>
      <c r="K7" s="127"/>
      <c r="L7" s="127"/>
      <c r="M7" s="127"/>
      <c r="N7" s="127"/>
      <c r="O7" s="127"/>
      <c r="P7" s="127"/>
      <c r="Q7" s="127"/>
      <c r="R7" s="127"/>
      <c r="S7" s="127"/>
      <c r="T7" s="127"/>
      <c r="U7" s="127"/>
      <c r="V7" s="127"/>
      <c r="W7" s="127"/>
      <c r="X7" s="127"/>
      <c r="Y7" s="32"/>
      <c r="Z7" s="127"/>
      <c r="AA7" s="127"/>
      <c r="AB7" s="127"/>
      <c r="AC7" s="121"/>
      <c r="AD7" s="121"/>
      <c r="AE7" s="121"/>
      <c r="AF7" s="130">
        <v>100</v>
      </c>
      <c r="AG7" s="131">
        <v>90.568927789934392</v>
      </c>
      <c r="AH7" s="131">
        <v>83.590831061294551</v>
      </c>
      <c r="AI7" s="131">
        <v>94.713958810068632</v>
      </c>
      <c r="AJ7" s="131">
        <v>80.875384690537828</v>
      </c>
      <c r="AK7" s="131" t="s">
        <v>145</v>
      </c>
      <c r="AL7" s="131" t="s">
        <v>145</v>
      </c>
      <c r="AM7" s="131" t="s">
        <v>145</v>
      </c>
      <c r="AN7" s="131" t="s">
        <v>145</v>
      </c>
      <c r="AO7" s="131" t="s">
        <v>145</v>
      </c>
      <c r="AP7" s="131" t="s">
        <v>145</v>
      </c>
      <c r="AQ7" s="131" t="s">
        <v>145</v>
      </c>
      <c r="AR7" s="131" t="s">
        <v>145</v>
      </c>
      <c r="AS7" s="131" t="s">
        <v>145</v>
      </c>
      <c r="AT7" s="131" t="s">
        <v>145</v>
      </c>
      <c r="AU7" s="131" t="s">
        <v>145</v>
      </c>
      <c r="AV7" s="131" t="s">
        <v>145</v>
      </c>
      <c r="AW7" s="131" t="s">
        <v>145</v>
      </c>
      <c r="AX7" s="131" t="s">
        <v>145</v>
      </c>
      <c r="AY7" s="131" t="s">
        <v>145</v>
      </c>
      <c r="AZ7" s="131" t="s">
        <v>145</v>
      </c>
      <c r="BA7" s="121"/>
      <c r="BB7" s="121"/>
      <c r="BC7" s="32"/>
      <c r="BD7" s="32"/>
      <c r="BE7" s="32"/>
      <c r="BF7" s="32"/>
      <c r="BG7" s="32"/>
      <c r="BH7" s="32"/>
      <c r="BI7" s="32"/>
      <c r="BJ7" s="32"/>
      <c r="BK7" s="32"/>
      <c r="BL7" s="32"/>
      <c r="BM7" s="32"/>
      <c r="BN7" s="32"/>
      <c r="BO7" s="32"/>
      <c r="BP7" s="32"/>
      <c r="BQ7" s="32"/>
      <c r="BR7" s="32"/>
      <c r="BS7" s="32"/>
      <c r="BT7" s="32"/>
      <c r="BU7" s="32"/>
      <c r="BV7" s="32"/>
      <c r="BW7" s="32"/>
      <c r="BX7" s="32"/>
      <c r="BY7" s="32"/>
      <c r="BZ7" s="32"/>
      <c r="CA7" s="32"/>
      <c r="CB7" s="32"/>
      <c r="CC7" s="32"/>
      <c r="CD7" s="32"/>
      <c r="CE7" s="32"/>
      <c r="CF7" s="32"/>
      <c r="CG7" s="32"/>
      <c r="CH7" s="32"/>
      <c r="CI7" s="32"/>
      <c r="CJ7" s="32"/>
      <c r="CK7" s="32"/>
      <c r="CL7" s="32"/>
      <c r="CM7" s="32"/>
      <c r="CN7" s="32"/>
      <c r="CO7" s="32"/>
      <c r="CP7" s="32"/>
      <c r="CQ7" s="32"/>
      <c r="CR7" s="32"/>
      <c r="CS7" s="32"/>
      <c r="CT7" s="32"/>
      <c r="CU7" s="32"/>
      <c r="CV7" s="32"/>
      <c r="CW7" s="32"/>
      <c r="CX7" s="32"/>
      <c r="CY7" s="32"/>
      <c r="CZ7" s="32"/>
      <c r="DA7" s="32"/>
    </row>
    <row r="8" spans="1:105" x14ac:dyDescent="0.25">
      <c r="A8" s="75"/>
      <c r="B8" s="76"/>
      <c r="C8" s="76"/>
      <c r="D8" s="77"/>
      <c r="E8" s="76"/>
      <c r="F8" s="77"/>
      <c r="G8" s="132">
        <v>241.02000000000004</v>
      </c>
      <c r="H8" s="133"/>
      <c r="I8" s="127"/>
      <c r="J8" s="127"/>
      <c r="K8" s="127"/>
      <c r="L8" s="127"/>
      <c r="M8" s="127"/>
      <c r="N8" s="127"/>
      <c r="O8" s="127"/>
      <c r="P8" s="127"/>
      <c r="Q8" s="127"/>
      <c r="R8" s="127"/>
      <c r="S8" s="127"/>
      <c r="T8" s="127"/>
      <c r="U8" s="127"/>
      <c r="V8" s="127"/>
      <c r="W8" s="127"/>
      <c r="X8" s="127"/>
      <c r="Y8" s="32"/>
      <c r="Z8" s="127"/>
      <c r="AA8" s="127"/>
      <c r="AB8" s="127"/>
      <c r="AC8" s="75"/>
      <c r="AD8" s="75"/>
      <c r="AE8" s="75"/>
      <c r="AF8" s="134">
        <v>165.56</v>
      </c>
      <c r="AG8" s="135">
        <v>182.79999999999993</v>
      </c>
      <c r="AH8" s="135">
        <v>198.06</v>
      </c>
      <c r="AI8" s="135">
        <v>174.80000000000004</v>
      </c>
      <c r="AJ8" s="135">
        <v>204.71</v>
      </c>
      <c r="AK8" s="135" t="s">
        <v>145</v>
      </c>
      <c r="AL8" s="135" t="s">
        <v>145</v>
      </c>
      <c r="AM8" s="135" t="s">
        <v>145</v>
      </c>
      <c r="AN8" s="135" t="s">
        <v>145</v>
      </c>
      <c r="AO8" s="135" t="s">
        <v>145</v>
      </c>
      <c r="AP8" s="135" t="s">
        <v>145</v>
      </c>
      <c r="AQ8" s="135" t="s">
        <v>145</v>
      </c>
      <c r="AR8" s="135" t="s">
        <v>145</v>
      </c>
      <c r="AS8" s="135" t="s">
        <v>145</v>
      </c>
      <c r="AT8" s="135" t="s">
        <v>145</v>
      </c>
      <c r="AU8" s="135" t="s">
        <v>145</v>
      </c>
      <c r="AV8" s="135" t="s">
        <v>145</v>
      </c>
      <c r="AW8" s="135" t="s">
        <v>145</v>
      </c>
      <c r="AX8" s="135" t="s">
        <v>145</v>
      </c>
      <c r="AY8" s="135" t="s">
        <v>145</v>
      </c>
      <c r="AZ8" s="135" t="s">
        <v>145</v>
      </c>
      <c r="BA8" s="75"/>
      <c r="BB8" s="75"/>
      <c r="BC8" s="75"/>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row>
    <row r="9" spans="1:105" ht="52.5" customHeight="1" thickBot="1" x14ac:dyDescent="0.3">
      <c r="A9" s="78" t="s">
        <v>2</v>
      </c>
      <c r="B9" s="79" t="s">
        <v>1</v>
      </c>
      <c r="C9" s="80" t="s">
        <v>0</v>
      </c>
      <c r="D9" s="81" t="s">
        <v>22</v>
      </c>
      <c r="E9" s="136" t="s">
        <v>18</v>
      </c>
      <c r="F9" s="137" t="s">
        <v>14</v>
      </c>
      <c r="G9" s="138" t="s">
        <v>3</v>
      </c>
      <c r="H9" s="139" t="s">
        <v>12</v>
      </c>
      <c r="I9" s="140" t="s">
        <v>106</v>
      </c>
      <c r="J9" s="140" t="s">
        <v>107</v>
      </c>
      <c r="K9" s="140" t="s">
        <v>108</v>
      </c>
      <c r="L9" s="140" t="s">
        <v>109</v>
      </c>
      <c r="M9" s="140"/>
      <c r="N9" s="140"/>
      <c r="O9" s="140"/>
      <c r="P9" s="140"/>
      <c r="Q9" s="140"/>
      <c r="R9" s="140"/>
      <c r="S9" s="140"/>
      <c r="T9" s="140"/>
      <c r="U9" s="140"/>
      <c r="V9" s="140"/>
      <c r="W9" s="140"/>
      <c r="X9" s="140"/>
      <c r="Y9" s="140"/>
      <c r="Z9" s="140"/>
      <c r="AA9" s="140"/>
      <c r="AB9" s="140"/>
      <c r="AC9" s="141"/>
      <c r="AD9" s="142"/>
      <c r="AE9" s="142"/>
      <c r="AF9" s="143" t="s">
        <v>32</v>
      </c>
      <c r="AG9" s="144" t="s">
        <v>106</v>
      </c>
      <c r="AH9" s="144" t="s">
        <v>107</v>
      </c>
      <c r="AI9" s="144" t="s">
        <v>108</v>
      </c>
      <c r="AJ9" s="144" t="s">
        <v>109</v>
      </c>
      <c r="AK9" s="144" t="s">
        <v>145</v>
      </c>
      <c r="AL9" s="144" t="s">
        <v>145</v>
      </c>
      <c r="AM9" s="144" t="s">
        <v>145</v>
      </c>
      <c r="AN9" s="144" t="s">
        <v>145</v>
      </c>
      <c r="AO9" s="144" t="s">
        <v>145</v>
      </c>
      <c r="AP9" s="144" t="s">
        <v>145</v>
      </c>
      <c r="AQ9" s="144" t="s">
        <v>145</v>
      </c>
      <c r="AR9" s="144" t="s">
        <v>145</v>
      </c>
      <c r="AS9" s="144" t="s">
        <v>145</v>
      </c>
      <c r="AT9" s="144" t="s">
        <v>145</v>
      </c>
      <c r="AU9" s="144" t="s">
        <v>145</v>
      </c>
      <c r="AV9" s="144" t="s">
        <v>145</v>
      </c>
      <c r="AW9" s="144" t="s">
        <v>145</v>
      </c>
      <c r="AX9" s="144" t="s">
        <v>145</v>
      </c>
      <c r="AY9" s="144" t="s">
        <v>145</v>
      </c>
      <c r="AZ9" s="144" t="s">
        <v>145</v>
      </c>
      <c r="BA9" s="75"/>
      <c r="BB9" s="75"/>
      <c r="BC9" s="75"/>
      <c r="BD9" s="72"/>
      <c r="BE9" s="145" t="s">
        <v>106</v>
      </c>
      <c r="BF9" s="145" t="s">
        <v>107</v>
      </c>
      <c r="BG9" s="145" t="s">
        <v>108</v>
      </c>
      <c r="BH9" s="145" t="s">
        <v>109</v>
      </c>
      <c r="BI9" s="145" t="s">
        <v>145</v>
      </c>
      <c r="BJ9" s="145" t="s">
        <v>145</v>
      </c>
      <c r="BK9" s="145" t="s">
        <v>145</v>
      </c>
      <c r="BL9" s="145" t="s">
        <v>145</v>
      </c>
      <c r="BM9" s="145" t="s">
        <v>145</v>
      </c>
      <c r="BN9" s="145" t="s">
        <v>145</v>
      </c>
      <c r="BO9" s="145" t="s">
        <v>145</v>
      </c>
      <c r="BP9" s="145" t="s">
        <v>145</v>
      </c>
      <c r="BQ9" s="145" t="s">
        <v>145</v>
      </c>
      <c r="BR9" s="145" t="s">
        <v>145</v>
      </c>
      <c r="BS9" s="145" t="s">
        <v>145</v>
      </c>
      <c r="BT9" s="145" t="s">
        <v>145</v>
      </c>
      <c r="BU9" s="145" t="s">
        <v>145</v>
      </c>
      <c r="BV9" s="145" t="s">
        <v>145</v>
      </c>
      <c r="BW9" s="145" t="s">
        <v>145</v>
      </c>
      <c r="BX9" s="145" t="s">
        <v>145</v>
      </c>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row>
    <row r="10" spans="1:105" ht="36" x14ac:dyDescent="0.25">
      <c r="A10" s="82"/>
      <c r="B10" s="90" t="s">
        <v>63</v>
      </c>
      <c r="C10" s="91" t="s">
        <v>62</v>
      </c>
      <c r="D10" s="146">
        <v>3.125</v>
      </c>
      <c r="E10" s="147">
        <v>3.5011992280663673</v>
      </c>
      <c r="F10" s="45">
        <v>3.125</v>
      </c>
      <c r="G10" s="148">
        <v>10.94</v>
      </c>
      <c r="H10" s="149" t="s">
        <v>145</v>
      </c>
      <c r="I10" s="84">
        <v>2.83</v>
      </c>
      <c r="J10" s="84">
        <v>3.125</v>
      </c>
      <c r="K10" s="84">
        <v>2.742</v>
      </c>
      <c r="L10" s="84">
        <v>3.07</v>
      </c>
      <c r="M10" s="84"/>
      <c r="N10" s="84"/>
      <c r="O10" s="84"/>
      <c r="P10" s="84"/>
      <c r="Q10" s="84"/>
      <c r="R10" s="84"/>
      <c r="S10" s="84"/>
      <c r="T10" s="84"/>
      <c r="U10" s="84"/>
      <c r="V10" s="84"/>
      <c r="W10" s="84"/>
      <c r="X10" s="84"/>
      <c r="Y10" s="84"/>
      <c r="Z10" s="84"/>
      <c r="AA10" s="84"/>
      <c r="AB10" s="84"/>
      <c r="AC10" s="150"/>
      <c r="AD10" s="151"/>
      <c r="AE10" s="151"/>
      <c r="AF10" s="152">
        <v>9.6</v>
      </c>
      <c r="AG10" s="153">
        <v>9.91</v>
      </c>
      <c r="AH10" s="153">
        <v>10.94</v>
      </c>
      <c r="AI10" s="153">
        <v>9.6</v>
      </c>
      <c r="AJ10" s="153">
        <v>10.75</v>
      </c>
      <c r="AK10" s="153" t="s">
        <v>145</v>
      </c>
      <c r="AL10" s="153" t="s">
        <v>145</v>
      </c>
      <c r="AM10" s="153" t="s">
        <v>145</v>
      </c>
      <c r="AN10" s="153" t="s">
        <v>145</v>
      </c>
      <c r="AO10" s="153" t="s">
        <v>145</v>
      </c>
      <c r="AP10" s="153" t="s">
        <v>145</v>
      </c>
      <c r="AQ10" s="153" t="s">
        <v>145</v>
      </c>
      <c r="AR10" s="153" t="s">
        <v>145</v>
      </c>
      <c r="AS10" s="153" t="s">
        <v>145</v>
      </c>
      <c r="AT10" s="153" t="s">
        <v>145</v>
      </c>
      <c r="AU10" s="153" t="s">
        <v>145</v>
      </c>
      <c r="AV10" s="153" t="s">
        <v>145</v>
      </c>
      <c r="AW10" s="153" t="s">
        <v>145</v>
      </c>
      <c r="AX10" s="153" t="s">
        <v>145</v>
      </c>
      <c r="AY10" s="153" t="s">
        <v>145</v>
      </c>
      <c r="AZ10" s="153" t="s">
        <v>145</v>
      </c>
      <c r="BA10" s="75"/>
      <c r="BB10" s="75"/>
      <c r="BC10" s="75"/>
      <c r="BD10" s="72"/>
      <c r="BE10" s="154">
        <v>9.4399999999999984E-2</v>
      </c>
      <c r="BF10" s="154">
        <v>0</v>
      </c>
      <c r="BG10" s="154">
        <v>0.12256</v>
      </c>
      <c r="BH10" s="154">
        <v>1.760000000000005E-2</v>
      </c>
      <c r="BI10" s="155" t="s">
        <v>145</v>
      </c>
      <c r="BJ10" s="155" t="s">
        <v>145</v>
      </c>
      <c r="BK10" s="155" t="s">
        <v>145</v>
      </c>
      <c r="BL10" s="155" t="s">
        <v>145</v>
      </c>
      <c r="BM10" s="155" t="s">
        <v>145</v>
      </c>
      <c r="BN10" s="155" t="s">
        <v>145</v>
      </c>
      <c r="BO10" s="155" t="s">
        <v>145</v>
      </c>
      <c r="BP10" s="155" t="s">
        <v>145</v>
      </c>
      <c r="BQ10" s="155" t="s">
        <v>145</v>
      </c>
      <c r="BR10" s="155" t="s">
        <v>145</v>
      </c>
      <c r="BS10" s="155" t="s">
        <v>145</v>
      </c>
      <c r="BT10" s="155" t="s">
        <v>145</v>
      </c>
      <c r="BU10" s="155" t="s">
        <v>145</v>
      </c>
      <c r="BV10" s="155" t="s">
        <v>145</v>
      </c>
      <c r="BW10" s="155" t="s">
        <v>145</v>
      </c>
      <c r="BX10" s="155" t="s">
        <v>145</v>
      </c>
      <c r="BY10" s="72"/>
      <c r="BZ10" s="72"/>
      <c r="CA10" s="72"/>
      <c r="CB10" s="72"/>
      <c r="CC10" s="72"/>
      <c r="CD10" s="72"/>
      <c r="CE10" s="72"/>
      <c r="CF10" s="72"/>
      <c r="CG10" s="72"/>
      <c r="CH10" s="72"/>
      <c r="CI10" s="72"/>
      <c r="CJ10" s="72"/>
      <c r="CK10" s="72"/>
      <c r="CL10" s="72"/>
      <c r="CM10" s="72"/>
      <c r="CN10" s="72"/>
      <c r="CO10" s="72"/>
      <c r="CP10" s="72"/>
      <c r="CQ10" s="72"/>
      <c r="CR10" s="72"/>
      <c r="CS10" s="72"/>
      <c r="CT10" s="72"/>
      <c r="CU10" s="72"/>
      <c r="CV10" s="72"/>
      <c r="CW10" s="72"/>
      <c r="CX10" s="72"/>
      <c r="CY10" s="72"/>
      <c r="CZ10" s="72"/>
      <c r="DA10" s="72"/>
    </row>
    <row r="11" spans="1:105" ht="36" x14ac:dyDescent="0.25">
      <c r="A11" s="82"/>
      <c r="B11" s="90" t="s">
        <v>64</v>
      </c>
      <c r="C11" s="91" t="s">
        <v>35</v>
      </c>
      <c r="D11" s="146">
        <v>2.7</v>
      </c>
      <c r="E11" s="147">
        <v>7.2717214736763003</v>
      </c>
      <c r="F11" s="45">
        <v>2.7</v>
      </c>
      <c r="G11" s="148">
        <v>19.63</v>
      </c>
      <c r="H11" s="149" t="s">
        <v>145</v>
      </c>
      <c r="I11" s="156">
        <v>2.59</v>
      </c>
      <c r="J11" s="156">
        <v>2.7</v>
      </c>
      <c r="K11" s="156">
        <v>2.3109999999999999</v>
      </c>
      <c r="L11" s="156">
        <v>2.65</v>
      </c>
      <c r="M11" s="156"/>
      <c r="N11" s="156"/>
      <c r="O11" s="156"/>
      <c r="P11" s="156"/>
      <c r="Q11" s="156"/>
      <c r="R11" s="156"/>
      <c r="S11" s="156"/>
      <c r="T11" s="156"/>
      <c r="U11" s="156"/>
      <c r="V11" s="156"/>
      <c r="W11" s="156"/>
      <c r="X11" s="156"/>
      <c r="Y11" s="156"/>
      <c r="Z11" s="156"/>
      <c r="AA11" s="156"/>
      <c r="AB11" s="156"/>
      <c r="AC11" s="150"/>
      <c r="AD11" s="151"/>
      <c r="AE11" s="151"/>
      <c r="AF11" s="152">
        <v>16.8</v>
      </c>
      <c r="AG11" s="153">
        <v>18.829999999999998</v>
      </c>
      <c r="AH11" s="153">
        <v>19.63</v>
      </c>
      <c r="AI11" s="153">
        <v>16.8</v>
      </c>
      <c r="AJ11" s="153">
        <v>19.27</v>
      </c>
      <c r="AK11" s="153" t="s">
        <v>145</v>
      </c>
      <c r="AL11" s="153" t="s">
        <v>145</v>
      </c>
      <c r="AM11" s="153" t="s">
        <v>145</v>
      </c>
      <c r="AN11" s="153" t="s">
        <v>145</v>
      </c>
      <c r="AO11" s="153" t="s">
        <v>145</v>
      </c>
      <c r="AP11" s="153" t="s">
        <v>145</v>
      </c>
      <c r="AQ11" s="153" t="s">
        <v>145</v>
      </c>
      <c r="AR11" s="153" t="s">
        <v>145</v>
      </c>
      <c r="AS11" s="153" t="s">
        <v>145</v>
      </c>
      <c r="AT11" s="153" t="s">
        <v>145</v>
      </c>
      <c r="AU11" s="153" t="s">
        <v>145</v>
      </c>
      <c r="AV11" s="153" t="s">
        <v>145</v>
      </c>
      <c r="AW11" s="153" t="s">
        <v>145</v>
      </c>
      <c r="AX11" s="153" t="s">
        <v>145</v>
      </c>
      <c r="AY11" s="153" t="s">
        <v>145</v>
      </c>
      <c r="AZ11" s="153" t="s">
        <v>145</v>
      </c>
      <c r="BA11" s="75"/>
      <c r="BB11" s="75"/>
      <c r="BC11" s="75"/>
      <c r="BD11" s="72"/>
      <c r="BE11" s="157">
        <v>4.0740740740740855E-2</v>
      </c>
      <c r="BF11" s="157">
        <v>0</v>
      </c>
      <c r="BG11" s="157">
        <v>0.14407407407407416</v>
      </c>
      <c r="BH11" s="157">
        <v>1.8518518518518615E-2</v>
      </c>
      <c r="BI11" s="158" t="s">
        <v>145</v>
      </c>
      <c r="BJ11" s="158" t="s">
        <v>145</v>
      </c>
      <c r="BK11" s="158" t="s">
        <v>145</v>
      </c>
      <c r="BL11" s="158" t="s">
        <v>145</v>
      </c>
      <c r="BM11" s="158" t="s">
        <v>145</v>
      </c>
      <c r="BN11" s="158" t="s">
        <v>145</v>
      </c>
      <c r="BO11" s="158" t="s">
        <v>145</v>
      </c>
      <c r="BP11" s="158" t="s">
        <v>145</v>
      </c>
      <c r="BQ11" s="158" t="s">
        <v>145</v>
      </c>
      <c r="BR11" s="158" t="s">
        <v>145</v>
      </c>
      <c r="BS11" s="158" t="s">
        <v>145</v>
      </c>
      <c r="BT11" s="158" t="s">
        <v>145</v>
      </c>
      <c r="BU11" s="158" t="s">
        <v>145</v>
      </c>
      <c r="BV11" s="158" t="s">
        <v>145</v>
      </c>
      <c r="BW11" s="158" t="s">
        <v>145</v>
      </c>
      <c r="BX11" s="158" t="s">
        <v>145</v>
      </c>
      <c r="BY11" s="72"/>
      <c r="BZ11" s="72"/>
      <c r="CA11" s="72"/>
      <c r="CB11" s="72"/>
      <c r="CC11" s="72"/>
      <c r="CD11" s="72"/>
      <c r="CE11" s="72"/>
      <c r="CF11" s="72"/>
      <c r="CG11" s="72"/>
      <c r="CH11" s="72"/>
      <c r="CI11" s="72"/>
      <c r="CJ11" s="72"/>
      <c r="CK11" s="72"/>
      <c r="CL11" s="72"/>
      <c r="CM11" s="72"/>
      <c r="CN11" s="72"/>
      <c r="CO11" s="72"/>
      <c r="CP11" s="72"/>
      <c r="CQ11" s="72"/>
      <c r="CR11" s="72"/>
      <c r="CS11" s="72"/>
      <c r="CT11" s="72"/>
      <c r="CU11" s="72"/>
      <c r="CV11" s="72"/>
      <c r="CW11" s="72"/>
      <c r="CX11" s="72"/>
      <c r="CY11" s="72"/>
      <c r="CZ11" s="72"/>
      <c r="DA11" s="72"/>
    </row>
    <row r="12" spans="1:105" ht="36" x14ac:dyDescent="0.25">
      <c r="A12" s="82"/>
      <c r="B12" s="90" t="s">
        <v>65</v>
      </c>
      <c r="C12" s="91" t="s">
        <v>36</v>
      </c>
      <c r="D12" s="146">
        <v>2.8846153846153846</v>
      </c>
      <c r="E12" s="147">
        <v>0.80796905263070007</v>
      </c>
      <c r="F12" s="45">
        <v>2.8846153846153846</v>
      </c>
      <c r="G12" s="148">
        <v>2.33</v>
      </c>
      <c r="H12" s="149" t="s">
        <v>145</v>
      </c>
      <c r="I12" s="156">
        <v>1.71</v>
      </c>
      <c r="J12" s="156">
        <v>1.88</v>
      </c>
      <c r="K12" s="156">
        <v>2.25</v>
      </c>
      <c r="L12" s="156">
        <v>2.5299999999999998</v>
      </c>
      <c r="M12" s="156"/>
      <c r="N12" s="156"/>
      <c r="O12" s="156"/>
      <c r="P12" s="156"/>
      <c r="Q12" s="156"/>
      <c r="R12" s="156"/>
      <c r="S12" s="156"/>
      <c r="T12" s="156"/>
      <c r="U12" s="156"/>
      <c r="V12" s="156"/>
      <c r="W12" s="156"/>
      <c r="X12" s="156"/>
      <c r="Y12" s="156"/>
      <c r="Z12" s="156"/>
      <c r="AA12" s="156"/>
      <c r="AB12" s="156"/>
      <c r="AC12" s="159"/>
      <c r="AD12" s="159"/>
      <c r="AE12" s="159"/>
      <c r="AF12" s="152">
        <v>1.38</v>
      </c>
      <c r="AG12" s="153">
        <v>1.38</v>
      </c>
      <c r="AH12" s="153">
        <v>1.52</v>
      </c>
      <c r="AI12" s="153">
        <v>1.82</v>
      </c>
      <c r="AJ12" s="153">
        <v>2.04</v>
      </c>
      <c r="AK12" s="153" t="s">
        <v>145</v>
      </c>
      <c r="AL12" s="153" t="s">
        <v>145</v>
      </c>
      <c r="AM12" s="153" t="s">
        <v>145</v>
      </c>
      <c r="AN12" s="153" t="s">
        <v>145</v>
      </c>
      <c r="AO12" s="153" t="s">
        <v>145</v>
      </c>
      <c r="AP12" s="153" t="s">
        <v>145</v>
      </c>
      <c r="AQ12" s="153" t="s">
        <v>145</v>
      </c>
      <c r="AR12" s="153" t="s">
        <v>145</v>
      </c>
      <c r="AS12" s="153" t="s">
        <v>145</v>
      </c>
      <c r="AT12" s="153" t="s">
        <v>145</v>
      </c>
      <c r="AU12" s="153" t="s">
        <v>145</v>
      </c>
      <c r="AV12" s="153" t="s">
        <v>145</v>
      </c>
      <c r="AW12" s="153" t="s">
        <v>145</v>
      </c>
      <c r="AX12" s="153" t="s">
        <v>145</v>
      </c>
      <c r="AY12" s="153" t="s">
        <v>145</v>
      </c>
      <c r="AZ12" s="153" t="s">
        <v>145</v>
      </c>
      <c r="BA12" s="75"/>
      <c r="BB12" s="75"/>
      <c r="BC12" s="75"/>
      <c r="BD12" s="72"/>
      <c r="BE12" s="157">
        <v>0.40720000000000001</v>
      </c>
      <c r="BF12" s="157">
        <v>0.34826666666666667</v>
      </c>
      <c r="BG12" s="157">
        <v>0.22</v>
      </c>
      <c r="BH12" s="157">
        <v>0.12293333333333339</v>
      </c>
      <c r="BI12" s="158" t="s">
        <v>145</v>
      </c>
      <c r="BJ12" s="158" t="s">
        <v>145</v>
      </c>
      <c r="BK12" s="158" t="s">
        <v>145</v>
      </c>
      <c r="BL12" s="158" t="s">
        <v>145</v>
      </c>
      <c r="BM12" s="158" t="s">
        <v>145</v>
      </c>
      <c r="BN12" s="158" t="s">
        <v>145</v>
      </c>
      <c r="BO12" s="158" t="s">
        <v>145</v>
      </c>
      <c r="BP12" s="158" t="s">
        <v>145</v>
      </c>
      <c r="BQ12" s="158" t="s">
        <v>145</v>
      </c>
      <c r="BR12" s="158" t="s">
        <v>145</v>
      </c>
      <c r="BS12" s="158" t="s">
        <v>145</v>
      </c>
      <c r="BT12" s="158" t="s">
        <v>145</v>
      </c>
      <c r="BU12" s="158" t="s">
        <v>145</v>
      </c>
      <c r="BV12" s="158" t="s">
        <v>145</v>
      </c>
      <c r="BW12" s="158" t="s">
        <v>145</v>
      </c>
      <c r="BX12" s="158" t="s">
        <v>145</v>
      </c>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row>
    <row r="13" spans="1:105" x14ac:dyDescent="0.25">
      <c r="A13" s="82"/>
      <c r="B13" s="90" t="s">
        <v>66</v>
      </c>
      <c r="C13" s="91" t="s">
        <v>37</v>
      </c>
      <c r="D13" s="146">
        <v>4</v>
      </c>
      <c r="E13" s="147">
        <v>2.6932301754356671</v>
      </c>
      <c r="F13" s="45">
        <v>4</v>
      </c>
      <c r="G13" s="148">
        <v>10.77</v>
      </c>
      <c r="H13" s="149" t="s">
        <v>145</v>
      </c>
      <c r="I13" s="156">
        <v>2.31</v>
      </c>
      <c r="J13" s="156">
        <v>3.2</v>
      </c>
      <c r="K13" s="156">
        <v>2.734</v>
      </c>
      <c r="L13" s="156">
        <v>2.8</v>
      </c>
      <c r="M13" s="156"/>
      <c r="N13" s="156"/>
      <c r="O13" s="156"/>
      <c r="P13" s="156"/>
      <c r="Q13" s="156"/>
      <c r="R13" s="156"/>
      <c r="S13" s="156"/>
      <c r="T13" s="156"/>
      <c r="U13" s="156"/>
      <c r="V13" s="156"/>
      <c r="W13" s="156"/>
      <c r="X13" s="156"/>
      <c r="Y13" s="156"/>
      <c r="Z13" s="156"/>
      <c r="AA13" s="156"/>
      <c r="AB13" s="156"/>
      <c r="AC13" s="159"/>
      <c r="AD13" s="159"/>
      <c r="AE13" s="159"/>
      <c r="AF13" s="152">
        <v>6.22</v>
      </c>
      <c r="AG13" s="153">
        <v>6.22</v>
      </c>
      <c r="AH13" s="153">
        <v>8.6199999999999992</v>
      </c>
      <c r="AI13" s="153">
        <v>7.36</v>
      </c>
      <c r="AJ13" s="153">
        <v>7.54</v>
      </c>
      <c r="AK13" s="153" t="s">
        <v>145</v>
      </c>
      <c r="AL13" s="153" t="s">
        <v>145</v>
      </c>
      <c r="AM13" s="153" t="s">
        <v>145</v>
      </c>
      <c r="AN13" s="153" t="s">
        <v>145</v>
      </c>
      <c r="AO13" s="153" t="s">
        <v>145</v>
      </c>
      <c r="AP13" s="153" t="s">
        <v>145</v>
      </c>
      <c r="AQ13" s="153" t="s">
        <v>145</v>
      </c>
      <c r="AR13" s="153" t="s">
        <v>145</v>
      </c>
      <c r="AS13" s="153" t="s">
        <v>145</v>
      </c>
      <c r="AT13" s="153" t="s">
        <v>145</v>
      </c>
      <c r="AU13" s="153" t="s">
        <v>145</v>
      </c>
      <c r="AV13" s="153" t="s">
        <v>145</v>
      </c>
      <c r="AW13" s="153" t="s">
        <v>145</v>
      </c>
      <c r="AX13" s="153" t="s">
        <v>145</v>
      </c>
      <c r="AY13" s="153" t="s">
        <v>145</v>
      </c>
      <c r="AZ13" s="153" t="s">
        <v>145</v>
      </c>
      <c r="BA13" s="75"/>
      <c r="BB13" s="75"/>
      <c r="BC13" s="75"/>
      <c r="BD13" s="72"/>
      <c r="BE13" s="157">
        <v>0.42249999999999999</v>
      </c>
      <c r="BF13" s="157">
        <v>0.19999999999999996</v>
      </c>
      <c r="BG13" s="157">
        <v>0.3165</v>
      </c>
      <c r="BH13" s="157">
        <v>0.30000000000000004</v>
      </c>
      <c r="BI13" s="158" t="s">
        <v>145</v>
      </c>
      <c r="BJ13" s="158" t="s">
        <v>145</v>
      </c>
      <c r="BK13" s="158" t="s">
        <v>145</v>
      </c>
      <c r="BL13" s="158" t="s">
        <v>145</v>
      </c>
      <c r="BM13" s="158" t="s">
        <v>145</v>
      </c>
      <c r="BN13" s="158" t="s">
        <v>145</v>
      </c>
      <c r="BO13" s="158" t="s">
        <v>145</v>
      </c>
      <c r="BP13" s="158" t="s">
        <v>145</v>
      </c>
      <c r="BQ13" s="158" t="s">
        <v>145</v>
      </c>
      <c r="BR13" s="158" t="s">
        <v>145</v>
      </c>
      <c r="BS13" s="158" t="s">
        <v>145</v>
      </c>
      <c r="BT13" s="158" t="s">
        <v>145</v>
      </c>
      <c r="BU13" s="158" t="s">
        <v>145</v>
      </c>
      <c r="BV13" s="158" t="s">
        <v>145</v>
      </c>
      <c r="BW13" s="158" t="s">
        <v>145</v>
      </c>
      <c r="BX13" s="158" t="s">
        <v>145</v>
      </c>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row>
    <row r="14" spans="1:105" x14ac:dyDescent="0.25">
      <c r="A14" s="82"/>
      <c r="B14" s="90" t="s">
        <v>67</v>
      </c>
      <c r="C14" s="91" t="s">
        <v>38</v>
      </c>
      <c r="D14" s="146">
        <v>2.7644230769230771</v>
      </c>
      <c r="E14" s="147">
        <v>3.097214701751017</v>
      </c>
      <c r="F14" s="45">
        <v>2.7644230769230771</v>
      </c>
      <c r="G14" s="148">
        <v>8.56</v>
      </c>
      <c r="H14" s="149" t="s">
        <v>145</v>
      </c>
      <c r="I14" s="156">
        <v>2.42</v>
      </c>
      <c r="J14" s="156">
        <v>2.25</v>
      </c>
      <c r="K14" s="156">
        <v>2.2999999999999998</v>
      </c>
      <c r="L14" s="156">
        <v>2.65</v>
      </c>
      <c r="M14" s="156"/>
      <c r="N14" s="156"/>
      <c r="O14" s="156"/>
      <c r="P14" s="156"/>
      <c r="Q14" s="156"/>
      <c r="R14" s="156"/>
      <c r="S14" s="156"/>
      <c r="T14" s="156"/>
      <c r="U14" s="156"/>
      <c r="V14" s="156"/>
      <c r="W14" s="156"/>
      <c r="X14" s="156"/>
      <c r="Y14" s="156"/>
      <c r="Z14" s="156"/>
      <c r="AA14" s="156"/>
      <c r="AB14" s="156"/>
      <c r="AC14" s="159"/>
      <c r="AD14" s="159"/>
      <c r="AE14" s="159"/>
      <c r="AF14" s="152">
        <v>6.97</v>
      </c>
      <c r="AG14" s="153">
        <v>7.5</v>
      </c>
      <c r="AH14" s="153">
        <v>6.97</v>
      </c>
      <c r="AI14" s="153">
        <v>7.12</v>
      </c>
      <c r="AJ14" s="153">
        <v>8.2100000000000009</v>
      </c>
      <c r="AK14" s="153" t="s">
        <v>145</v>
      </c>
      <c r="AL14" s="153" t="s">
        <v>145</v>
      </c>
      <c r="AM14" s="153" t="s">
        <v>145</v>
      </c>
      <c r="AN14" s="153" t="s">
        <v>145</v>
      </c>
      <c r="AO14" s="153" t="s">
        <v>145</v>
      </c>
      <c r="AP14" s="153" t="s">
        <v>145</v>
      </c>
      <c r="AQ14" s="153" t="s">
        <v>145</v>
      </c>
      <c r="AR14" s="153" t="s">
        <v>145</v>
      </c>
      <c r="AS14" s="153" t="s">
        <v>145</v>
      </c>
      <c r="AT14" s="153" t="s">
        <v>145</v>
      </c>
      <c r="AU14" s="153" t="s">
        <v>145</v>
      </c>
      <c r="AV14" s="153" t="s">
        <v>145</v>
      </c>
      <c r="AW14" s="153" t="s">
        <v>145</v>
      </c>
      <c r="AX14" s="153" t="s">
        <v>145</v>
      </c>
      <c r="AY14" s="153" t="s">
        <v>145</v>
      </c>
      <c r="AZ14" s="153" t="s">
        <v>145</v>
      </c>
      <c r="BA14" s="75"/>
      <c r="BB14" s="75"/>
      <c r="BC14" s="75"/>
      <c r="BD14" s="72"/>
      <c r="BE14" s="157">
        <v>0.12459130434782617</v>
      </c>
      <c r="BF14" s="157">
        <v>0.18608695652173918</v>
      </c>
      <c r="BG14" s="157">
        <v>0.16800000000000012</v>
      </c>
      <c r="BH14" s="157">
        <v>4.1391304347826181E-2</v>
      </c>
      <c r="BI14" s="158" t="s">
        <v>145</v>
      </c>
      <c r="BJ14" s="158" t="s">
        <v>145</v>
      </c>
      <c r="BK14" s="158" t="s">
        <v>145</v>
      </c>
      <c r="BL14" s="158" t="s">
        <v>145</v>
      </c>
      <c r="BM14" s="158" t="s">
        <v>145</v>
      </c>
      <c r="BN14" s="158" t="s">
        <v>145</v>
      </c>
      <c r="BO14" s="158" t="s">
        <v>145</v>
      </c>
      <c r="BP14" s="158" t="s">
        <v>145</v>
      </c>
      <c r="BQ14" s="158" t="s">
        <v>145</v>
      </c>
      <c r="BR14" s="158" t="s">
        <v>145</v>
      </c>
      <c r="BS14" s="158" t="s">
        <v>145</v>
      </c>
      <c r="BT14" s="158" t="s">
        <v>145</v>
      </c>
      <c r="BU14" s="158" t="s">
        <v>145</v>
      </c>
      <c r="BV14" s="158" t="s">
        <v>145</v>
      </c>
      <c r="BW14" s="158" t="s">
        <v>145</v>
      </c>
      <c r="BX14" s="158" t="s">
        <v>145</v>
      </c>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row>
    <row r="15" spans="1:105" ht="24" x14ac:dyDescent="0.25">
      <c r="A15" s="82"/>
      <c r="B15" s="90" t="s">
        <v>68</v>
      </c>
      <c r="C15" s="160" t="s">
        <v>39</v>
      </c>
      <c r="D15" s="146">
        <v>3.2451923076923075</v>
      </c>
      <c r="E15" s="147">
        <v>0.90896518420953754</v>
      </c>
      <c r="F15" s="45">
        <v>3.2451923076923075</v>
      </c>
      <c r="G15" s="148">
        <v>2.95</v>
      </c>
      <c r="H15" s="149" t="s">
        <v>145</v>
      </c>
      <c r="I15" s="156">
        <v>3.2450000000000001</v>
      </c>
      <c r="J15" s="156">
        <v>3.2450000000000001</v>
      </c>
      <c r="K15" s="156">
        <v>2.8730000000000002</v>
      </c>
      <c r="L15" s="156">
        <v>3.24</v>
      </c>
      <c r="M15" s="156"/>
      <c r="N15" s="156"/>
      <c r="O15" s="156"/>
      <c r="P15" s="156"/>
      <c r="Q15" s="156"/>
      <c r="R15" s="156"/>
      <c r="S15" s="156"/>
      <c r="T15" s="156"/>
      <c r="U15" s="156"/>
      <c r="V15" s="156"/>
      <c r="W15" s="156"/>
      <c r="X15" s="156"/>
      <c r="Y15" s="156"/>
      <c r="Z15" s="156"/>
      <c r="AA15" s="156"/>
      <c r="AB15" s="156"/>
      <c r="AC15" s="159"/>
      <c r="AD15" s="159"/>
      <c r="AE15" s="159"/>
      <c r="AF15" s="152">
        <v>2.61</v>
      </c>
      <c r="AG15" s="153">
        <v>2.95</v>
      </c>
      <c r="AH15" s="153">
        <v>2.95</v>
      </c>
      <c r="AI15" s="153">
        <v>2.61</v>
      </c>
      <c r="AJ15" s="153">
        <v>2.95</v>
      </c>
      <c r="AK15" s="153" t="s">
        <v>145</v>
      </c>
      <c r="AL15" s="153" t="s">
        <v>145</v>
      </c>
      <c r="AM15" s="153" t="s">
        <v>145</v>
      </c>
      <c r="AN15" s="153" t="s">
        <v>145</v>
      </c>
      <c r="AO15" s="153" t="s">
        <v>145</v>
      </c>
      <c r="AP15" s="153" t="s">
        <v>145</v>
      </c>
      <c r="AQ15" s="153" t="s">
        <v>145</v>
      </c>
      <c r="AR15" s="153" t="s">
        <v>145</v>
      </c>
      <c r="AS15" s="153" t="s">
        <v>145</v>
      </c>
      <c r="AT15" s="153" t="s">
        <v>145</v>
      </c>
      <c r="AU15" s="153" t="s">
        <v>145</v>
      </c>
      <c r="AV15" s="153" t="s">
        <v>145</v>
      </c>
      <c r="AW15" s="153" t="s">
        <v>145</v>
      </c>
      <c r="AX15" s="153" t="s">
        <v>145</v>
      </c>
      <c r="AY15" s="153" t="s">
        <v>145</v>
      </c>
      <c r="AZ15" s="153" t="s">
        <v>145</v>
      </c>
      <c r="BA15" s="75"/>
      <c r="BB15" s="75"/>
      <c r="BC15" s="75"/>
      <c r="BD15" s="72"/>
      <c r="BE15" s="157">
        <v>5.9259259259163261E-5</v>
      </c>
      <c r="BF15" s="157">
        <v>5.9259259259163261E-5</v>
      </c>
      <c r="BG15" s="157">
        <v>0.11469037037037025</v>
      </c>
      <c r="BH15" s="157">
        <v>1.5999999999998713E-3</v>
      </c>
      <c r="BI15" s="158" t="s">
        <v>145</v>
      </c>
      <c r="BJ15" s="158" t="s">
        <v>145</v>
      </c>
      <c r="BK15" s="158" t="s">
        <v>145</v>
      </c>
      <c r="BL15" s="158" t="s">
        <v>145</v>
      </c>
      <c r="BM15" s="158" t="s">
        <v>145</v>
      </c>
      <c r="BN15" s="158" t="s">
        <v>145</v>
      </c>
      <c r="BO15" s="158" t="s">
        <v>145</v>
      </c>
      <c r="BP15" s="158" t="s">
        <v>145</v>
      </c>
      <c r="BQ15" s="158" t="s">
        <v>145</v>
      </c>
      <c r="BR15" s="158" t="s">
        <v>145</v>
      </c>
      <c r="BS15" s="158" t="s">
        <v>145</v>
      </c>
      <c r="BT15" s="158" t="s">
        <v>145</v>
      </c>
      <c r="BU15" s="158" t="s">
        <v>145</v>
      </c>
      <c r="BV15" s="158" t="s">
        <v>145</v>
      </c>
      <c r="BW15" s="158" t="s">
        <v>145</v>
      </c>
      <c r="BX15" s="158" t="s">
        <v>145</v>
      </c>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row>
    <row r="16" spans="1:105" x14ac:dyDescent="0.25">
      <c r="A16" s="82"/>
      <c r="B16" s="90" t="s">
        <v>69</v>
      </c>
      <c r="C16" s="160" t="s">
        <v>40</v>
      </c>
      <c r="D16" s="146">
        <v>4.5999999999999996</v>
      </c>
      <c r="E16" s="147">
        <v>0.27874932315759149</v>
      </c>
      <c r="F16" s="45">
        <v>4.5999999999999996</v>
      </c>
      <c r="G16" s="148">
        <v>1.28</v>
      </c>
      <c r="H16" s="149" t="s">
        <v>145</v>
      </c>
      <c r="I16" s="156">
        <v>2.67</v>
      </c>
      <c r="J16" s="156">
        <v>4.5999999999999996</v>
      </c>
      <c r="K16" s="156">
        <v>3.1379999999999999</v>
      </c>
      <c r="L16" s="156">
        <v>2.96</v>
      </c>
      <c r="M16" s="156"/>
      <c r="N16" s="156"/>
      <c r="O16" s="156"/>
      <c r="P16" s="156"/>
      <c r="Q16" s="156"/>
      <c r="R16" s="156"/>
      <c r="S16" s="156"/>
      <c r="T16" s="156"/>
      <c r="U16" s="156"/>
      <c r="V16" s="156"/>
      <c r="W16" s="156"/>
      <c r="X16" s="156"/>
      <c r="Y16" s="156"/>
      <c r="Z16" s="156"/>
      <c r="AA16" s="156"/>
      <c r="AB16" s="156"/>
      <c r="AC16" s="159"/>
      <c r="AD16" s="159"/>
      <c r="AE16" s="159"/>
      <c r="AF16" s="152">
        <v>0.74</v>
      </c>
      <c r="AG16" s="153">
        <v>0.74</v>
      </c>
      <c r="AH16" s="153">
        <v>1.28</v>
      </c>
      <c r="AI16" s="153">
        <v>0.87</v>
      </c>
      <c r="AJ16" s="153">
        <v>0.83</v>
      </c>
      <c r="AK16" s="153" t="s">
        <v>145</v>
      </c>
      <c r="AL16" s="153" t="s">
        <v>145</v>
      </c>
      <c r="AM16" s="153" t="s">
        <v>145</v>
      </c>
      <c r="AN16" s="153" t="s">
        <v>145</v>
      </c>
      <c r="AO16" s="153" t="s">
        <v>145</v>
      </c>
      <c r="AP16" s="153" t="s">
        <v>145</v>
      </c>
      <c r="AQ16" s="153" t="s">
        <v>145</v>
      </c>
      <c r="AR16" s="153" t="s">
        <v>145</v>
      </c>
      <c r="AS16" s="153" t="s">
        <v>145</v>
      </c>
      <c r="AT16" s="153" t="s">
        <v>145</v>
      </c>
      <c r="AU16" s="153" t="s">
        <v>145</v>
      </c>
      <c r="AV16" s="153" t="s">
        <v>145</v>
      </c>
      <c r="AW16" s="153" t="s">
        <v>145</v>
      </c>
      <c r="AX16" s="153" t="s">
        <v>145</v>
      </c>
      <c r="AY16" s="153" t="s">
        <v>145</v>
      </c>
      <c r="AZ16" s="153" t="s">
        <v>145</v>
      </c>
      <c r="BA16" s="75"/>
      <c r="BB16" s="75"/>
      <c r="BC16" s="75"/>
      <c r="BD16" s="72"/>
      <c r="BE16" s="157">
        <v>0.41956521739130431</v>
      </c>
      <c r="BF16" s="157">
        <v>0</v>
      </c>
      <c r="BG16" s="157">
        <v>0.3178260869565217</v>
      </c>
      <c r="BH16" s="157">
        <v>0.35652173913043472</v>
      </c>
      <c r="BI16" s="158" t="s">
        <v>145</v>
      </c>
      <c r="BJ16" s="158" t="s">
        <v>145</v>
      </c>
      <c r="BK16" s="158" t="s">
        <v>145</v>
      </c>
      <c r="BL16" s="158" t="s">
        <v>145</v>
      </c>
      <c r="BM16" s="158" t="s">
        <v>145</v>
      </c>
      <c r="BN16" s="158" t="s">
        <v>145</v>
      </c>
      <c r="BO16" s="158" t="s">
        <v>145</v>
      </c>
      <c r="BP16" s="158" t="s">
        <v>145</v>
      </c>
      <c r="BQ16" s="158" t="s">
        <v>145</v>
      </c>
      <c r="BR16" s="158" t="s">
        <v>145</v>
      </c>
      <c r="BS16" s="158" t="s">
        <v>145</v>
      </c>
      <c r="BT16" s="158" t="s">
        <v>145</v>
      </c>
      <c r="BU16" s="158" t="s">
        <v>145</v>
      </c>
      <c r="BV16" s="158" t="s">
        <v>145</v>
      </c>
      <c r="BW16" s="158" t="s">
        <v>145</v>
      </c>
      <c r="BX16" s="158" t="s">
        <v>145</v>
      </c>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row>
    <row r="17" spans="1:105" ht="24" x14ac:dyDescent="0.25">
      <c r="A17" s="82"/>
      <c r="B17" s="90" t="s">
        <v>70</v>
      </c>
      <c r="C17" s="160" t="s">
        <v>41</v>
      </c>
      <c r="D17" s="146">
        <v>5</v>
      </c>
      <c r="E17" s="147">
        <v>3.7031914912240422</v>
      </c>
      <c r="F17" s="45">
        <v>5</v>
      </c>
      <c r="G17" s="148">
        <v>18.52</v>
      </c>
      <c r="H17" s="149" t="s">
        <v>145</v>
      </c>
      <c r="I17" s="156">
        <v>3.33</v>
      </c>
      <c r="J17" s="156">
        <v>3.51</v>
      </c>
      <c r="K17" s="156">
        <v>3.1960000000000002</v>
      </c>
      <c r="L17" s="156">
        <v>3.65</v>
      </c>
      <c r="M17" s="156"/>
      <c r="N17" s="156"/>
      <c r="O17" s="156"/>
      <c r="P17" s="156"/>
      <c r="Q17" s="156"/>
      <c r="R17" s="156"/>
      <c r="S17" s="156"/>
      <c r="T17" s="156"/>
      <c r="U17" s="156"/>
      <c r="V17" s="156"/>
      <c r="W17" s="156"/>
      <c r="X17" s="156"/>
      <c r="Y17" s="156"/>
      <c r="Z17" s="156"/>
      <c r="AA17" s="156"/>
      <c r="AB17" s="156"/>
      <c r="AC17" s="159"/>
      <c r="AD17" s="159"/>
      <c r="AE17" s="159"/>
      <c r="AF17" s="152">
        <v>11.84</v>
      </c>
      <c r="AG17" s="153">
        <v>12.33</v>
      </c>
      <c r="AH17" s="153">
        <v>13</v>
      </c>
      <c r="AI17" s="153">
        <v>11.84</v>
      </c>
      <c r="AJ17" s="153">
        <v>13.52</v>
      </c>
      <c r="AK17" s="153" t="s">
        <v>145</v>
      </c>
      <c r="AL17" s="153" t="s">
        <v>145</v>
      </c>
      <c r="AM17" s="153" t="s">
        <v>145</v>
      </c>
      <c r="AN17" s="153" t="s">
        <v>145</v>
      </c>
      <c r="AO17" s="153" t="s">
        <v>145</v>
      </c>
      <c r="AP17" s="153" t="s">
        <v>145</v>
      </c>
      <c r="AQ17" s="153" t="s">
        <v>145</v>
      </c>
      <c r="AR17" s="153" t="s">
        <v>145</v>
      </c>
      <c r="AS17" s="153" t="s">
        <v>145</v>
      </c>
      <c r="AT17" s="153" t="s">
        <v>145</v>
      </c>
      <c r="AU17" s="153" t="s">
        <v>145</v>
      </c>
      <c r="AV17" s="153" t="s">
        <v>145</v>
      </c>
      <c r="AW17" s="153" t="s">
        <v>145</v>
      </c>
      <c r="AX17" s="153" t="s">
        <v>145</v>
      </c>
      <c r="AY17" s="153" t="s">
        <v>145</v>
      </c>
      <c r="AZ17" s="153" t="s">
        <v>145</v>
      </c>
      <c r="BA17" s="75"/>
      <c r="BB17" s="75"/>
      <c r="BC17" s="75"/>
      <c r="BD17" s="72"/>
      <c r="BE17" s="157">
        <v>0.33399999999999996</v>
      </c>
      <c r="BF17" s="157">
        <v>0.29800000000000004</v>
      </c>
      <c r="BG17" s="157">
        <v>0.36079999999999995</v>
      </c>
      <c r="BH17" s="157">
        <v>0.27</v>
      </c>
      <c r="BI17" s="158" t="s">
        <v>145</v>
      </c>
      <c r="BJ17" s="158" t="s">
        <v>145</v>
      </c>
      <c r="BK17" s="158" t="s">
        <v>145</v>
      </c>
      <c r="BL17" s="158" t="s">
        <v>145</v>
      </c>
      <c r="BM17" s="158" t="s">
        <v>145</v>
      </c>
      <c r="BN17" s="158" t="s">
        <v>145</v>
      </c>
      <c r="BO17" s="158" t="s">
        <v>145</v>
      </c>
      <c r="BP17" s="158" t="s">
        <v>145</v>
      </c>
      <c r="BQ17" s="158" t="s">
        <v>145</v>
      </c>
      <c r="BR17" s="158" t="s">
        <v>145</v>
      </c>
      <c r="BS17" s="158" t="s">
        <v>145</v>
      </c>
      <c r="BT17" s="158" t="s">
        <v>145</v>
      </c>
      <c r="BU17" s="158" t="s">
        <v>145</v>
      </c>
      <c r="BV17" s="158" t="s">
        <v>145</v>
      </c>
      <c r="BW17" s="158" t="s">
        <v>145</v>
      </c>
      <c r="BX17" s="158" t="s">
        <v>145</v>
      </c>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row>
    <row r="18" spans="1:105" ht="48" x14ac:dyDescent="0.25">
      <c r="A18" s="82"/>
      <c r="B18" s="90" t="s">
        <v>71</v>
      </c>
      <c r="C18" s="160" t="s">
        <v>42</v>
      </c>
      <c r="D18" s="146">
        <v>5</v>
      </c>
      <c r="E18" s="147">
        <v>0.50498065789418756</v>
      </c>
      <c r="F18" s="45">
        <v>5</v>
      </c>
      <c r="G18" s="148">
        <v>2.52</v>
      </c>
      <c r="H18" s="149" t="s">
        <v>145</v>
      </c>
      <c r="I18" s="156">
        <v>2.78</v>
      </c>
      <c r="J18" s="156">
        <v>3.71</v>
      </c>
      <c r="K18" s="156">
        <v>3.43</v>
      </c>
      <c r="L18" s="156">
        <v>3.3</v>
      </c>
      <c r="M18" s="156"/>
      <c r="N18" s="156"/>
      <c r="O18" s="156"/>
      <c r="P18" s="156"/>
      <c r="Q18" s="156"/>
      <c r="R18" s="156"/>
      <c r="S18" s="156"/>
      <c r="T18" s="156"/>
      <c r="U18" s="156"/>
      <c r="V18" s="156"/>
      <c r="W18" s="156"/>
      <c r="X18" s="156"/>
      <c r="Y18" s="156"/>
      <c r="Z18" s="156"/>
      <c r="AA18" s="156"/>
      <c r="AB18" s="156"/>
      <c r="AC18" s="159"/>
      <c r="AD18" s="159"/>
      <c r="AE18" s="159"/>
      <c r="AF18" s="152">
        <v>1.4</v>
      </c>
      <c r="AG18" s="153">
        <v>1.4</v>
      </c>
      <c r="AH18" s="153">
        <v>1.87</v>
      </c>
      <c r="AI18" s="153">
        <v>1.73</v>
      </c>
      <c r="AJ18" s="153">
        <v>1.67</v>
      </c>
      <c r="AK18" s="153" t="s">
        <v>145</v>
      </c>
      <c r="AL18" s="153" t="s">
        <v>145</v>
      </c>
      <c r="AM18" s="153" t="s">
        <v>145</v>
      </c>
      <c r="AN18" s="153" t="s">
        <v>145</v>
      </c>
      <c r="AO18" s="153" t="s">
        <v>145</v>
      </c>
      <c r="AP18" s="153" t="s">
        <v>145</v>
      </c>
      <c r="AQ18" s="153" t="s">
        <v>145</v>
      </c>
      <c r="AR18" s="153" t="s">
        <v>145</v>
      </c>
      <c r="AS18" s="153" t="s">
        <v>145</v>
      </c>
      <c r="AT18" s="153" t="s">
        <v>145</v>
      </c>
      <c r="AU18" s="153" t="s">
        <v>145</v>
      </c>
      <c r="AV18" s="153" t="s">
        <v>145</v>
      </c>
      <c r="AW18" s="153" t="s">
        <v>145</v>
      </c>
      <c r="AX18" s="153" t="s">
        <v>145</v>
      </c>
      <c r="AY18" s="153" t="s">
        <v>145</v>
      </c>
      <c r="AZ18" s="153" t="s">
        <v>145</v>
      </c>
      <c r="BA18" s="75"/>
      <c r="BB18" s="75"/>
      <c r="BC18" s="75"/>
      <c r="BD18" s="72"/>
      <c r="BE18" s="157">
        <v>0.44400000000000006</v>
      </c>
      <c r="BF18" s="157">
        <v>0.25800000000000001</v>
      </c>
      <c r="BG18" s="157">
        <v>0.31399999999999995</v>
      </c>
      <c r="BH18" s="157">
        <v>0.34</v>
      </c>
      <c r="BI18" s="158" t="s">
        <v>145</v>
      </c>
      <c r="BJ18" s="158" t="s">
        <v>145</v>
      </c>
      <c r="BK18" s="158" t="s">
        <v>145</v>
      </c>
      <c r="BL18" s="158" t="s">
        <v>145</v>
      </c>
      <c r="BM18" s="158" t="s">
        <v>145</v>
      </c>
      <c r="BN18" s="158" t="s">
        <v>145</v>
      </c>
      <c r="BO18" s="158" t="s">
        <v>145</v>
      </c>
      <c r="BP18" s="158" t="s">
        <v>145</v>
      </c>
      <c r="BQ18" s="158" t="s">
        <v>145</v>
      </c>
      <c r="BR18" s="158" t="s">
        <v>145</v>
      </c>
      <c r="BS18" s="158" t="s">
        <v>145</v>
      </c>
      <c r="BT18" s="158" t="s">
        <v>145</v>
      </c>
      <c r="BU18" s="158" t="s">
        <v>145</v>
      </c>
      <c r="BV18" s="158" t="s">
        <v>145</v>
      </c>
      <c r="BW18" s="158" t="s">
        <v>145</v>
      </c>
      <c r="BX18" s="158" t="s">
        <v>145</v>
      </c>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row>
    <row r="19" spans="1:105" ht="48" x14ac:dyDescent="0.25">
      <c r="A19" s="82"/>
      <c r="B19" s="90" t="s">
        <v>72</v>
      </c>
      <c r="C19" s="160" t="s">
        <v>98</v>
      </c>
      <c r="D19" s="146">
        <v>5</v>
      </c>
      <c r="E19" s="147">
        <v>0.67330754385891678</v>
      </c>
      <c r="F19" s="45">
        <v>5</v>
      </c>
      <c r="G19" s="148">
        <v>3.37</v>
      </c>
      <c r="H19" s="149" t="s">
        <v>145</v>
      </c>
      <c r="I19" s="156">
        <v>2.82</v>
      </c>
      <c r="J19" s="156">
        <v>4.16</v>
      </c>
      <c r="K19" s="156">
        <v>3.089</v>
      </c>
      <c r="L19" s="156">
        <v>3</v>
      </c>
      <c r="M19" s="156"/>
      <c r="N19" s="156"/>
      <c r="O19" s="156"/>
      <c r="P19" s="156"/>
      <c r="Q19" s="156"/>
      <c r="R19" s="156"/>
      <c r="S19" s="156"/>
      <c r="T19" s="156"/>
      <c r="U19" s="156"/>
      <c r="V19" s="156"/>
      <c r="W19" s="156"/>
      <c r="X19" s="156"/>
      <c r="Y19" s="156"/>
      <c r="Z19" s="156"/>
      <c r="AA19" s="156"/>
      <c r="AB19" s="156"/>
      <c r="AC19" s="159"/>
      <c r="AD19" s="159"/>
      <c r="AE19" s="159"/>
      <c r="AF19" s="152">
        <v>1.9</v>
      </c>
      <c r="AG19" s="153">
        <v>1.9</v>
      </c>
      <c r="AH19" s="153">
        <v>2.8</v>
      </c>
      <c r="AI19" s="153">
        <v>2.08</v>
      </c>
      <c r="AJ19" s="153">
        <v>2.02</v>
      </c>
      <c r="AK19" s="153" t="s">
        <v>145</v>
      </c>
      <c r="AL19" s="153" t="s">
        <v>145</v>
      </c>
      <c r="AM19" s="153" t="s">
        <v>145</v>
      </c>
      <c r="AN19" s="153" t="s">
        <v>145</v>
      </c>
      <c r="AO19" s="153" t="s">
        <v>145</v>
      </c>
      <c r="AP19" s="153" t="s">
        <v>145</v>
      </c>
      <c r="AQ19" s="153" t="s">
        <v>145</v>
      </c>
      <c r="AR19" s="153" t="s">
        <v>145</v>
      </c>
      <c r="AS19" s="153" t="s">
        <v>145</v>
      </c>
      <c r="AT19" s="153" t="s">
        <v>145</v>
      </c>
      <c r="AU19" s="153" t="s">
        <v>145</v>
      </c>
      <c r="AV19" s="153" t="s">
        <v>145</v>
      </c>
      <c r="AW19" s="153" t="s">
        <v>145</v>
      </c>
      <c r="AX19" s="153" t="s">
        <v>145</v>
      </c>
      <c r="AY19" s="153" t="s">
        <v>145</v>
      </c>
      <c r="AZ19" s="153" t="s">
        <v>145</v>
      </c>
      <c r="BA19" s="75"/>
      <c r="BB19" s="75"/>
      <c r="BC19" s="75"/>
      <c r="BD19" s="72"/>
      <c r="BE19" s="157">
        <v>0.43600000000000005</v>
      </c>
      <c r="BF19" s="157">
        <v>0.16799999999999998</v>
      </c>
      <c r="BG19" s="157">
        <v>0.38219999999999998</v>
      </c>
      <c r="BH19" s="157">
        <v>0.4</v>
      </c>
      <c r="BI19" s="158" t="s">
        <v>145</v>
      </c>
      <c r="BJ19" s="158" t="s">
        <v>145</v>
      </c>
      <c r="BK19" s="158" t="s">
        <v>145</v>
      </c>
      <c r="BL19" s="158" t="s">
        <v>145</v>
      </c>
      <c r="BM19" s="158" t="s">
        <v>145</v>
      </c>
      <c r="BN19" s="158" t="s">
        <v>145</v>
      </c>
      <c r="BO19" s="158" t="s">
        <v>145</v>
      </c>
      <c r="BP19" s="158" t="s">
        <v>145</v>
      </c>
      <c r="BQ19" s="158" t="s">
        <v>145</v>
      </c>
      <c r="BR19" s="158" t="s">
        <v>145</v>
      </c>
      <c r="BS19" s="158" t="s">
        <v>145</v>
      </c>
      <c r="BT19" s="158" t="s">
        <v>145</v>
      </c>
      <c r="BU19" s="158" t="s">
        <v>145</v>
      </c>
      <c r="BV19" s="158" t="s">
        <v>145</v>
      </c>
      <c r="BW19" s="158" t="s">
        <v>145</v>
      </c>
      <c r="BX19" s="158" t="s">
        <v>145</v>
      </c>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row>
    <row r="20" spans="1:105" x14ac:dyDescent="0.25">
      <c r="A20" s="82"/>
      <c r="B20" s="90" t="s">
        <v>73</v>
      </c>
      <c r="C20" s="160" t="s">
        <v>43</v>
      </c>
      <c r="D20" s="146">
        <v>2.9524400000000002</v>
      </c>
      <c r="E20" s="147">
        <v>3.9758002495816402</v>
      </c>
      <c r="F20" s="45">
        <v>2.9524400000000002</v>
      </c>
      <c r="G20" s="148">
        <v>11.74</v>
      </c>
      <c r="H20" s="149" t="s">
        <v>145</v>
      </c>
      <c r="I20" s="156">
        <v>2.83</v>
      </c>
      <c r="J20" s="156">
        <v>2.952</v>
      </c>
      <c r="K20" s="156">
        <v>2.5390000000000001</v>
      </c>
      <c r="L20" s="156">
        <v>2.7080000000000002</v>
      </c>
      <c r="M20" s="156"/>
      <c r="N20" s="156"/>
      <c r="O20" s="156"/>
      <c r="P20" s="156"/>
      <c r="Q20" s="156"/>
      <c r="R20" s="156"/>
      <c r="S20" s="156"/>
      <c r="T20" s="156"/>
      <c r="U20" s="156"/>
      <c r="V20" s="156"/>
      <c r="W20" s="156"/>
      <c r="X20" s="156"/>
      <c r="Y20" s="156"/>
      <c r="Z20" s="156"/>
      <c r="AA20" s="156"/>
      <c r="AB20" s="156"/>
      <c r="AC20" s="159"/>
      <c r="AD20" s="159"/>
      <c r="AE20" s="159"/>
      <c r="AF20" s="152">
        <v>10.09</v>
      </c>
      <c r="AG20" s="153">
        <v>11.25</v>
      </c>
      <c r="AH20" s="153">
        <v>11.74</v>
      </c>
      <c r="AI20" s="153">
        <v>10.09</v>
      </c>
      <c r="AJ20" s="153">
        <v>10.77</v>
      </c>
      <c r="AK20" s="153" t="s">
        <v>145</v>
      </c>
      <c r="AL20" s="153" t="s">
        <v>145</v>
      </c>
      <c r="AM20" s="153" t="s">
        <v>145</v>
      </c>
      <c r="AN20" s="153" t="s">
        <v>145</v>
      </c>
      <c r="AO20" s="153" t="s">
        <v>145</v>
      </c>
      <c r="AP20" s="153" t="s">
        <v>145</v>
      </c>
      <c r="AQ20" s="153" t="s">
        <v>145</v>
      </c>
      <c r="AR20" s="153" t="s">
        <v>145</v>
      </c>
      <c r="AS20" s="153" t="s">
        <v>145</v>
      </c>
      <c r="AT20" s="153" t="s">
        <v>145</v>
      </c>
      <c r="AU20" s="153" t="s">
        <v>145</v>
      </c>
      <c r="AV20" s="153" t="s">
        <v>145</v>
      </c>
      <c r="AW20" s="153" t="s">
        <v>145</v>
      </c>
      <c r="AX20" s="153" t="s">
        <v>145</v>
      </c>
      <c r="AY20" s="153" t="s">
        <v>145</v>
      </c>
      <c r="AZ20" s="153" t="s">
        <v>145</v>
      </c>
      <c r="BA20" s="75"/>
      <c r="BB20" s="75"/>
      <c r="BC20" s="75"/>
      <c r="BD20" s="72"/>
      <c r="BE20" s="157">
        <v>4.147078348755609E-2</v>
      </c>
      <c r="BF20" s="157">
        <v>1.4902927747904038E-4</v>
      </c>
      <c r="BG20" s="157">
        <v>0.14003332836569074</v>
      </c>
      <c r="BH20" s="157">
        <v>8.2792537697633131E-2</v>
      </c>
      <c r="BI20" s="158" t="s">
        <v>145</v>
      </c>
      <c r="BJ20" s="158" t="s">
        <v>145</v>
      </c>
      <c r="BK20" s="158" t="s">
        <v>145</v>
      </c>
      <c r="BL20" s="158" t="s">
        <v>145</v>
      </c>
      <c r="BM20" s="158" t="s">
        <v>145</v>
      </c>
      <c r="BN20" s="158" t="s">
        <v>145</v>
      </c>
      <c r="BO20" s="158" t="s">
        <v>145</v>
      </c>
      <c r="BP20" s="158" t="s">
        <v>145</v>
      </c>
      <c r="BQ20" s="158" t="s">
        <v>145</v>
      </c>
      <c r="BR20" s="158" t="s">
        <v>145</v>
      </c>
      <c r="BS20" s="158" t="s">
        <v>145</v>
      </c>
      <c r="BT20" s="158" t="s">
        <v>145</v>
      </c>
      <c r="BU20" s="158" t="s">
        <v>145</v>
      </c>
      <c r="BV20" s="158" t="s">
        <v>145</v>
      </c>
      <c r="BW20" s="158" t="s">
        <v>145</v>
      </c>
      <c r="BX20" s="158" t="s">
        <v>145</v>
      </c>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row>
    <row r="21" spans="1:105" ht="24" x14ac:dyDescent="0.25">
      <c r="A21" s="82"/>
      <c r="B21" s="90" t="s">
        <v>74</v>
      </c>
      <c r="C21" s="161" t="s">
        <v>97</v>
      </c>
      <c r="D21" s="146">
        <v>1.9750000000000001</v>
      </c>
      <c r="E21" s="147">
        <v>15.957388789456326</v>
      </c>
      <c r="F21" s="45">
        <v>1.9750000000000001</v>
      </c>
      <c r="G21" s="148">
        <v>31.52</v>
      </c>
      <c r="H21" s="149" t="s">
        <v>145</v>
      </c>
      <c r="I21" s="156">
        <v>1.8</v>
      </c>
      <c r="J21" s="156">
        <v>1.86</v>
      </c>
      <c r="K21" s="156">
        <v>1.4650000000000001</v>
      </c>
      <c r="L21" s="156">
        <v>1.69</v>
      </c>
      <c r="M21" s="156"/>
      <c r="N21" s="156"/>
      <c r="O21" s="156"/>
      <c r="P21" s="156"/>
      <c r="Q21" s="156"/>
      <c r="R21" s="156"/>
      <c r="S21" s="156"/>
      <c r="T21" s="156"/>
      <c r="U21" s="156"/>
      <c r="V21" s="156"/>
      <c r="W21" s="156"/>
      <c r="X21" s="156"/>
      <c r="Y21" s="156"/>
      <c r="Z21" s="156"/>
      <c r="AA21" s="156"/>
      <c r="AB21" s="156"/>
      <c r="AC21" s="159"/>
      <c r="AD21" s="159"/>
      <c r="AE21" s="159"/>
      <c r="AF21" s="152">
        <v>23.38</v>
      </c>
      <c r="AG21" s="153">
        <v>28.72</v>
      </c>
      <c r="AH21" s="153">
        <v>29.68</v>
      </c>
      <c r="AI21" s="153">
        <v>23.38</v>
      </c>
      <c r="AJ21" s="153">
        <v>26.97</v>
      </c>
      <c r="AK21" s="153" t="s">
        <v>145</v>
      </c>
      <c r="AL21" s="153" t="s">
        <v>145</v>
      </c>
      <c r="AM21" s="153" t="s">
        <v>145</v>
      </c>
      <c r="AN21" s="153" t="s">
        <v>145</v>
      </c>
      <c r="AO21" s="153" t="s">
        <v>145</v>
      </c>
      <c r="AP21" s="153" t="s">
        <v>145</v>
      </c>
      <c r="AQ21" s="153" t="s">
        <v>145</v>
      </c>
      <c r="AR21" s="153" t="s">
        <v>145</v>
      </c>
      <c r="AS21" s="153" t="s">
        <v>145</v>
      </c>
      <c r="AT21" s="153" t="s">
        <v>145</v>
      </c>
      <c r="AU21" s="153" t="s">
        <v>145</v>
      </c>
      <c r="AV21" s="153" t="s">
        <v>145</v>
      </c>
      <c r="AW21" s="153" t="s">
        <v>145</v>
      </c>
      <c r="AX21" s="153" t="s">
        <v>145</v>
      </c>
      <c r="AY21" s="153" t="s">
        <v>145</v>
      </c>
      <c r="AZ21" s="153" t="s">
        <v>145</v>
      </c>
      <c r="BA21" s="75"/>
      <c r="BB21" s="75"/>
      <c r="BC21" s="75"/>
      <c r="BD21" s="72"/>
      <c r="BE21" s="157">
        <v>8.8607594936708875E-2</v>
      </c>
      <c r="BF21" s="157">
        <v>5.8227848101265814E-2</v>
      </c>
      <c r="BG21" s="157">
        <v>0.25822784810126581</v>
      </c>
      <c r="BH21" s="157">
        <v>0.14430379746835451</v>
      </c>
      <c r="BI21" s="158" t="s">
        <v>145</v>
      </c>
      <c r="BJ21" s="158" t="s">
        <v>145</v>
      </c>
      <c r="BK21" s="158" t="s">
        <v>145</v>
      </c>
      <c r="BL21" s="158" t="s">
        <v>145</v>
      </c>
      <c r="BM21" s="158" t="s">
        <v>145</v>
      </c>
      <c r="BN21" s="158" t="s">
        <v>145</v>
      </c>
      <c r="BO21" s="158" t="s">
        <v>145</v>
      </c>
      <c r="BP21" s="158" t="s">
        <v>145</v>
      </c>
      <c r="BQ21" s="158" t="s">
        <v>145</v>
      </c>
      <c r="BR21" s="158" t="s">
        <v>145</v>
      </c>
      <c r="BS21" s="158" t="s">
        <v>145</v>
      </c>
      <c r="BT21" s="158" t="s">
        <v>145</v>
      </c>
      <c r="BU21" s="158" t="s">
        <v>145</v>
      </c>
      <c r="BV21" s="158" t="s">
        <v>145</v>
      </c>
      <c r="BW21" s="158" t="s">
        <v>145</v>
      </c>
      <c r="BX21" s="158" t="s">
        <v>145</v>
      </c>
      <c r="BY21" s="72"/>
      <c r="BZ21" s="72"/>
      <c r="CA21" s="72"/>
      <c r="CB21" s="72"/>
      <c r="CC21" s="72"/>
      <c r="CD21" s="72"/>
      <c r="CE21" s="72"/>
      <c r="CF21" s="72"/>
      <c r="CG21" s="72"/>
      <c r="CH21" s="72"/>
      <c r="CI21" s="72"/>
      <c r="CJ21" s="72"/>
      <c r="CK21" s="72"/>
      <c r="CL21" s="72"/>
      <c r="CM21" s="72"/>
      <c r="CN21" s="72"/>
      <c r="CO21" s="72"/>
      <c r="CP21" s="72"/>
      <c r="CQ21" s="72"/>
      <c r="CR21" s="72"/>
      <c r="CS21" s="72"/>
      <c r="CT21" s="72"/>
      <c r="CU21" s="72"/>
      <c r="CV21" s="72"/>
      <c r="CW21" s="72"/>
      <c r="CX21" s="72"/>
      <c r="CY21" s="72"/>
      <c r="CZ21" s="72"/>
      <c r="DA21" s="72"/>
    </row>
    <row r="22" spans="1:105" ht="24" x14ac:dyDescent="0.25">
      <c r="A22" s="82"/>
      <c r="B22" s="90" t="s">
        <v>75</v>
      </c>
      <c r="C22" s="160" t="s">
        <v>99</v>
      </c>
      <c r="D22" s="146">
        <v>2.1634615384615383</v>
      </c>
      <c r="E22" s="147">
        <v>1.21195357894605</v>
      </c>
      <c r="F22" s="45">
        <v>2.1634615384615383</v>
      </c>
      <c r="G22" s="148">
        <v>2.62</v>
      </c>
      <c r="H22" s="149" t="s">
        <v>145</v>
      </c>
      <c r="I22" s="156">
        <v>1.61</v>
      </c>
      <c r="J22" s="156">
        <v>1.9</v>
      </c>
      <c r="K22" s="156">
        <v>1.3740000000000001</v>
      </c>
      <c r="L22" s="156">
        <v>1.5940000000000001</v>
      </c>
      <c r="M22" s="156"/>
      <c r="N22" s="156"/>
      <c r="O22" s="156"/>
      <c r="P22" s="156"/>
      <c r="Q22" s="156"/>
      <c r="R22" s="156"/>
      <c r="S22" s="156"/>
      <c r="T22" s="156"/>
      <c r="U22" s="156"/>
      <c r="V22" s="156"/>
      <c r="W22" s="156"/>
      <c r="X22" s="156"/>
      <c r="Y22" s="156"/>
      <c r="Z22" s="156"/>
      <c r="AA22" s="156"/>
      <c r="AB22" s="156"/>
      <c r="AC22" s="159"/>
      <c r="AD22" s="159"/>
      <c r="AE22" s="159"/>
      <c r="AF22" s="152">
        <v>1.67</v>
      </c>
      <c r="AG22" s="153">
        <v>1.95</v>
      </c>
      <c r="AH22" s="153">
        <v>2.2999999999999998</v>
      </c>
      <c r="AI22" s="153">
        <v>1.67</v>
      </c>
      <c r="AJ22" s="153">
        <v>1.93</v>
      </c>
      <c r="AK22" s="153" t="s">
        <v>145</v>
      </c>
      <c r="AL22" s="153" t="s">
        <v>145</v>
      </c>
      <c r="AM22" s="153" t="s">
        <v>145</v>
      </c>
      <c r="AN22" s="153" t="s">
        <v>145</v>
      </c>
      <c r="AO22" s="153" t="s">
        <v>145</v>
      </c>
      <c r="AP22" s="153" t="s">
        <v>145</v>
      </c>
      <c r="AQ22" s="153" t="s">
        <v>145</v>
      </c>
      <c r="AR22" s="153" t="s">
        <v>145</v>
      </c>
      <c r="AS22" s="153" t="s">
        <v>145</v>
      </c>
      <c r="AT22" s="153" t="s">
        <v>145</v>
      </c>
      <c r="AU22" s="153" t="s">
        <v>145</v>
      </c>
      <c r="AV22" s="153" t="s">
        <v>145</v>
      </c>
      <c r="AW22" s="153" t="s">
        <v>145</v>
      </c>
      <c r="AX22" s="153" t="s">
        <v>145</v>
      </c>
      <c r="AY22" s="153" t="s">
        <v>145</v>
      </c>
      <c r="AZ22" s="153" t="s">
        <v>145</v>
      </c>
      <c r="BA22" s="75"/>
      <c r="BB22" s="75"/>
      <c r="BC22" s="75"/>
      <c r="BD22" s="72"/>
      <c r="BE22" s="157">
        <v>0.25582222222222212</v>
      </c>
      <c r="BF22" s="157">
        <v>0.12177777777777776</v>
      </c>
      <c r="BG22" s="157">
        <v>0.3649066666666666</v>
      </c>
      <c r="BH22" s="157">
        <v>0.26321777777777772</v>
      </c>
      <c r="BI22" s="158" t="s">
        <v>145</v>
      </c>
      <c r="BJ22" s="158" t="s">
        <v>145</v>
      </c>
      <c r="BK22" s="158" t="s">
        <v>145</v>
      </c>
      <c r="BL22" s="158" t="s">
        <v>145</v>
      </c>
      <c r="BM22" s="158" t="s">
        <v>145</v>
      </c>
      <c r="BN22" s="158" t="s">
        <v>145</v>
      </c>
      <c r="BO22" s="158" t="s">
        <v>145</v>
      </c>
      <c r="BP22" s="158" t="s">
        <v>145</v>
      </c>
      <c r="BQ22" s="158" t="s">
        <v>145</v>
      </c>
      <c r="BR22" s="158" t="s">
        <v>145</v>
      </c>
      <c r="BS22" s="158" t="s">
        <v>145</v>
      </c>
      <c r="BT22" s="158" t="s">
        <v>145</v>
      </c>
      <c r="BU22" s="158" t="s">
        <v>145</v>
      </c>
      <c r="BV22" s="158" t="s">
        <v>145</v>
      </c>
      <c r="BW22" s="158" t="s">
        <v>145</v>
      </c>
      <c r="BX22" s="158" t="s">
        <v>145</v>
      </c>
      <c r="BY22" s="72"/>
      <c r="BZ22" s="72"/>
      <c r="CA22" s="72"/>
      <c r="CB22" s="72"/>
      <c r="CC22" s="72"/>
      <c r="CD22" s="72"/>
      <c r="CE22" s="72"/>
      <c r="CF22" s="72"/>
      <c r="CG22" s="72"/>
      <c r="CH22" s="72"/>
      <c r="CI22" s="72"/>
      <c r="CJ22" s="72"/>
      <c r="CK22" s="72"/>
      <c r="CL22" s="72"/>
      <c r="CM22" s="72"/>
      <c r="CN22" s="72"/>
      <c r="CO22" s="72"/>
      <c r="CP22" s="72"/>
      <c r="CQ22" s="72"/>
      <c r="CR22" s="72"/>
      <c r="CS22" s="72"/>
      <c r="CT22" s="72"/>
      <c r="CU22" s="72"/>
      <c r="CV22" s="72"/>
      <c r="CW22" s="72"/>
      <c r="CX22" s="72"/>
      <c r="CY22" s="72"/>
      <c r="CZ22" s="72"/>
      <c r="DA22" s="72"/>
    </row>
    <row r="23" spans="1:105" x14ac:dyDescent="0.25">
      <c r="A23" s="82"/>
      <c r="B23" s="90" t="s">
        <v>76</v>
      </c>
      <c r="C23" s="160" t="s">
        <v>44</v>
      </c>
      <c r="D23" s="146">
        <v>1.6</v>
      </c>
      <c r="E23" s="147">
        <v>6.4637524210456005</v>
      </c>
      <c r="F23" s="45">
        <v>1.6</v>
      </c>
      <c r="G23" s="148">
        <v>10.34</v>
      </c>
      <c r="H23" s="149" t="s">
        <v>145</v>
      </c>
      <c r="I23" s="156">
        <v>0.87</v>
      </c>
      <c r="J23" s="156">
        <v>1</v>
      </c>
      <c r="K23" s="156">
        <v>1.3680000000000001</v>
      </c>
      <c r="L23" s="156">
        <v>1.5</v>
      </c>
      <c r="M23" s="156"/>
      <c r="N23" s="156"/>
      <c r="O23" s="156"/>
      <c r="P23" s="156"/>
      <c r="Q23" s="156"/>
      <c r="R23" s="156"/>
      <c r="S23" s="156"/>
      <c r="T23" s="156"/>
      <c r="U23" s="156"/>
      <c r="V23" s="156"/>
      <c r="W23" s="156"/>
      <c r="X23" s="156"/>
      <c r="Y23" s="156"/>
      <c r="Z23" s="156"/>
      <c r="AA23" s="156"/>
      <c r="AB23" s="156"/>
      <c r="AC23" s="159"/>
      <c r="AD23" s="159"/>
      <c r="AE23" s="159"/>
      <c r="AF23" s="152">
        <v>5.62</v>
      </c>
      <c r="AG23" s="153">
        <v>5.62</v>
      </c>
      <c r="AH23" s="153">
        <v>6.46</v>
      </c>
      <c r="AI23" s="153">
        <v>8.84</v>
      </c>
      <c r="AJ23" s="153">
        <v>9.6999999999999993</v>
      </c>
      <c r="AK23" s="153" t="s">
        <v>145</v>
      </c>
      <c r="AL23" s="153" t="s">
        <v>145</v>
      </c>
      <c r="AM23" s="153" t="s">
        <v>145</v>
      </c>
      <c r="AN23" s="153" t="s">
        <v>145</v>
      </c>
      <c r="AO23" s="153" t="s">
        <v>145</v>
      </c>
      <c r="AP23" s="153" t="s">
        <v>145</v>
      </c>
      <c r="AQ23" s="153" t="s">
        <v>145</v>
      </c>
      <c r="AR23" s="153" t="s">
        <v>145</v>
      </c>
      <c r="AS23" s="153" t="s">
        <v>145</v>
      </c>
      <c r="AT23" s="153" t="s">
        <v>145</v>
      </c>
      <c r="AU23" s="153" t="s">
        <v>145</v>
      </c>
      <c r="AV23" s="153" t="s">
        <v>145</v>
      </c>
      <c r="AW23" s="153" t="s">
        <v>145</v>
      </c>
      <c r="AX23" s="153" t="s">
        <v>145</v>
      </c>
      <c r="AY23" s="153" t="s">
        <v>145</v>
      </c>
      <c r="AZ23" s="153" t="s">
        <v>145</v>
      </c>
      <c r="BA23" s="75"/>
      <c r="BB23" s="75"/>
      <c r="BC23" s="75"/>
      <c r="BD23" s="72"/>
      <c r="BE23" s="157">
        <v>0.45625000000000004</v>
      </c>
      <c r="BF23" s="157">
        <v>0.37500000000000006</v>
      </c>
      <c r="BG23" s="157">
        <v>0.14499999999999999</v>
      </c>
      <c r="BH23" s="157">
        <v>6.2500000000000056E-2</v>
      </c>
      <c r="BI23" s="158" t="s">
        <v>145</v>
      </c>
      <c r="BJ23" s="158" t="s">
        <v>145</v>
      </c>
      <c r="BK23" s="158" t="s">
        <v>145</v>
      </c>
      <c r="BL23" s="158" t="s">
        <v>145</v>
      </c>
      <c r="BM23" s="158" t="s">
        <v>145</v>
      </c>
      <c r="BN23" s="158" t="s">
        <v>145</v>
      </c>
      <c r="BO23" s="158" t="s">
        <v>145</v>
      </c>
      <c r="BP23" s="158" t="s">
        <v>145</v>
      </c>
      <c r="BQ23" s="158" t="s">
        <v>145</v>
      </c>
      <c r="BR23" s="158" t="s">
        <v>145</v>
      </c>
      <c r="BS23" s="158" t="s">
        <v>145</v>
      </c>
      <c r="BT23" s="158" t="s">
        <v>145</v>
      </c>
      <c r="BU23" s="158" t="s">
        <v>145</v>
      </c>
      <c r="BV23" s="158" t="s">
        <v>145</v>
      </c>
      <c r="BW23" s="158" t="s">
        <v>145</v>
      </c>
      <c r="BX23" s="158" t="s">
        <v>145</v>
      </c>
      <c r="BY23" s="72"/>
      <c r="BZ23" s="72"/>
      <c r="CA23" s="72"/>
      <c r="CB23" s="72"/>
      <c r="CC23" s="72"/>
      <c r="CD23" s="72"/>
      <c r="CE23" s="72"/>
      <c r="CF23" s="72"/>
      <c r="CG23" s="72"/>
      <c r="CH23" s="72"/>
      <c r="CI23" s="72"/>
      <c r="CJ23" s="72"/>
      <c r="CK23" s="72"/>
      <c r="CL23" s="72"/>
      <c r="CM23" s="72"/>
      <c r="CN23" s="72"/>
      <c r="CO23" s="72"/>
      <c r="CP23" s="72"/>
      <c r="CQ23" s="72"/>
      <c r="CR23" s="72"/>
      <c r="CS23" s="72"/>
      <c r="CT23" s="72"/>
      <c r="CU23" s="72"/>
      <c r="CV23" s="72"/>
      <c r="CW23" s="72"/>
      <c r="CX23" s="72"/>
      <c r="CY23" s="72"/>
      <c r="CZ23" s="72"/>
      <c r="DA23" s="72"/>
    </row>
    <row r="24" spans="1:105" x14ac:dyDescent="0.25">
      <c r="A24" s="82"/>
      <c r="B24" s="90" t="s">
        <v>77</v>
      </c>
      <c r="C24" s="160" t="s">
        <v>45</v>
      </c>
      <c r="D24" s="146">
        <v>4</v>
      </c>
      <c r="E24" s="147">
        <v>0.21545841403485333</v>
      </c>
      <c r="F24" s="45">
        <v>4</v>
      </c>
      <c r="G24" s="148">
        <v>0.86</v>
      </c>
      <c r="H24" s="149" t="s">
        <v>145</v>
      </c>
      <c r="I24" s="84">
        <v>1.25</v>
      </c>
      <c r="J24" s="84">
        <v>1.38</v>
      </c>
      <c r="K24" s="84">
        <v>1.7569999999999999</v>
      </c>
      <c r="L24" s="156">
        <v>3.8</v>
      </c>
      <c r="M24" s="84"/>
      <c r="N24" s="156"/>
      <c r="O24" s="156"/>
      <c r="P24" s="156"/>
      <c r="Q24" s="156"/>
      <c r="R24" s="156"/>
      <c r="S24" s="156"/>
      <c r="T24" s="156"/>
      <c r="U24" s="156"/>
      <c r="V24" s="156"/>
      <c r="W24" s="156"/>
      <c r="X24" s="156"/>
      <c r="Y24" s="156"/>
      <c r="Z24" s="156"/>
      <c r="AA24" s="156"/>
      <c r="AB24" s="156"/>
      <c r="AC24" s="159"/>
      <c r="AD24" s="159"/>
      <c r="AE24" s="159"/>
      <c r="AF24" s="152">
        <v>0.27</v>
      </c>
      <c r="AG24" s="153">
        <v>0.27</v>
      </c>
      <c r="AH24" s="153">
        <v>0.3</v>
      </c>
      <c r="AI24" s="153">
        <v>0.38</v>
      </c>
      <c r="AJ24" s="153">
        <v>0.82</v>
      </c>
      <c r="AK24" s="153" t="s">
        <v>145</v>
      </c>
      <c r="AL24" s="153" t="s">
        <v>145</v>
      </c>
      <c r="AM24" s="153" t="s">
        <v>145</v>
      </c>
      <c r="AN24" s="153" t="s">
        <v>145</v>
      </c>
      <c r="AO24" s="153" t="s">
        <v>145</v>
      </c>
      <c r="AP24" s="153" t="s">
        <v>145</v>
      </c>
      <c r="AQ24" s="153" t="s">
        <v>145</v>
      </c>
      <c r="AR24" s="153" t="s">
        <v>145</v>
      </c>
      <c r="AS24" s="153" t="s">
        <v>145</v>
      </c>
      <c r="AT24" s="153" t="s">
        <v>145</v>
      </c>
      <c r="AU24" s="153" t="s">
        <v>145</v>
      </c>
      <c r="AV24" s="153" t="s">
        <v>145</v>
      </c>
      <c r="AW24" s="153" t="s">
        <v>145</v>
      </c>
      <c r="AX24" s="153" t="s">
        <v>145</v>
      </c>
      <c r="AY24" s="153" t="s">
        <v>145</v>
      </c>
      <c r="AZ24" s="153" t="s">
        <v>145</v>
      </c>
      <c r="BA24" s="75"/>
      <c r="BB24" s="75"/>
      <c r="BC24" s="75"/>
      <c r="BD24" s="72"/>
      <c r="BE24" s="157">
        <v>0.6875</v>
      </c>
      <c r="BF24" s="157">
        <v>0.65500000000000003</v>
      </c>
      <c r="BG24" s="157">
        <v>0.56075000000000008</v>
      </c>
      <c r="BH24" s="157">
        <v>5.0000000000000044E-2</v>
      </c>
      <c r="BI24" s="158" t="s">
        <v>145</v>
      </c>
      <c r="BJ24" s="158" t="s">
        <v>145</v>
      </c>
      <c r="BK24" s="158" t="s">
        <v>145</v>
      </c>
      <c r="BL24" s="158" t="s">
        <v>145</v>
      </c>
      <c r="BM24" s="158" t="s">
        <v>145</v>
      </c>
      <c r="BN24" s="158" t="s">
        <v>145</v>
      </c>
      <c r="BO24" s="158" t="s">
        <v>145</v>
      </c>
      <c r="BP24" s="158" t="s">
        <v>145</v>
      </c>
      <c r="BQ24" s="158" t="s">
        <v>145</v>
      </c>
      <c r="BR24" s="158" t="s">
        <v>145</v>
      </c>
      <c r="BS24" s="158" t="s">
        <v>145</v>
      </c>
      <c r="BT24" s="158" t="s">
        <v>145</v>
      </c>
      <c r="BU24" s="158" t="s">
        <v>145</v>
      </c>
      <c r="BV24" s="158" t="s">
        <v>145</v>
      </c>
      <c r="BW24" s="158" t="s">
        <v>145</v>
      </c>
      <c r="BX24" s="158" t="s">
        <v>145</v>
      </c>
      <c r="BY24" s="72"/>
      <c r="BZ24" s="72"/>
      <c r="CA24" s="72"/>
      <c r="CB24" s="72"/>
      <c r="CC24" s="72"/>
      <c r="CD24" s="72"/>
      <c r="CE24" s="72"/>
      <c r="CF24" s="72"/>
      <c r="CG24" s="72"/>
      <c r="CH24" s="72"/>
      <c r="CI24" s="72"/>
      <c r="CJ24" s="72"/>
      <c r="CK24" s="72"/>
      <c r="CL24" s="72"/>
      <c r="CM24" s="72"/>
      <c r="CN24" s="72"/>
      <c r="CO24" s="72"/>
      <c r="CP24" s="72"/>
      <c r="CQ24" s="72"/>
      <c r="CR24" s="72"/>
      <c r="CS24" s="72"/>
      <c r="CT24" s="72"/>
      <c r="CU24" s="72"/>
      <c r="CV24" s="72"/>
      <c r="CW24" s="72"/>
      <c r="CX24" s="72"/>
      <c r="CY24" s="72"/>
      <c r="CZ24" s="72"/>
      <c r="DA24" s="72"/>
    </row>
    <row r="25" spans="1:105" x14ac:dyDescent="0.25">
      <c r="A25" s="82"/>
      <c r="B25" s="90" t="s">
        <v>78</v>
      </c>
      <c r="C25" s="160" t="s">
        <v>46</v>
      </c>
      <c r="D25" s="146">
        <v>4</v>
      </c>
      <c r="E25" s="147">
        <v>1.3466150877178336</v>
      </c>
      <c r="F25" s="45">
        <v>4</v>
      </c>
      <c r="G25" s="148">
        <v>5.39</v>
      </c>
      <c r="H25" s="149" t="s">
        <v>145</v>
      </c>
      <c r="I25" s="156">
        <v>1.32</v>
      </c>
      <c r="J25" s="156">
        <v>1.38</v>
      </c>
      <c r="K25" s="156">
        <v>1.76</v>
      </c>
      <c r="L25" s="156">
        <v>3.8</v>
      </c>
      <c r="M25" s="156"/>
      <c r="N25" s="156"/>
      <c r="O25" s="156"/>
      <c r="P25" s="156"/>
      <c r="Q25" s="156"/>
      <c r="R25" s="156"/>
      <c r="S25" s="156"/>
      <c r="T25" s="156"/>
      <c r="U25" s="156"/>
      <c r="V25" s="156"/>
      <c r="W25" s="156"/>
      <c r="X25" s="156"/>
      <c r="Y25" s="156"/>
      <c r="Z25" s="156"/>
      <c r="AA25" s="156"/>
      <c r="AB25" s="156"/>
      <c r="AC25" s="159"/>
      <c r="AD25" s="159"/>
      <c r="AE25" s="159"/>
      <c r="AF25" s="152">
        <v>1.78</v>
      </c>
      <c r="AG25" s="153">
        <v>1.78</v>
      </c>
      <c r="AH25" s="153">
        <v>1.86</v>
      </c>
      <c r="AI25" s="153">
        <v>2.37</v>
      </c>
      <c r="AJ25" s="153">
        <v>5.12</v>
      </c>
      <c r="AK25" s="153" t="s">
        <v>145</v>
      </c>
      <c r="AL25" s="153" t="s">
        <v>145</v>
      </c>
      <c r="AM25" s="153" t="s">
        <v>145</v>
      </c>
      <c r="AN25" s="153" t="s">
        <v>145</v>
      </c>
      <c r="AO25" s="153" t="s">
        <v>145</v>
      </c>
      <c r="AP25" s="153" t="s">
        <v>145</v>
      </c>
      <c r="AQ25" s="153" t="s">
        <v>145</v>
      </c>
      <c r="AR25" s="153" t="s">
        <v>145</v>
      </c>
      <c r="AS25" s="153" t="s">
        <v>145</v>
      </c>
      <c r="AT25" s="153" t="s">
        <v>145</v>
      </c>
      <c r="AU25" s="153" t="s">
        <v>145</v>
      </c>
      <c r="AV25" s="153" t="s">
        <v>145</v>
      </c>
      <c r="AW25" s="153" t="s">
        <v>145</v>
      </c>
      <c r="AX25" s="153" t="s">
        <v>145</v>
      </c>
      <c r="AY25" s="153" t="s">
        <v>145</v>
      </c>
      <c r="AZ25" s="153" t="s">
        <v>145</v>
      </c>
      <c r="BA25" s="75"/>
      <c r="BB25" s="75"/>
      <c r="BC25" s="75"/>
      <c r="BD25" s="72"/>
      <c r="BE25" s="157">
        <v>0.66999999999999993</v>
      </c>
      <c r="BF25" s="157">
        <v>0.65500000000000003</v>
      </c>
      <c r="BG25" s="157">
        <v>0.56000000000000005</v>
      </c>
      <c r="BH25" s="157">
        <v>5.0000000000000044E-2</v>
      </c>
      <c r="BI25" s="158" t="s">
        <v>145</v>
      </c>
      <c r="BJ25" s="158" t="s">
        <v>145</v>
      </c>
      <c r="BK25" s="158" t="s">
        <v>145</v>
      </c>
      <c r="BL25" s="158" t="s">
        <v>145</v>
      </c>
      <c r="BM25" s="158" t="s">
        <v>145</v>
      </c>
      <c r="BN25" s="158" t="s">
        <v>145</v>
      </c>
      <c r="BO25" s="158" t="s">
        <v>145</v>
      </c>
      <c r="BP25" s="158" t="s">
        <v>145</v>
      </c>
      <c r="BQ25" s="158" t="s">
        <v>145</v>
      </c>
      <c r="BR25" s="158" t="s">
        <v>145</v>
      </c>
      <c r="BS25" s="158" t="s">
        <v>145</v>
      </c>
      <c r="BT25" s="158" t="s">
        <v>145</v>
      </c>
      <c r="BU25" s="158" t="s">
        <v>145</v>
      </c>
      <c r="BV25" s="158" t="s">
        <v>145</v>
      </c>
      <c r="BW25" s="158" t="s">
        <v>145</v>
      </c>
      <c r="BX25" s="158" t="s">
        <v>145</v>
      </c>
      <c r="BY25" s="72"/>
      <c r="BZ25" s="72"/>
      <c r="CA25" s="72"/>
      <c r="CB25" s="72"/>
      <c r="CC25" s="72"/>
      <c r="CD25" s="72"/>
      <c r="CE25" s="72"/>
      <c r="CF25" s="72"/>
      <c r="CG25" s="72"/>
      <c r="CH25" s="72"/>
      <c r="CI25" s="72"/>
      <c r="CJ25" s="72"/>
      <c r="CK25" s="72"/>
      <c r="CL25" s="72"/>
      <c r="CM25" s="72"/>
      <c r="CN25" s="72"/>
      <c r="CO25" s="72"/>
      <c r="CP25" s="72"/>
      <c r="CQ25" s="72"/>
      <c r="CR25" s="72"/>
      <c r="CS25" s="72"/>
      <c r="CT25" s="72"/>
      <c r="CU25" s="72"/>
      <c r="CV25" s="72"/>
      <c r="CW25" s="72"/>
      <c r="CX25" s="72"/>
      <c r="CY25" s="72"/>
      <c r="CZ25" s="72"/>
      <c r="DA25" s="72"/>
    </row>
    <row r="26" spans="1:105" x14ac:dyDescent="0.25">
      <c r="A26" s="82"/>
      <c r="B26" s="90" t="s">
        <v>79</v>
      </c>
      <c r="C26" s="160" t="s">
        <v>47</v>
      </c>
      <c r="D26" s="146">
        <v>4</v>
      </c>
      <c r="E26" s="147">
        <v>0.53864603508713338</v>
      </c>
      <c r="F26" s="45">
        <v>4</v>
      </c>
      <c r="G26" s="148">
        <v>2.15</v>
      </c>
      <c r="H26" s="149" t="s">
        <v>145</v>
      </c>
      <c r="I26" s="156">
        <v>1.25</v>
      </c>
      <c r="J26" s="156">
        <v>1.38</v>
      </c>
      <c r="K26" s="156">
        <v>1.7569999999999999</v>
      </c>
      <c r="L26" s="156">
        <v>3.8</v>
      </c>
      <c r="M26" s="156"/>
      <c r="N26" s="156"/>
      <c r="O26" s="156"/>
      <c r="P26" s="156"/>
      <c r="Q26" s="156"/>
      <c r="R26" s="156"/>
      <c r="S26" s="156"/>
      <c r="T26" s="156"/>
      <c r="U26" s="156"/>
      <c r="V26" s="156"/>
      <c r="W26" s="156"/>
      <c r="X26" s="156"/>
      <c r="Y26" s="156"/>
      <c r="Z26" s="156"/>
      <c r="AA26" s="156"/>
      <c r="AB26" s="156"/>
      <c r="AC26" s="159"/>
      <c r="AD26" s="159"/>
      <c r="AE26" s="159"/>
      <c r="AF26" s="152">
        <v>0.67</v>
      </c>
      <c r="AG26" s="153">
        <v>0.67</v>
      </c>
      <c r="AH26" s="153">
        <v>0.74</v>
      </c>
      <c r="AI26" s="153">
        <v>0.95</v>
      </c>
      <c r="AJ26" s="153">
        <v>2.0499999999999998</v>
      </c>
      <c r="AK26" s="153" t="s">
        <v>145</v>
      </c>
      <c r="AL26" s="153" t="s">
        <v>145</v>
      </c>
      <c r="AM26" s="153" t="s">
        <v>145</v>
      </c>
      <c r="AN26" s="153" t="s">
        <v>145</v>
      </c>
      <c r="AO26" s="153" t="s">
        <v>145</v>
      </c>
      <c r="AP26" s="153" t="s">
        <v>145</v>
      </c>
      <c r="AQ26" s="153" t="s">
        <v>145</v>
      </c>
      <c r="AR26" s="153" t="s">
        <v>145</v>
      </c>
      <c r="AS26" s="153" t="s">
        <v>145</v>
      </c>
      <c r="AT26" s="153" t="s">
        <v>145</v>
      </c>
      <c r="AU26" s="153" t="s">
        <v>145</v>
      </c>
      <c r="AV26" s="153" t="s">
        <v>145</v>
      </c>
      <c r="AW26" s="153" t="s">
        <v>145</v>
      </c>
      <c r="AX26" s="153" t="s">
        <v>145</v>
      </c>
      <c r="AY26" s="153" t="s">
        <v>145</v>
      </c>
      <c r="AZ26" s="153" t="s">
        <v>145</v>
      </c>
      <c r="BA26" s="75"/>
      <c r="BB26" s="75"/>
      <c r="BC26" s="75"/>
      <c r="BD26" s="72"/>
      <c r="BE26" s="157">
        <v>0.6875</v>
      </c>
      <c r="BF26" s="157">
        <v>0.65500000000000003</v>
      </c>
      <c r="BG26" s="157">
        <v>0.56075000000000008</v>
      </c>
      <c r="BH26" s="157">
        <v>5.0000000000000044E-2</v>
      </c>
      <c r="BI26" s="158" t="s">
        <v>145</v>
      </c>
      <c r="BJ26" s="158" t="s">
        <v>145</v>
      </c>
      <c r="BK26" s="158" t="s">
        <v>145</v>
      </c>
      <c r="BL26" s="158" t="s">
        <v>145</v>
      </c>
      <c r="BM26" s="158" t="s">
        <v>145</v>
      </c>
      <c r="BN26" s="158" t="s">
        <v>145</v>
      </c>
      <c r="BO26" s="158" t="s">
        <v>145</v>
      </c>
      <c r="BP26" s="158" t="s">
        <v>145</v>
      </c>
      <c r="BQ26" s="158" t="s">
        <v>145</v>
      </c>
      <c r="BR26" s="158" t="s">
        <v>145</v>
      </c>
      <c r="BS26" s="158" t="s">
        <v>145</v>
      </c>
      <c r="BT26" s="158" t="s">
        <v>145</v>
      </c>
      <c r="BU26" s="158" t="s">
        <v>145</v>
      </c>
      <c r="BV26" s="158" t="s">
        <v>145</v>
      </c>
      <c r="BW26" s="158" t="s">
        <v>145</v>
      </c>
      <c r="BX26" s="158" t="s">
        <v>145</v>
      </c>
      <c r="BY26" s="72"/>
      <c r="BZ26" s="72"/>
      <c r="CA26" s="72"/>
      <c r="CB26" s="72"/>
      <c r="CC26" s="72"/>
      <c r="CD26" s="72"/>
      <c r="CE26" s="72"/>
      <c r="CF26" s="72"/>
      <c r="CG26" s="72"/>
      <c r="CH26" s="72"/>
      <c r="CI26" s="72"/>
      <c r="CJ26" s="72"/>
      <c r="CK26" s="72"/>
      <c r="CL26" s="72"/>
      <c r="CM26" s="72"/>
      <c r="CN26" s="72"/>
      <c r="CO26" s="72"/>
      <c r="CP26" s="72"/>
      <c r="CQ26" s="72"/>
      <c r="CR26" s="72"/>
      <c r="CS26" s="72"/>
      <c r="CT26" s="72"/>
      <c r="CU26" s="72"/>
      <c r="CV26" s="72"/>
      <c r="CW26" s="72"/>
      <c r="CX26" s="72"/>
      <c r="CY26" s="72"/>
      <c r="CZ26" s="72"/>
      <c r="DA26" s="72"/>
    </row>
    <row r="27" spans="1:105" x14ac:dyDescent="0.25">
      <c r="A27" s="82"/>
      <c r="B27" s="90" t="s">
        <v>80</v>
      </c>
      <c r="C27" s="160" t="s">
        <v>48</v>
      </c>
      <c r="D27" s="146">
        <v>3.1962980769230773</v>
      </c>
      <c r="E27" s="147">
        <v>0.89527010876744728</v>
      </c>
      <c r="F27" s="45">
        <v>3.1962980769230773</v>
      </c>
      <c r="G27" s="148">
        <v>2.86</v>
      </c>
      <c r="H27" s="149" t="s">
        <v>145</v>
      </c>
      <c r="I27" s="156">
        <v>2.83</v>
      </c>
      <c r="J27" s="156">
        <v>3.1960000000000002</v>
      </c>
      <c r="K27" s="156">
        <v>2.742</v>
      </c>
      <c r="L27" s="156">
        <v>3.0579999999999998</v>
      </c>
      <c r="M27" s="156"/>
      <c r="N27" s="156"/>
      <c r="O27" s="156"/>
      <c r="P27" s="156"/>
      <c r="Q27" s="156"/>
      <c r="R27" s="156"/>
      <c r="S27" s="156"/>
      <c r="T27" s="156"/>
      <c r="U27" s="156"/>
      <c r="V27" s="156"/>
      <c r="W27" s="156"/>
      <c r="X27" s="156"/>
      <c r="Y27" s="156"/>
      <c r="Z27" s="156"/>
      <c r="AA27" s="156"/>
      <c r="AB27" s="156"/>
      <c r="AC27" s="159"/>
      <c r="AD27" s="159"/>
      <c r="AE27" s="159"/>
      <c r="AF27" s="152">
        <v>2.4500000000000002</v>
      </c>
      <c r="AG27" s="153">
        <v>2.5299999999999998</v>
      </c>
      <c r="AH27" s="153">
        <v>2.86</v>
      </c>
      <c r="AI27" s="153">
        <v>2.4500000000000002</v>
      </c>
      <c r="AJ27" s="153">
        <v>2.74</v>
      </c>
      <c r="AK27" s="153" t="s">
        <v>145</v>
      </c>
      <c r="AL27" s="153" t="s">
        <v>145</v>
      </c>
      <c r="AM27" s="153" t="s">
        <v>145</v>
      </c>
      <c r="AN27" s="153" t="s">
        <v>145</v>
      </c>
      <c r="AO27" s="153" t="s">
        <v>145</v>
      </c>
      <c r="AP27" s="153" t="s">
        <v>145</v>
      </c>
      <c r="AQ27" s="153" t="s">
        <v>145</v>
      </c>
      <c r="AR27" s="153" t="s">
        <v>145</v>
      </c>
      <c r="AS27" s="153" t="s">
        <v>145</v>
      </c>
      <c r="AT27" s="153" t="s">
        <v>145</v>
      </c>
      <c r="AU27" s="153" t="s">
        <v>145</v>
      </c>
      <c r="AV27" s="153" t="s">
        <v>145</v>
      </c>
      <c r="AW27" s="153" t="s">
        <v>145</v>
      </c>
      <c r="AX27" s="153" t="s">
        <v>145</v>
      </c>
      <c r="AY27" s="153" t="s">
        <v>145</v>
      </c>
      <c r="AZ27" s="153" t="s">
        <v>145</v>
      </c>
      <c r="BA27" s="75"/>
      <c r="BB27" s="75"/>
      <c r="BC27" s="75"/>
      <c r="BD27" s="72"/>
      <c r="BE27" s="157">
        <v>0.11460072499736784</v>
      </c>
      <c r="BF27" s="157">
        <v>9.3256922822446852E-5</v>
      </c>
      <c r="BG27" s="157">
        <v>0.14213257524479952</v>
      </c>
      <c r="BH27" s="157">
        <v>4.3268203901749493E-2</v>
      </c>
      <c r="BI27" s="158" t="s">
        <v>145</v>
      </c>
      <c r="BJ27" s="158" t="s">
        <v>145</v>
      </c>
      <c r="BK27" s="158" t="s">
        <v>145</v>
      </c>
      <c r="BL27" s="158" t="s">
        <v>145</v>
      </c>
      <c r="BM27" s="158" t="s">
        <v>145</v>
      </c>
      <c r="BN27" s="158" t="s">
        <v>145</v>
      </c>
      <c r="BO27" s="158" t="s">
        <v>145</v>
      </c>
      <c r="BP27" s="158" t="s">
        <v>145</v>
      </c>
      <c r="BQ27" s="158" t="s">
        <v>145</v>
      </c>
      <c r="BR27" s="158" t="s">
        <v>145</v>
      </c>
      <c r="BS27" s="158" t="s">
        <v>145</v>
      </c>
      <c r="BT27" s="158" t="s">
        <v>145</v>
      </c>
      <c r="BU27" s="158" t="s">
        <v>145</v>
      </c>
      <c r="BV27" s="158" t="s">
        <v>145</v>
      </c>
      <c r="BW27" s="158" t="s">
        <v>145</v>
      </c>
      <c r="BX27" s="158" t="s">
        <v>145</v>
      </c>
      <c r="BY27" s="72"/>
      <c r="BZ27" s="72"/>
      <c r="CA27" s="72"/>
      <c r="CB27" s="72"/>
      <c r="CC27" s="72"/>
      <c r="CD27" s="72"/>
      <c r="CE27" s="72"/>
      <c r="CF27" s="72"/>
      <c r="CG27" s="72"/>
      <c r="CH27" s="72"/>
      <c r="CI27" s="72"/>
      <c r="CJ27" s="72"/>
      <c r="CK27" s="72"/>
      <c r="CL27" s="72"/>
      <c r="CM27" s="72"/>
      <c r="CN27" s="72"/>
      <c r="CO27" s="72"/>
      <c r="CP27" s="72"/>
      <c r="CQ27" s="72"/>
      <c r="CR27" s="72"/>
      <c r="CS27" s="72"/>
      <c r="CT27" s="72"/>
      <c r="CU27" s="72"/>
      <c r="CV27" s="72"/>
      <c r="CW27" s="72"/>
      <c r="CX27" s="72"/>
      <c r="CY27" s="72"/>
      <c r="CZ27" s="72"/>
      <c r="DA27" s="72"/>
    </row>
    <row r="28" spans="1:105" ht="24" x14ac:dyDescent="0.25">
      <c r="A28" s="82"/>
      <c r="B28" s="90" t="s">
        <v>81</v>
      </c>
      <c r="C28" s="160" t="s">
        <v>96</v>
      </c>
      <c r="D28" s="146">
        <v>3.8888888888888888</v>
      </c>
      <c r="E28" s="147">
        <v>2.3565764035062085</v>
      </c>
      <c r="F28" s="45">
        <v>3.8888888888888888</v>
      </c>
      <c r="G28" s="148">
        <v>9.16</v>
      </c>
      <c r="H28" s="149" t="s">
        <v>145</v>
      </c>
      <c r="I28" s="156">
        <v>2.9</v>
      </c>
      <c r="J28" s="156">
        <v>2.59</v>
      </c>
      <c r="K28" s="156">
        <v>2.8109999999999999</v>
      </c>
      <c r="L28" s="156">
        <v>3.58</v>
      </c>
      <c r="M28" s="156"/>
      <c r="N28" s="156"/>
      <c r="O28" s="156"/>
      <c r="P28" s="156"/>
      <c r="Q28" s="156"/>
      <c r="R28" s="156"/>
      <c r="S28" s="156"/>
      <c r="T28" s="156"/>
      <c r="U28" s="156"/>
      <c r="V28" s="156"/>
      <c r="W28" s="156"/>
      <c r="X28" s="156"/>
      <c r="Y28" s="156"/>
      <c r="Z28" s="156"/>
      <c r="AA28" s="156"/>
      <c r="AB28" s="156"/>
      <c r="AC28" s="159"/>
      <c r="AD28" s="159"/>
      <c r="AE28" s="159"/>
      <c r="AF28" s="152">
        <v>6.1</v>
      </c>
      <c r="AG28" s="153">
        <v>6.83</v>
      </c>
      <c r="AH28" s="153">
        <v>6.1</v>
      </c>
      <c r="AI28" s="153">
        <v>6.62</v>
      </c>
      <c r="AJ28" s="153">
        <v>8.44</v>
      </c>
      <c r="AK28" s="153" t="s">
        <v>145</v>
      </c>
      <c r="AL28" s="153" t="s">
        <v>145</v>
      </c>
      <c r="AM28" s="153" t="s">
        <v>145</v>
      </c>
      <c r="AN28" s="153" t="s">
        <v>145</v>
      </c>
      <c r="AO28" s="153" t="s">
        <v>145</v>
      </c>
      <c r="AP28" s="153" t="s">
        <v>145</v>
      </c>
      <c r="AQ28" s="153" t="s">
        <v>145</v>
      </c>
      <c r="AR28" s="153" t="s">
        <v>145</v>
      </c>
      <c r="AS28" s="153" t="s">
        <v>145</v>
      </c>
      <c r="AT28" s="153" t="s">
        <v>145</v>
      </c>
      <c r="AU28" s="153" t="s">
        <v>145</v>
      </c>
      <c r="AV28" s="153" t="s">
        <v>145</v>
      </c>
      <c r="AW28" s="153" t="s">
        <v>145</v>
      </c>
      <c r="AX28" s="153" t="s">
        <v>145</v>
      </c>
      <c r="AY28" s="153" t="s">
        <v>145</v>
      </c>
      <c r="AZ28" s="153" t="s">
        <v>145</v>
      </c>
      <c r="BA28" s="75"/>
      <c r="BB28" s="75"/>
      <c r="BC28" s="75"/>
      <c r="BD28" s="72"/>
      <c r="BE28" s="157">
        <v>0.25428571428571428</v>
      </c>
      <c r="BF28" s="157">
        <v>0.33400000000000002</v>
      </c>
      <c r="BG28" s="157">
        <v>0.27717142857142857</v>
      </c>
      <c r="BH28" s="157">
        <v>7.9428571428571404E-2</v>
      </c>
      <c r="BI28" s="158" t="s">
        <v>145</v>
      </c>
      <c r="BJ28" s="158" t="s">
        <v>145</v>
      </c>
      <c r="BK28" s="158" t="s">
        <v>145</v>
      </c>
      <c r="BL28" s="158" t="s">
        <v>145</v>
      </c>
      <c r="BM28" s="158" t="s">
        <v>145</v>
      </c>
      <c r="BN28" s="158" t="s">
        <v>145</v>
      </c>
      <c r="BO28" s="158" t="s">
        <v>145</v>
      </c>
      <c r="BP28" s="158" t="s">
        <v>145</v>
      </c>
      <c r="BQ28" s="158" t="s">
        <v>145</v>
      </c>
      <c r="BR28" s="158" t="s">
        <v>145</v>
      </c>
      <c r="BS28" s="158" t="s">
        <v>145</v>
      </c>
      <c r="BT28" s="158" t="s">
        <v>145</v>
      </c>
      <c r="BU28" s="158" t="s">
        <v>145</v>
      </c>
      <c r="BV28" s="158" t="s">
        <v>145</v>
      </c>
      <c r="BW28" s="158" t="s">
        <v>145</v>
      </c>
      <c r="BX28" s="158" t="s">
        <v>145</v>
      </c>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row>
    <row r="29" spans="1:105" x14ac:dyDescent="0.25">
      <c r="A29" s="82"/>
      <c r="B29" s="90" t="s">
        <v>82</v>
      </c>
      <c r="C29" s="160" t="s">
        <v>49</v>
      </c>
      <c r="D29" s="146">
        <v>6</v>
      </c>
      <c r="E29" s="147">
        <v>4.0398452631535006E-2</v>
      </c>
      <c r="F29" s="45">
        <v>6</v>
      </c>
      <c r="G29" s="148">
        <v>0.24</v>
      </c>
      <c r="H29" s="149" t="s">
        <v>145</v>
      </c>
      <c r="I29" s="156">
        <v>3.33</v>
      </c>
      <c r="J29" s="156">
        <v>5.98</v>
      </c>
      <c r="K29" s="156">
        <v>3.1720000000000002</v>
      </c>
      <c r="L29" s="156">
        <v>4.2</v>
      </c>
      <c r="M29" s="156"/>
      <c r="N29" s="156"/>
      <c r="O29" s="156"/>
      <c r="P29" s="156"/>
      <c r="Q29" s="156"/>
      <c r="R29" s="156"/>
      <c r="S29" s="156"/>
      <c r="T29" s="156"/>
      <c r="U29" s="156"/>
      <c r="V29" s="156"/>
      <c r="W29" s="156"/>
      <c r="X29" s="156"/>
      <c r="Y29" s="156"/>
      <c r="Z29" s="156"/>
      <c r="AA29" s="156"/>
      <c r="AB29" s="156"/>
      <c r="AC29" s="159"/>
      <c r="AD29" s="159"/>
      <c r="AE29" s="159"/>
      <c r="AF29" s="152">
        <v>0.13</v>
      </c>
      <c r="AG29" s="153">
        <v>0.13</v>
      </c>
      <c r="AH29" s="153">
        <v>0.24</v>
      </c>
      <c r="AI29" s="153">
        <v>0.13</v>
      </c>
      <c r="AJ29" s="153">
        <v>0.17</v>
      </c>
      <c r="AK29" s="153" t="s">
        <v>145</v>
      </c>
      <c r="AL29" s="153" t="s">
        <v>145</v>
      </c>
      <c r="AM29" s="153" t="s">
        <v>145</v>
      </c>
      <c r="AN29" s="153" t="s">
        <v>145</v>
      </c>
      <c r="AO29" s="153" t="s">
        <v>145</v>
      </c>
      <c r="AP29" s="153" t="s">
        <v>145</v>
      </c>
      <c r="AQ29" s="153" t="s">
        <v>145</v>
      </c>
      <c r="AR29" s="153" t="s">
        <v>145</v>
      </c>
      <c r="AS29" s="153" t="s">
        <v>145</v>
      </c>
      <c r="AT29" s="153" t="s">
        <v>145</v>
      </c>
      <c r="AU29" s="153" t="s">
        <v>145</v>
      </c>
      <c r="AV29" s="153" t="s">
        <v>145</v>
      </c>
      <c r="AW29" s="153" t="s">
        <v>145</v>
      </c>
      <c r="AX29" s="153" t="s">
        <v>145</v>
      </c>
      <c r="AY29" s="153" t="s">
        <v>145</v>
      </c>
      <c r="AZ29" s="153" t="s">
        <v>145</v>
      </c>
      <c r="BA29" s="75"/>
      <c r="BB29" s="75"/>
      <c r="BC29" s="75"/>
      <c r="BD29" s="72"/>
      <c r="BE29" s="157">
        <v>0.44500000000000001</v>
      </c>
      <c r="BF29" s="157">
        <v>3.3333333333332624E-3</v>
      </c>
      <c r="BG29" s="157">
        <v>0.47133333333333333</v>
      </c>
      <c r="BH29" s="157">
        <v>0.3</v>
      </c>
      <c r="BI29" s="158" t="s">
        <v>145</v>
      </c>
      <c r="BJ29" s="158" t="s">
        <v>145</v>
      </c>
      <c r="BK29" s="158" t="s">
        <v>145</v>
      </c>
      <c r="BL29" s="158" t="s">
        <v>145</v>
      </c>
      <c r="BM29" s="158" t="s">
        <v>145</v>
      </c>
      <c r="BN29" s="158" t="s">
        <v>145</v>
      </c>
      <c r="BO29" s="158" t="s">
        <v>145</v>
      </c>
      <c r="BP29" s="158" t="s">
        <v>145</v>
      </c>
      <c r="BQ29" s="158" t="s">
        <v>145</v>
      </c>
      <c r="BR29" s="158" t="s">
        <v>145</v>
      </c>
      <c r="BS29" s="158" t="s">
        <v>145</v>
      </c>
      <c r="BT29" s="158" t="s">
        <v>145</v>
      </c>
      <c r="BU29" s="158" t="s">
        <v>145</v>
      </c>
      <c r="BV29" s="158" t="s">
        <v>145</v>
      </c>
      <c r="BW29" s="158" t="s">
        <v>145</v>
      </c>
      <c r="BX29" s="158" t="s">
        <v>145</v>
      </c>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row>
    <row r="30" spans="1:105" x14ac:dyDescent="0.25">
      <c r="A30" s="82"/>
      <c r="B30" s="90" t="s">
        <v>83</v>
      </c>
      <c r="C30" s="160" t="s">
        <v>50</v>
      </c>
      <c r="D30" s="146">
        <v>4</v>
      </c>
      <c r="E30" s="147">
        <v>0.48478143157842007</v>
      </c>
      <c r="F30" s="45">
        <v>4</v>
      </c>
      <c r="G30" s="148">
        <v>1.94</v>
      </c>
      <c r="H30" s="149" t="s">
        <v>145</v>
      </c>
      <c r="I30" s="156">
        <v>3.14</v>
      </c>
      <c r="J30" s="156">
        <v>4</v>
      </c>
      <c r="K30" s="156">
        <v>2.9809999999999999</v>
      </c>
      <c r="L30" s="156">
        <v>3.6259999999999999</v>
      </c>
      <c r="M30" s="156"/>
      <c r="N30" s="156"/>
      <c r="O30" s="156"/>
      <c r="P30" s="156"/>
      <c r="Q30" s="156"/>
      <c r="R30" s="156"/>
      <c r="S30" s="156"/>
      <c r="T30" s="156"/>
      <c r="U30" s="156"/>
      <c r="V30" s="156"/>
      <c r="W30" s="156"/>
      <c r="X30" s="156"/>
      <c r="Y30" s="156"/>
      <c r="Z30" s="156"/>
      <c r="AA30" s="156"/>
      <c r="AB30" s="156"/>
      <c r="AC30" s="159"/>
      <c r="AD30" s="159"/>
      <c r="AE30" s="159"/>
      <c r="AF30" s="152">
        <v>1.45</v>
      </c>
      <c r="AG30" s="153">
        <v>1.52</v>
      </c>
      <c r="AH30" s="153">
        <v>1.94</v>
      </c>
      <c r="AI30" s="153">
        <v>1.45</v>
      </c>
      <c r="AJ30" s="153">
        <v>1.76</v>
      </c>
      <c r="AK30" s="153" t="s">
        <v>145</v>
      </c>
      <c r="AL30" s="153" t="s">
        <v>145</v>
      </c>
      <c r="AM30" s="153" t="s">
        <v>145</v>
      </c>
      <c r="AN30" s="153" t="s">
        <v>145</v>
      </c>
      <c r="AO30" s="153" t="s">
        <v>145</v>
      </c>
      <c r="AP30" s="153" t="s">
        <v>145</v>
      </c>
      <c r="AQ30" s="153" t="s">
        <v>145</v>
      </c>
      <c r="AR30" s="153" t="s">
        <v>145</v>
      </c>
      <c r="AS30" s="153" t="s">
        <v>145</v>
      </c>
      <c r="AT30" s="153" t="s">
        <v>145</v>
      </c>
      <c r="AU30" s="153" t="s">
        <v>145</v>
      </c>
      <c r="AV30" s="153" t="s">
        <v>145</v>
      </c>
      <c r="AW30" s="153" t="s">
        <v>145</v>
      </c>
      <c r="AX30" s="153" t="s">
        <v>145</v>
      </c>
      <c r="AY30" s="153" t="s">
        <v>145</v>
      </c>
      <c r="AZ30" s="153" t="s">
        <v>145</v>
      </c>
      <c r="BA30" s="75"/>
      <c r="BB30" s="75"/>
      <c r="BC30" s="75"/>
      <c r="BD30" s="72"/>
      <c r="BE30" s="157">
        <v>0.21499999999999997</v>
      </c>
      <c r="BF30" s="157">
        <v>0</v>
      </c>
      <c r="BG30" s="157">
        <v>0.25475000000000003</v>
      </c>
      <c r="BH30" s="157">
        <v>9.3500000000000028E-2</v>
      </c>
      <c r="BI30" s="158" t="s">
        <v>145</v>
      </c>
      <c r="BJ30" s="158" t="s">
        <v>145</v>
      </c>
      <c r="BK30" s="158" t="s">
        <v>145</v>
      </c>
      <c r="BL30" s="158" t="s">
        <v>145</v>
      </c>
      <c r="BM30" s="158" t="s">
        <v>145</v>
      </c>
      <c r="BN30" s="158" t="s">
        <v>145</v>
      </c>
      <c r="BO30" s="158" t="s">
        <v>145</v>
      </c>
      <c r="BP30" s="158" t="s">
        <v>145</v>
      </c>
      <c r="BQ30" s="158" t="s">
        <v>145</v>
      </c>
      <c r="BR30" s="158" t="s">
        <v>145</v>
      </c>
      <c r="BS30" s="158" t="s">
        <v>145</v>
      </c>
      <c r="BT30" s="158" t="s">
        <v>145</v>
      </c>
      <c r="BU30" s="158" t="s">
        <v>145</v>
      </c>
      <c r="BV30" s="158" t="s">
        <v>145</v>
      </c>
      <c r="BW30" s="158" t="s">
        <v>145</v>
      </c>
      <c r="BX30" s="158" t="s">
        <v>145</v>
      </c>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row>
    <row r="31" spans="1:105" x14ac:dyDescent="0.25">
      <c r="A31" s="82"/>
      <c r="B31" s="90" t="s">
        <v>84</v>
      </c>
      <c r="C31" s="160" t="s">
        <v>51</v>
      </c>
      <c r="D31" s="146">
        <v>8</v>
      </c>
      <c r="E31" s="147">
        <v>0.21545841403485333</v>
      </c>
      <c r="F31" s="45">
        <v>8</v>
      </c>
      <c r="G31" s="148">
        <v>1.72</v>
      </c>
      <c r="H31" s="149" t="s">
        <v>145</v>
      </c>
      <c r="I31" s="156">
        <v>4.47</v>
      </c>
      <c r="J31" s="156">
        <v>8</v>
      </c>
      <c r="K31" s="156">
        <v>2.75</v>
      </c>
      <c r="L31" s="156">
        <v>5.37</v>
      </c>
      <c r="M31" s="156"/>
      <c r="N31" s="156"/>
      <c r="O31" s="156"/>
      <c r="P31" s="156"/>
      <c r="Q31" s="156"/>
      <c r="R31" s="156"/>
      <c r="S31" s="156"/>
      <c r="T31" s="156"/>
      <c r="U31" s="156"/>
      <c r="V31" s="156"/>
      <c r="W31" s="156"/>
      <c r="X31" s="156"/>
      <c r="Y31" s="156"/>
      <c r="Z31" s="156"/>
      <c r="AA31" s="156"/>
      <c r="AB31" s="156"/>
      <c r="AC31" s="159"/>
      <c r="AD31" s="159"/>
      <c r="AE31" s="159"/>
      <c r="AF31" s="152">
        <v>0.59</v>
      </c>
      <c r="AG31" s="153">
        <v>0.96</v>
      </c>
      <c r="AH31" s="153">
        <v>1.72</v>
      </c>
      <c r="AI31" s="153">
        <v>0.59</v>
      </c>
      <c r="AJ31" s="153">
        <v>1.1599999999999999</v>
      </c>
      <c r="AK31" s="153" t="s">
        <v>145</v>
      </c>
      <c r="AL31" s="153" t="s">
        <v>145</v>
      </c>
      <c r="AM31" s="153" t="s">
        <v>145</v>
      </c>
      <c r="AN31" s="153" t="s">
        <v>145</v>
      </c>
      <c r="AO31" s="153" t="s">
        <v>145</v>
      </c>
      <c r="AP31" s="153" t="s">
        <v>145</v>
      </c>
      <c r="AQ31" s="153" t="s">
        <v>145</v>
      </c>
      <c r="AR31" s="153" t="s">
        <v>145</v>
      </c>
      <c r="AS31" s="153" t="s">
        <v>145</v>
      </c>
      <c r="AT31" s="153" t="s">
        <v>145</v>
      </c>
      <c r="AU31" s="153" t="s">
        <v>145</v>
      </c>
      <c r="AV31" s="153" t="s">
        <v>145</v>
      </c>
      <c r="AW31" s="153" t="s">
        <v>145</v>
      </c>
      <c r="AX31" s="153" t="s">
        <v>145</v>
      </c>
      <c r="AY31" s="153" t="s">
        <v>145</v>
      </c>
      <c r="AZ31" s="153" t="s">
        <v>145</v>
      </c>
      <c r="BA31" s="75"/>
      <c r="BB31" s="75"/>
      <c r="BC31" s="75"/>
      <c r="BD31" s="72"/>
      <c r="BE31" s="157">
        <v>0.44125000000000003</v>
      </c>
      <c r="BF31" s="157">
        <v>0</v>
      </c>
      <c r="BG31" s="157">
        <v>0.65625</v>
      </c>
      <c r="BH31" s="157">
        <v>0.32874999999999999</v>
      </c>
      <c r="BI31" s="158" t="s">
        <v>145</v>
      </c>
      <c r="BJ31" s="158" t="s">
        <v>145</v>
      </c>
      <c r="BK31" s="158" t="s">
        <v>145</v>
      </c>
      <c r="BL31" s="158" t="s">
        <v>145</v>
      </c>
      <c r="BM31" s="158" t="s">
        <v>145</v>
      </c>
      <c r="BN31" s="158" t="s">
        <v>145</v>
      </c>
      <c r="BO31" s="158" t="s">
        <v>145</v>
      </c>
      <c r="BP31" s="158" t="s">
        <v>145</v>
      </c>
      <c r="BQ31" s="158" t="s">
        <v>145</v>
      </c>
      <c r="BR31" s="158" t="s">
        <v>145</v>
      </c>
      <c r="BS31" s="158" t="s">
        <v>145</v>
      </c>
      <c r="BT31" s="158" t="s">
        <v>145</v>
      </c>
      <c r="BU31" s="158" t="s">
        <v>145</v>
      </c>
      <c r="BV31" s="158" t="s">
        <v>145</v>
      </c>
      <c r="BW31" s="158" t="s">
        <v>145</v>
      </c>
      <c r="BX31" s="158" t="s">
        <v>145</v>
      </c>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row>
    <row r="32" spans="1:105" x14ac:dyDescent="0.25">
      <c r="A32" s="82"/>
      <c r="B32" s="90" t="s">
        <v>85</v>
      </c>
      <c r="C32" s="160" t="s">
        <v>52</v>
      </c>
      <c r="D32" s="146">
        <v>9</v>
      </c>
      <c r="E32" s="147">
        <v>0.24239071578921004</v>
      </c>
      <c r="F32" s="45">
        <v>9</v>
      </c>
      <c r="G32" s="148">
        <v>2.1800000000000002</v>
      </c>
      <c r="H32" s="149" t="s">
        <v>145</v>
      </c>
      <c r="I32" s="156">
        <v>6.85</v>
      </c>
      <c r="J32" s="156">
        <v>7.66</v>
      </c>
      <c r="K32" s="156">
        <v>5.9829999999999997</v>
      </c>
      <c r="L32" s="156">
        <v>8.1999999999999993</v>
      </c>
      <c r="M32" s="156"/>
      <c r="N32" s="156"/>
      <c r="O32" s="156"/>
      <c r="P32" s="156"/>
      <c r="Q32" s="156"/>
      <c r="R32" s="156"/>
      <c r="S32" s="156"/>
      <c r="T32" s="156"/>
      <c r="U32" s="156"/>
      <c r="V32" s="156"/>
      <c r="W32" s="156"/>
      <c r="X32" s="156"/>
      <c r="Y32" s="156"/>
      <c r="Z32" s="156"/>
      <c r="AA32" s="156"/>
      <c r="AB32" s="156"/>
      <c r="AC32" s="159"/>
      <c r="AD32" s="159"/>
      <c r="AE32" s="159"/>
      <c r="AF32" s="152">
        <v>1.45</v>
      </c>
      <c r="AG32" s="153">
        <v>1.66</v>
      </c>
      <c r="AH32" s="153">
        <v>1.86</v>
      </c>
      <c r="AI32" s="153">
        <v>1.45</v>
      </c>
      <c r="AJ32" s="153">
        <v>1.99</v>
      </c>
      <c r="AK32" s="153" t="s">
        <v>145</v>
      </c>
      <c r="AL32" s="153" t="s">
        <v>145</v>
      </c>
      <c r="AM32" s="153" t="s">
        <v>145</v>
      </c>
      <c r="AN32" s="153" t="s">
        <v>145</v>
      </c>
      <c r="AO32" s="153" t="s">
        <v>145</v>
      </c>
      <c r="AP32" s="153" t="s">
        <v>145</v>
      </c>
      <c r="AQ32" s="153" t="s">
        <v>145</v>
      </c>
      <c r="AR32" s="153" t="s">
        <v>145</v>
      </c>
      <c r="AS32" s="153" t="s">
        <v>145</v>
      </c>
      <c r="AT32" s="153" t="s">
        <v>145</v>
      </c>
      <c r="AU32" s="153" t="s">
        <v>145</v>
      </c>
      <c r="AV32" s="153" t="s">
        <v>145</v>
      </c>
      <c r="AW32" s="153" t="s">
        <v>145</v>
      </c>
      <c r="AX32" s="153" t="s">
        <v>145</v>
      </c>
      <c r="AY32" s="153" t="s">
        <v>145</v>
      </c>
      <c r="AZ32" s="153" t="s">
        <v>145</v>
      </c>
      <c r="BA32" s="75"/>
      <c r="BB32" s="75"/>
      <c r="BC32" s="75"/>
      <c r="BD32" s="72"/>
      <c r="BE32" s="157">
        <v>0.23888888888888893</v>
      </c>
      <c r="BF32" s="157">
        <v>0.14888888888888888</v>
      </c>
      <c r="BG32" s="157">
        <v>0.33522222222222225</v>
      </c>
      <c r="BH32" s="157">
        <v>8.8888888888888962E-2</v>
      </c>
      <c r="BI32" s="158" t="s">
        <v>145</v>
      </c>
      <c r="BJ32" s="158" t="s">
        <v>145</v>
      </c>
      <c r="BK32" s="158" t="s">
        <v>145</v>
      </c>
      <c r="BL32" s="158" t="s">
        <v>145</v>
      </c>
      <c r="BM32" s="158" t="s">
        <v>145</v>
      </c>
      <c r="BN32" s="158" t="s">
        <v>145</v>
      </c>
      <c r="BO32" s="158" t="s">
        <v>145</v>
      </c>
      <c r="BP32" s="158" t="s">
        <v>145</v>
      </c>
      <c r="BQ32" s="158" t="s">
        <v>145</v>
      </c>
      <c r="BR32" s="158" t="s">
        <v>145</v>
      </c>
      <c r="BS32" s="158" t="s">
        <v>145</v>
      </c>
      <c r="BT32" s="158" t="s">
        <v>145</v>
      </c>
      <c r="BU32" s="158" t="s">
        <v>145</v>
      </c>
      <c r="BV32" s="158" t="s">
        <v>145</v>
      </c>
      <c r="BW32" s="158" t="s">
        <v>145</v>
      </c>
      <c r="BX32" s="158" t="s">
        <v>145</v>
      </c>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row>
    <row r="33" spans="1:105" ht="24" x14ac:dyDescent="0.25">
      <c r="A33" s="82"/>
      <c r="B33" s="90" t="s">
        <v>86</v>
      </c>
      <c r="C33" s="160" t="s">
        <v>53</v>
      </c>
      <c r="D33" s="146">
        <v>3.125</v>
      </c>
      <c r="E33" s="147">
        <v>1.7505996140331836</v>
      </c>
      <c r="F33" s="45">
        <v>3.125</v>
      </c>
      <c r="G33" s="148">
        <v>5.47</v>
      </c>
      <c r="H33" s="149" t="s">
        <v>145</v>
      </c>
      <c r="I33" s="156">
        <v>2.63</v>
      </c>
      <c r="J33" s="156">
        <v>2.38</v>
      </c>
      <c r="K33" s="156">
        <v>2.327</v>
      </c>
      <c r="L33" s="156">
        <v>3.12</v>
      </c>
      <c r="M33" s="156"/>
      <c r="N33" s="156"/>
      <c r="O33" s="156"/>
      <c r="P33" s="156"/>
      <c r="Q33" s="156"/>
      <c r="R33" s="156"/>
      <c r="S33" s="156"/>
      <c r="T33" s="156"/>
      <c r="U33" s="156"/>
      <c r="V33" s="156"/>
      <c r="W33" s="156"/>
      <c r="X33" s="156"/>
      <c r="Y33" s="156"/>
      <c r="Z33" s="156"/>
      <c r="AA33" s="156"/>
      <c r="AB33" s="156"/>
      <c r="AC33" s="159"/>
      <c r="AD33" s="159"/>
      <c r="AE33" s="159"/>
      <c r="AF33" s="152">
        <v>4.07</v>
      </c>
      <c r="AG33" s="153">
        <v>4.5999999999999996</v>
      </c>
      <c r="AH33" s="153">
        <v>4.17</v>
      </c>
      <c r="AI33" s="153">
        <v>4.07</v>
      </c>
      <c r="AJ33" s="153">
        <v>5.46</v>
      </c>
      <c r="AK33" s="153" t="s">
        <v>145</v>
      </c>
      <c r="AL33" s="153" t="s">
        <v>145</v>
      </c>
      <c r="AM33" s="153" t="s">
        <v>145</v>
      </c>
      <c r="AN33" s="153" t="s">
        <v>145</v>
      </c>
      <c r="AO33" s="153" t="s">
        <v>145</v>
      </c>
      <c r="AP33" s="153" t="s">
        <v>145</v>
      </c>
      <c r="AQ33" s="153" t="s">
        <v>145</v>
      </c>
      <c r="AR33" s="153" t="s">
        <v>145</v>
      </c>
      <c r="AS33" s="153" t="s">
        <v>145</v>
      </c>
      <c r="AT33" s="153" t="s">
        <v>145</v>
      </c>
      <c r="AU33" s="153" t="s">
        <v>145</v>
      </c>
      <c r="AV33" s="153" t="s">
        <v>145</v>
      </c>
      <c r="AW33" s="153" t="s">
        <v>145</v>
      </c>
      <c r="AX33" s="153" t="s">
        <v>145</v>
      </c>
      <c r="AY33" s="153" t="s">
        <v>145</v>
      </c>
      <c r="AZ33" s="153" t="s">
        <v>145</v>
      </c>
      <c r="BA33" s="75"/>
      <c r="BB33" s="75"/>
      <c r="BC33" s="75"/>
      <c r="BD33" s="72"/>
      <c r="BE33" s="157">
        <v>0.15840000000000004</v>
      </c>
      <c r="BF33" s="157">
        <v>0.23840000000000003</v>
      </c>
      <c r="BG33" s="157">
        <v>0.25536000000000003</v>
      </c>
      <c r="BH33" s="157">
        <v>1.5999999999999658E-3</v>
      </c>
      <c r="BI33" s="158" t="s">
        <v>145</v>
      </c>
      <c r="BJ33" s="158" t="s">
        <v>145</v>
      </c>
      <c r="BK33" s="158" t="s">
        <v>145</v>
      </c>
      <c r="BL33" s="158" t="s">
        <v>145</v>
      </c>
      <c r="BM33" s="158" t="s">
        <v>145</v>
      </c>
      <c r="BN33" s="158" t="s">
        <v>145</v>
      </c>
      <c r="BO33" s="158" t="s">
        <v>145</v>
      </c>
      <c r="BP33" s="158" t="s">
        <v>145</v>
      </c>
      <c r="BQ33" s="158" t="s">
        <v>145</v>
      </c>
      <c r="BR33" s="158" t="s">
        <v>145</v>
      </c>
      <c r="BS33" s="158" t="s">
        <v>145</v>
      </c>
      <c r="BT33" s="158" t="s">
        <v>145</v>
      </c>
      <c r="BU33" s="158" t="s">
        <v>145</v>
      </c>
      <c r="BV33" s="158" t="s">
        <v>145</v>
      </c>
      <c r="BW33" s="158" t="s">
        <v>145</v>
      </c>
      <c r="BX33" s="158" t="s">
        <v>145</v>
      </c>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row>
    <row r="34" spans="1:105" ht="24" x14ac:dyDescent="0.25">
      <c r="A34" s="82"/>
      <c r="B34" s="90" t="s">
        <v>86</v>
      </c>
      <c r="C34" s="160" t="s">
        <v>54</v>
      </c>
      <c r="D34" s="146">
        <v>4</v>
      </c>
      <c r="E34" s="147">
        <v>3.3611512589437123</v>
      </c>
      <c r="F34" s="45">
        <v>4</v>
      </c>
      <c r="G34" s="148">
        <v>13.44</v>
      </c>
      <c r="H34" s="149" t="s">
        <v>145</v>
      </c>
      <c r="I34" s="156">
        <v>2.73</v>
      </c>
      <c r="J34" s="156">
        <v>3.22</v>
      </c>
      <c r="K34" s="156">
        <v>2.4430000000000001</v>
      </c>
      <c r="L34" s="156">
        <v>3.98</v>
      </c>
      <c r="M34" s="156"/>
      <c r="N34" s="156"/>
      <c r="O34" s="156"/>
      <c r="P34" s="156"/>
      <c r="Q34" s="156"/>
      <c r="R34" s="156"/>
      <c r="S34" s="156"/>
      <c r="T34" s="156"/>
      <c r="U34" s="156"/>
      <c r="V34" s="156"/>
      <c r="W34" s="156"/>
      <c r="X34" s="156"/>
      <c r="Y34" s="156"/>
      <c r="Z34" s="156"/>
      <c r="AA34" s="156"/>
      <c r="AB34" s="156"/>
      <c r="AC34" s="159"/>
      <c r="AD34" s="159"/>
      <c r="AE34" s="159"/>
      <c r="AF34" s="152">
        <v>8.2100000000000009</v>
      </c>
      <c r="AG34" s="153">
        <v>9.18</v>
      </c>
      <c r="AH34" s="153">
        <v>10.82</v>
      </c>
      <c r="AI34" s="153">
        <v>8.2100000000000009</v>
      </c>
      <c r="AJ34" s="153">
        <v>13.38</v>
      </c>
      <c r="AK34" s="153" t="s">
        <v>145</v>
      </c>
      <c r="AL34" s="153" t="s">
        <v>145</v>
      </c>
      <c r="AM34" s="153" t="s">
        <v>145</v>
      </c>
      <c r="AN34" s="153" t="s">
        <v>145</v>
      </c>
      <c r="AO34" s="153" t="s">
        <v>145</v>
      </c>
      <c r="AP34" s="153" t="s">
        <v>145</v>
      </c>
      <c r="AQ34" s="153" t="s">
        <v>145</v>
      </c>
      <c r="AR34" s="153" t="s">
        <v>145</v>
      </c>
      <c r="AS34" s="153" t="s">
        <v>145</v>
      </c>
      <c r="AT34" s="153" t="s">
        <v>145</v>
      </c>
      <c r="AU34" s="153" t="s">
        <v>145</v>
      </c>
      <c r="AV34" s="153" t="s">
        <v>145</v>
      </c>
      <c r="AW34" s="153" t="s">
        <v>145</v>
      </c>
      <c r="AX34" s="153" t="s">
        <v>145</v>
      </c>
      <c r="AY34" s="153" t="s">
        <v>145</v>
      </c>
      <c r="AZ34" s="153" t="s">
        <v>145</v>
      </c>
      <c r="BA34" s="75"/>
      <c r="BB34" s="75"/>
      <c r="BC34" s="75"/>
      <c r="BD34" s="72"/>
      <c r="BE34" s="157">
        <v>0.3175</v>
      </c>
      <c r="BF34" s="157">
        <v>0.19499999999999995</v>
      </c>
      <c r="BG34" s="157">
        <v>0.38924999999999998</v>
      </c>
      <c r="BH34" s="157">
        <v>5.0000000000000044E-3</v>
      </c>
      <c r="BI34" s="158" t="s">
        <v>145</v>
      </c>
      <c r="BJ34" s="158" t="s">
        <v>145</v>
      </c>
      <c r="BK34" s="158" t="s">
        <v>145</v>
      </c>
      <c r="BL34" s="158" t="s">
        <v>145</v>
      </c>
      <c r="BM34" s="158" t="s">
        <v>145</v>
      </c>
      <c r="BN34" s="158" t="s">
        <v>145</v>
      </c>
      <c r="BO34" s="158" t="s">
        <v>145</v>
      </c>
      <c r="BP34" s="158" t="s">
        <v>145</v>
      </c>
      <c r="BQ34" s="158" t="s">
        <v>145</v>
      </c>
      <c r="BR34" s="158" t="s">
        <v>145</v>
      </c>
      <c r="BS34" s="158" t="s">
        <v>145</v>
      </c>
      <c r="BT34" s="158" t="s">
        <v>145</v>
      </c>
      <c r="BU34" s="158" t="s">
        <v>145</v>
      </c>
      <c r="BV34" s="158" t="s">
        <v>145</v>
      </c>
      <c r="BW34" s="158" t="s">
        <v>145</v>
      </c>
      <c r="BX34" s="158" t="s">
        <v>145</v>
      </c>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row>
    <row r="35" spans="1:105" x14ac:dyDescent="0.25">
      <c r="A35" s="82"/>
      <c r="B35" s="90" t="s">
        <v>87</v>
      </c>
      <c r="C35" s="160" t="s">
        <v>55</v>
      </c>
      <c r="D35" s="146">
        <v>1.5</v>
      </c>
      <c r="E35" s="147">
        <v>2.625899421049775</v>
      </c>
      <c r="F35" s="45">
        <v>1.5</v>
      </c>
      <c r="G35" s="148">
        <v>3.94</v>
      </c>
      <c r="H35" s="149" t="s">
        <v>145</v>
      </c>
      <c r="I35" s="156">
        <v>0.99</v>
      </c>
      <c r="J35" s="156">
        <v>1.1000000000000001</v>
      </c>
      <c r="K35" s="156">
        <v>1.391</v>
      </c>
      <c r="L35" s="156">
        <v>1.21</v>
      </c>
      <c r="M35" s="156"/>
      <c r="N35" s="156"/>
      <c r="O35" s="156"/>
      <c r="P35" s="156"/>
      <c r="Q35" s="156"/>
      <c r="R35" s="156"/>
      <c r="S35" s="156"/>
      <c r="T35" s="156"/>
      <c r="U35" s="156"/>
      <c r="V35" s="156"/>
      <c r="W35" s="156"/>
      <c r="X35" s="156"/>
      <c r="Y35" s="156"/>
      <c r="Z35" s="156"/>
      <c r="AA35" s="156"/>
      <c r="AB35" s="156"/>
      <c r="AC35" s="159"/>
      <c r="AD35" s="159"/>
      <c r="AE35" s="159"/>
      <c r="AF35" s="152">
        <v>2.6</v>
      </c>
      <c r="AG35" s="153">
        <v>2.6</v>
      </c>
      <c r="AH35" s="153">
        <v>2.89</v>
      </c>
      <c r="AI35" s="153">
        <v>3.65</v>
      </c>
      <c r="AJ35" s="153">
        <v>3.18</v>
      </c>
      <c r="AK35" s="153" t="s">
        <v>145</v>
      </c>
      <c r="AL35" s="153" t="s">
        <v>145</v>
      </c>
      <c r="AM35" s="153" t="s">
        <v>145</v>
      </c>
      <c r="AN35" s="153" t="s">
        <v>145</v>
      </c>
      <c r="AO35" s="153" t="s">
        <v>145</v>
      </c>
      <c r="AP35" s="153" t="s">
        <v>145</v>
      </c>
      <c r="AQ35" s="153" t="s">
        <v>145</v>
      </c>
      <c r="AR35" s="153" t="s">
        <v>145</v>
      </c>
      <c r="AS35" s="153" t="s">
        <v>145</v>
      </c>
      <c r="AT35" s="153" t="s">
        <v>145</v>
      </c>
      <c r="AU35" s="153" t="s">
        <v>145</v>
      </c>
      <c r="AV35" s="153" t="s">
        <v>145</v>
      </c>
      <c r="AW35" s="153" t="s">
        <v>145</v>
      </c>
      <c r="AX35" s="153" t="s">
        <v>145</v>
      </c>
      <c r="AY35" s="153" t="s">
        <v>145</v>
      </c>
      <c r="AZ35" s="153" t="s">
        <v>145</v>
      </c>
      <c r="BA35" s="75"/>
      <c r="BB35" s="75"/>
      <c r="BC35" s="75"/>
      <c r="BD35" s="72"/>
      <c r="BE35" s="157">
        <v>0.34</v>
      </c>
      <c r="BF35" s="157">
        <v>0.26666666666666661</v>
      </c>
      <c r="BG35" s="157">
        <v>7.2666666666666657E-2</v>
      </c>
      <c r="BH35" s="157">
        <v>0.19333333333333336</v>
      </c>
      <c r="BI35" s="158" t="s">
        <v>145</v>
      </c>
      <c r="BJ35" s="158" t="s">
        <v>145</v>
      </c>
      <c r="BK35" s="158" t="s">
        <v>145</v>
      </c>
      <c r="BL35" s="158" t="s">
        <v>145</v>
      </c>
      <c r="BM35" s="158" t="s">
        <v>145</v>
      </c>
      <c r="BN35" s="158" t="s">
        <v>145</v>
      </c>
      <c r="BO35" s="158" t="s">
        <v>145</v>
      </c>
      <c r="BP35" s="158" t="s">
        <v>145</v>
      </c>
      <c r="BQ35" s="158" t="s">
        <v>145</v>
      </c>
      <c r="BR35" s="158" t="s">
        <v>145</v>
      </c>
      <c r="BS35" s="158" t="s">
        <v>145</v>
      </c>
      <c r="BT35" s="158" t="s">
        <v>145</v>
      </c>
      <c r="BU35" s="158" t="s">
        <v>145</v>
      </c>
      <c r="BV35" s="158" t="s">
        <v>145</v>
      </c>
      <c r="BW35" s="158" t="s">
        <v>145</v>
      </c>
      <c r="BX35" s="158" t="s">
        <v>145</v>
      </c>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row>
    <row r="36" spans="1:105" x14ac:dyDescent="0.25">
      <c r="A36" s="82"/>
      <c r="B36" s="90" t="s">
        <v>88</v>
      </c>
      <c r="C36" s="160" t="s">
        <v>56</v>
      </c>
      <c r="D36" s="146">
        <v>1.25</v>
      </c>
      <c r="E36" s="147">
        <v>29.962185701721793</v>
      </c>
      <c r="F36" s="45">
        <v>1.25</v>
      </c>
      <c r="G36" s="148">
        <v>37.450000000000003</v>
      </c>
      <c r="H36" s="149" t="s">
        <v>145</v>
      </c>
      <c r="I36" s="156">
        <v>0.9</v>
      </c>
      <c r="J36" s="156">
        <v>1.05</v>
      </c>
      <c r="K36" s="156">
        <v>0.9</v>
      </c>
      <c r="L36" s="156">
        <v>0.89</v>
      </c>
      <c r="M36" s="156"/>
      <c r="N36" s="156"/>
      <c r="O36" s="156"/>
      <c r="P36" s="156"/>
      <c r="Q36" s="156"/>
      <c r="R36" s="156"/>
      <c r="S36" s="156"/>
      <c r="T36" s="156"/>
      <c r="U36" s="156"/>
      <c r="V36" s="156"/>
      <c r="W36" s="156"/>
      <c r="X36" s="156"/>
      <c r="Y36" s="156"/>
      <c r="Z36" s="156"/>
      <c r="AA36" s="156"/>
      <c r="AB36" s="156"/>
      <c r="AC36" s="159"/>
      <c r="AD36" s="159"/>
      <c r="AE36" s="159"/>
      <c r="AF36" s="152">
        <v>26.67</v>
      </c>
      <c r="AG36" s="153">
        <v>26.97</v>
      </c>
      <c r="AH36" s="153">
        <v>31.46</v>
      </c>
      <c r="AI36" s="153">
        <v>26.97</v>
      </c>
      <c r="AJ36" s="153">
        <v>26.67</v>
      </c>
      <c r="AK36" s="153" t="s">
        <v>145</v>
      </c>
      <c r="AL36" s="153" t="s">
        <v>145</v>
      </c>
      <c r="AM36" s="153" t="s">
        <v>145</v>
      </c>
      <c r="AN36" s="153" t="s">
        <v>145</v>
      </c>
      <c r="AO36" s="153" t="s">
        <v>145</v>
      </c>
      <c r="AP36" s="153" t="s">
        <v>145</v>
      </c>
      <c r="AQ36" s="153" t="s">
        <v>145</v>
      </c>
      <c r="AR36" s="153" t="s">
        <v>145</v>
      </c>
      <c r="AS36" s="153" t="s">
        <v>145</v>
      </c>
      <c r="AT36" s="153" t="s">
        <v>145</v>
      </c>
      <c r="AU36" s="153" t="s">
        <v>145</v>
      </c>
      <c r="AV36" s="153" t="s">
        <v>145</v>
      </c>
      <c r="AW36" s="153" t="s">
        <v>145</v>
      </c>
      <c r="AX36" s="153" t="s">
        <v>145</v>
      </c>
      <c r="AY36" s="153" t="s">
        <v>145</v>
      </c>
      <c r="AZ36" s="153" t="s">
        <v>145</v>
      </c>
      <c r="BA36" s="75"/>
      <c r="BB36" s="75"/>
      <c r="BC36" s="75"/>
      <c r="BD36" s="72"/>
      <c r="BE36" s="157">
        <v>0.27999999999999997</v>
      </c>
      <c r="BF36" s="157">
        <v>0.15999999999999998</v>
      </c>
      <c r="BG36" s="157">
        <v>0.27999999999999997</v>
      </c>
      <c r="BH36" s="157">
        <v>0.28799999999999998</v>
      </c>
      <c r="BI36" s="158" t="s">
        <v>145</v>
      </c>
      <c r="BJ36" s="158" t="s">
        <v>145</v>
      </c>
      <c r="BK36" s="158" t="s">
        <v>145</v>
      </c>
      <c r="BL36" s="158" t="s">
        <v>145</v>
      </c>
      <c r="BM36" s="158" t="s">
        <v>145</v>
      </c>
      <c r="BN36" s="158" t="s">
        <v>145</v>
      </c>
      <c r="BO36" s="158" t="s">
        <v>145</v>
      </c>
      <c r="BP36" s="158" t="s">
        <v>145</v>
      </c>
      <c r="BQ36" s="158" t="s">
        <v>145</v>
      </c>
      <c r="BR36" s="158" t="s">
        <v>145</v>
      </c>
      <c r="BS36" s="158" t="s">
        <v>145</v>
      </c>
      <c r="BT36" s="158" t="s">
        <v>145</v>
      </c>
      <c r="BU36" s="158" t="s">
        <v>145</v>
      </c>
      <c r="BV36" s="158" t="s">
        <v>145</v>
      </c>
      <c r="BW36" s="158" t="s">
        <v>145</v>
      </c>
      <c r="BX36" s="158" t="s">
        <v>145</v>
      </c>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row>
    <row r="37" spans="1:105" x14ac:dyDescent="0.25">
      <c r="A37" s="82"/>
      <c r="B37" s="90" t="s">
        <v>89</v>
      </c>
      <c r="C37" s="160" t="s">
        <v>57</v>
      </c>
      <c r="D37" s="146">
        <v>7.5</v>
      </c>
      <c r="E37" s="147">
        <v>2.0199226315767503E-2</v>
      </c>
      <c r="F37" s="45">
        <v>7.5</v>
      </c>
      <c r="G37" s="148">
        <v>0.15</v>
      </c>
      <c r="H37" s="149" t="s">
        <v>145</v>
      </c>
      <c r="I37" s="156">
        <v>7.5</v>
      </c>
      <c r="J37" s="156">
        <v>3.23</v>
      </c>
      <c r="K37" s="156">
        <v>3.8420000000000001</v>
      </c>
      <c r="L37" s="156">
        <v>7.5</v>
      </c>
      <c r="M37" s="156"/>
      <c r="N37" s="156"/>
      <c r="O37" s="156"/>
      <c r="P37" s="156"/>
      <c r="Q37" s="156"/>
      <c r="R37" s="156"/>
      <c r="S37" s="156"/>
      <c r="T37" s="156"/>
      <c r="U37" s="156"/>
      <c r="V37" s="156"/>
      <c r="W37" s="156"/>
      <c r="X37" s="156"/>
      <c r="Y37" s="156"/>
      <c r="Z37" s="156"/>
      <c r="AA37" s="156"/>
      <c r="AB37" s="156"/>
      <c r="AC37" s="159"/>
      <c r="AD37" s="159"/>
      <c r="AE37" s="159"/>
      <c r="AF37" s="152">
        <v>7.0000000000000007E-2</v>
      </c>
      <c r="AG37" s="153">
        <v>0.15</v>
      </c>
      <c r="AH37" s="153">
        <v>7.0000000000000007E-2</v>
      </c>
      <c r="AI37" s="153">
        <v>0.08</v>
      </c>
      <c r="AJ37" s="153">
        <v>0.15</v>
      </c>
      <c r="AK37" s="153" t="s">
        <v>145</v>
      </c>
      <c r="AL37" s="153" t="s">
        <v>145</v>
      </c>
      <c r="AM37" s="153" t="s">
        <v>145</v>
      </c>
      <c r="AN37" s="153" t="s">
        <v>145</v>
      </c>
      <c r="AO37" s="153" t="s">
        <v>145</v>
      </c>
      <c r="AP37" s="153" t="s">
        <v>145</v>
      </c>
      <c r="AQ37" s="153" t="s">
        <v>145</v>
      </c>
      <c r="AR37" s="153" t="s">
        <v>145</v>
      </c>
      <c r="AS37" s="153" t="s">
        <v>145</v>
      </c>
      <c r="AT37" s="153" t="s">
        <v>145</v>
      </c>
      <c r="AU37" s="153" t="s">
        <v>145</v>
      </c>
      <c r="AV37" s="153" t="s">
        <v>145</v>
      </c>
      <c r="AW37" s="153" t="s">
        <v>145</v>
      </c>
      <c r="AX37" s="153" t="s">
        <v>145</v>
      </c>
      <c r="AY37" s="153" t="s">
        <v>145</v>
      </c>
      <c r="AZ37" s="153" t="s">
        <v>145</v>
      </c>
      <c r="BA37" s="75"/>
      <c r="BB37" s="75"/>
      <c r="BC37" s="75"/>
      <c r="BD37" s="72"/>
      <c r="BE37" s="157">
        <v>0</v>
      </c>
      <c r="BF37" s="157">
        <v>0.56933333333333325</v>
      </c>
      <c r="BG37" s="157">
        <v>0.4877333333333333</v>
      </c>
      <c r="BH37" s="157">
        <v>0</v>
      </c>
      <c r="BI37" s="158" t="s">
        <v>145</v>
      </c>
      <c r="BJ37" s="158" t="s">
        <v>145</v>
      </c>
      <c r="BK37" s="158" t="s">
        <v>145</v>
      </c>
      <c r="BL37" s="158" t="s">
        <v>145</v>
      </c>
      <c r="BM37" s="158" t="s">
        <v>145</v>
      </c>
      <c r="BN37" s="158" t="s">
        <v>145</v>
      </c>
      <c r="BO37" s="158" t="s">
        <v>145</v>
      </c>
      <c r="BP37" s="158" t="s">
        <v>145</v>
      </c>
      <c r="BQ37" s="158" t="s">
        <v>145</v>
      </c>
      <c r="BR37" s="158" t="s">
        <v>145</v>
      </c>
      <c r="BS37" s="158" t="s">
        <v>145</v>
      </c>
      <c r="BT37" s="158" t="s">
        <v>145</v>
      </c>
      <c r="BU37" s="158" t="s">
        <v>145</v>
      </c>
      <c r="BV37" s="158" t="s">
        <v>145</v>
      </c>
      <c r="BW37" s="158" t="s">
        <v>145</v>
      </c>
      <c r="BX37" s="158" t="s">
        <v>145</v>
      </c>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row>
    <row r="38" spans="1:105" ht="48" x14ac:dyDescent="0.25">
      <c r="A38" s="82"/>
      <c r="B38" s="90" t="s">
        <v>89</v>
      </c>
      <c r="C38" s="160" t="s">
        <v>100</v>
      </c>
      <c r="D38" s="146">
        <v>2.3076923076923075</v>
      </c>
      <c r="E38" s="147">
        <v>0.64637524210455999</v>
      </c>
      <c r="F38" s="45">
        <v>2.3076923076923075</v>
      </c>
      <c r="G38" s="148">
        <v>1.49</v>
      </c>
      <c r="H38" s="149" t="s">
        <v>145</v>
      </c>
      <c r="I38" s="156">
        <v>1.61</v>
      </c>
      <c r="J38" s="156">
        <v>2.06</v>
      </c>
      <c r="K38" s="156">
        <v>1.6220000000000001</v>
      </c>
      <c r="L38" s="156">
        <v>1.86</v>
      </c>
      <c r="M38" s="156"/>
      <c r="N38" s="156"/>
      <c r="O38" s="156"/>
      <c r="P38" s="156"/>
      <c r="Q38" s="156"/>
      <c r="R38" s="156"/>
      <c r="S38" s="156"/>
      <c r="T38" s="156"/>
      <c r="U38" s="156"/>
      <c r="V38" s="156"/>
      <c r="W38" s="156"/>
      <c r="X38" s="156"/>
      <c r="Y38" s="156"/>
      <c r="Z38" s="156"/>
      <c r="AA38" s="156"/>
      <c r="AB38" s="156"/>
      <c r="AC38" s="159"/>
      <c r="AD38" s="159"/>
      <c r="AE38" s="159"/>
      <c r="AF38" s="152">
        <v>1.04</v>
      </c>
      <c r="AG38" s="153">
        <v>1.04</v>
      </c>
      <c r="AH38" s="153">
        <v>1.33</v>
      </c>
      <c r="AI38" s="153">
        <v>1.05</v>
      </c>
      <c r="AJ38" s="153">
        <v>1.2</v>
      </c>
      <c r="AK38" s="153" t="s">
        <v>145</v>
      </c>
      <c r="AL38" s="153" t="s">
        <v>145</v>
      </c>
      <c r="AM38" s="153" t="s">
        <v>145</v>
      </c>
      <c r="AN38" s="153" t="s">
        <v>145</v>
      </c>
      <c r="AO38" s="153" t="s">
        <v>145</v>
      </c>
      <c r="AP38" s="153" t="s">
        <v>145</v>
      </c>
      <c r="AQ38" s="153" t="s">
        <v>145</v>
      </c>
      <c r="AR38" s="153" t="s">
        <v>145</v>
      </c>
      <c r="AS38" s="153" t="s">
        <v>145</v>
      </c>
      <c r="AT38" s="153" t="s">
        <v>145</v>
      </c>
      <c r="AU38" s="153" t="s">
        <v>145</v>
      </c>
      <c r="AV38" s="153" t="s">
        <v>145</v>
      </c>
      <c r="AW38" s="153" t="s">
        <v>145</v>
      </c>
      <c r="AX38" s="153" t="s">
        <v>145</v>
      </c>
      <c r="AY38" s="153" t="s">
        <v>145</v>
      </c>
      <c r="AZ38" s="153" t="s">
        <v>145</v>
      </c>
      <c r="BA38" s="75"/>
      <c r="BB38" s="75"/>
      <c r="BC38" s="75"/>
      <c r="BD38" s="72"/>
      <c r="BE38" s="157">
        <v>0.30233333333333323</v>
      </c>
      <c r="BF38" s="157">
        <v>0.10733333333333323</v>
      </c>
      <c r="BG38" s="157">
        <v>0.29713333333333325</v>
      </c>
      <c r="BH38" s="157">
        <v>0.19399999999999989</v>
      </c>
      <c r="BI38" s="158" t="s">
        <v>145</v>
      </c>
      <c r="BJ38" s="158" t="s">
        <v>145</v>
      </c>
      <c r="BK38" s="158" t="s">
        <v>145</v>
      </c>
      <c r="BL38" s="158" t="s">
        <v>145</v>
      </c>
      <c r="BM38" s="158" t="s">
        <v>145</v>
      </c>
      <c r="BN38" s="158" t="s">
        <v>145</v>
      </c>
      <c r="BO38" s="158" t="s">
        <v>145</v>
      </c>
      <c r="BP38" s="158" t="s">
        <v>145</v>
      </c>
      <c r="BQ38" s="158" t="s">
        <v>145</v>
      </c>
      <c r="BR38" s="158" t="s">
        <v>145</v>
      </c>
      <c r="BS38" s="158" t="s">
        <v>145</v>
      </c>
      <c r="BT38" s="158" t="s">
        <v>145</v>
      </c>
      <c r="BU38" s="158" t="s">
        <v>145</v>
      </c>
      <c r="BV38" s="158" t="s">
        <v>145</v>
      </c>
      <c r="BW38" s="158" t="s">
        <v>145</v>
      </c>
      <c r="BX38" s="158" t="s">
        <v>145</v>
      </c>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row>
    <row r="39" spans="1:105" ht="48" x14ac:dyDescent="0.25">
      <c r="A39" s="82"/>
      <c r="B39" s="90" t="s">
        <v>89</v>
      </c>
      <c r="C39" s="160" t="s">
        <v>101</v>
      </c>
      <c r="D39" s="146">
        <v>3.75</v>
      </c>
      <c r="E39" s="147">
        <v>0.10099613157883751</v>
      </c>
      <c r="F39" s="45">
        <v>3.75</v>
      </c>
      <c r="G39" s="148">
        <v>0.38</v>
      </c>
      <c r="H39" s="149" t="s">
        <v>145</v>
      </c>
      <c r="I39" s="156">
        <v>3.75</v>
      </c>
      <c r="J39" s="156">
        <v>2.4300000000000002</v>
      </c>
      <c r="K39" s="156">
        <v>2.2410000000000001</v>
      </c>
      <c r="L39" s="156">
        <v>2.69</v>
      </c>
      <c r="M39" s="156"/>
      <c r="N39" s="156"/>
      <c r="O39" s="156"/>
      <c r="P39" s="156"/>
      <c r="Q39" s="156"/>
      <c r="R39" s="156"/>
      <c r="S39" s="156"/>
      <c r="T39" s="156"/>
      <c r="U39" s="156"/>
      <c r="V39" s="156"/>
      <c r="W39" s="156"/>
      <c r="X39" s="156"/>
      <c r="Y39" s="156"/>
      <c r="Z39" s="156"/>
      <c r="AA39" s="156"/>
      <c r="AB39" s="156"/>
      <c r="AC39" s="159"/>
      <c r="AD39" s="159"/>
      <c r="AE39" s="159"/>
      <c r="AF39" s="152">
        <v>0.23</v>
      </c>
      <c r="AG39" s="153">
        <v>0.38</v>
      </c>
      <c r="AH39" s="153">
        <v>0.25</v>
      </c>
      <c r="AI39" s="153">
        <v>0.23</v>
      </c>
      <c r="AJ39" s="153">
        <v>0.27</v>
      </c>
      <c r="AK39" s="153" t="s">
        <v>145</v>
      </c>
      <c r="AL39" s="153" t="s">
        <v>145</v>
      </c>
      <c r="AM39" s="153" t="s">
        <v>145</v>
      </c>
      <c r="AN39" s="153" t="s">
        <v>145</v>
      </c>
      <c r="AO39" s="153" t="s">
        <v>145</v>
      </c>
      <c r="AP39" s="153" t="s">
        <v>145</v>
      </c>
      <c r="AQ39" s="153" t="s">
        <v>145</v>
      </c>
      <c r="AR39" s="153" t="s">
        <v>145</v>
      </c>
      <c r="AS39" s="153" t="s">
        <v>145</v>
      </c>
      <c r="AT39" s="153" t="s">
        <v>145</v>
      </c>
      <c r="AU39" s="153" t="s">
        <v>145</v>
      </c>
      <c r="AV39" s="153" t="s">
        <v>145</v>
      </c>
      <c r="AW39" s="153" t="s">
        <v>145</v>
      </c>
      <c r="AX39" s="153" t="s">
        <v>145</v>
      </c>
      <c r="AY39" s="153" t="s">
        <v>145</v>
      </c>
      <c r="AZ39" s="153" t="s">
        <v>145</v>
      </c>
      <c r="BA39" s="75"/>
      <c r="BB39" s="75"/>
      <c r="BC39" s="75"/>
      <c r="BD39" s="72"/>
      <c r="BE39" s="157">
        <v>0</v>
      </c>
      <c r="BF39" s="157">
        <v>0.35199999999999998</v>
      </c>
      <c r="BG39" s="157">
        <v>0.40239999999999998</v>
      </c>
      <c r="BH39" s="157">
        <v>0.28266666666666668</v>
      </c>
      <c r="BI39" s="158" t="s">
        <v>145</v>
      </c>
      <c r="BJ39" s="158" t="s">
        <v>145</v>
      </c>
      <c r="BK39" s="158" t="s">
        <v>145</v>
      </c>
      <c r="BL39" s="158" t="s">
        <v>145</v>
      </c>
      <c r="BM39" s="158" t="s">
        <v>145</v>
      </c>
      <c r="BN39" s="158" t="s">
        <v>145</v>
      </c>
      <c r="BO39" s="158" t="s">
        <v>145</v>
      </c>
      <c r="BP39" s="158" t="s">
        <v>145</v>
      </c>
      <c r="BQ39" s="158" t="s">
        <v>145</v>
      </c>
      <c r="BR39" s="158" t="s">
        <v>145</v>
      </c>
      <c r="BS39" s="158" t="s">
        <v>145</v>
      </c>
      <c r="BT39" s="158" t="s">
        <v>145</v>
      </c>
      <c r="BU39" s="158" t="s">
        <v>145</v>
      </c>
      <c r="BV39" s="158" t="s">
        <v>145</v>
      </c>
      <c r="BW39" s="158" t="s">
        <v>145</v>
      </c>
      <c r="BX39" s="158" t="s">
        <v>145</v>
      </c>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row>
    <row r="40" spans="1:105" ht="24" x14ac:dyDescent="0.25">
      <c r="A40" s="82"/>
      <c r="B40" s="90" t="s">
        <v>90</v>
      </c>
      <c r="C40" s="160" t="s">
        <v>102</v>
      </c>
      <c r="D40" s="146">
        <v>2.7644230769230771</v>
      </c>
      <c r="E40" s="147">
        <v>0.77430367543775425</v>
      </c>
      <c r="F40" s="45">
        <v>2.7644230769230771</v>
      </c>
      <c r="G40" s="148">
        <v>2.14</v>
      </c>
      <c r="H40" s="149" t="s">
        <v>145</v>
      </c>
      <c r="I40" s="156">
        <v>2.56</v>
      </c>
      <c r="J40" s="156">
        <v>2.4</v>
      </c>
      <c r="K40" s="156">
        <v>1.996</v>
      </c>
      <c r="L40" s="156">
        <v>2.62</v>
      </c>
      <c r="M40" s="156"/>
      <c r="N40" s="156"/>
      <c r="O40" s="156"/>
      <c r="P40" s="156"/>
      <c r="Q40" s="156"/>
      <c r="R40" s="156"/>
      <c r="S40" s="156"/>
      <c r="T40" s="156"/>
      <c r="U40" s="156"/>
      <c r="V40" s="156"/>
      <c r="W40" s="156"/>
      <c r="X40" s="156"/>
      <c r="Y40" s="156"/>
      <c r="Z40" s="156"/>
      <c r="AA40" s="156"/>
      <c r="AB40" s="156"/>
      <c r="AC40" s="159"/>
      <c r="AD40" s="159"/>
      <c r="AE40" s="159"/>
      <c r="AF40" s="152">
        <v>1.55</v>
      </c>
      <c r="AG40" s="153">
        <v>1.98</v>
      </c>
      <c r="AH40" s="153">
        <v>1.86</v>
      </c>
      <c r="AI40" s="153">
        <v>1.55</v>
      </c>
      <c r="AJ40" s="153">
        <v>2.0299999999999998</v>
      </c>
      <c r="AK40" s="153" t="s">
        <v>145</v>
      </c>
      <c r="AL40" s="153" t="s">
        <v>145</v>
      </c>
      <c r="AM40" s="153" t="s">
        <v>145</v>
      </c>
      <c r="AN40" s="153" t="s">
        <v>145</v>
      </c>
      <c r="AO40" s="153" t="s">
        <v>145</v>
      </c>
      <c r="AP40" s="153" t="s">
        <v>145</v>
      </c>
      <c r="AQ40" s="153" t="s">
        <v>145</v>
      </c>
      <c r="AR40" s="153" t="s">
        <v>145</v>
      </c>
      <c r="AS40" s="153" t="s">
        <v>145</v>
      </c>
      <c r="AT40" s="153" t="s">
        <v>145</v>
      </c>
      <c r="AU40" s="153" t="s">
        <v>145</v>
      </c>
      <c r="AV40" s="153" t="s">
        <v>145</v>
      </c>
      <c r="AW40" s="153" t="s">
        <v>145</v>
      </c>
      <c r="AX40" s="153" t="s">
        <v>145</v>
      </c>
      <c r="AY40" s="153" t="s">
        <v>145</v>
      </c>
      <c r="AZ40" s="153" t="s">
        <v>145</v>
      </c>
      <c r="BA40" s="75"/>
      <c r="BB40" s="75"/>
      <c r="BC40" s="75"/>
      <c r="BD40" s="72"/>
      <c r="BE40" s="157">
        <v>7.3947826086956561E-2</v>
      </c>
      <c r="BF40" s="157">
        <v>0.13182608695652182</v>
      </c>
      <c r="BG40" s="157">
        <v>0.27796869565217397</v>
      </c>
      <c r="BH40" s="157">
        <v>5.2243478260869586E-2</v>
      </c>
      <c r="BI40" s="158" t="s">
        <v>145</v>
      </c>
      <c r="BJ40" s="158" t="s">
        <v>145</v>
      </c>
      <c r="BK40" s="158" t="s">
        <v>145</v>
      </c>
      <c r="BL40" s="158" t="s">
        <v>145</v>
      </c>
      <c r="BM40" s="158" t="s">
        <v>145</v>
      </c>
      <c r="BN40" s="158" t="s">
        <v>145</v>
      </c>
      <c r="BO40" s="158" t="s">
        <v>145</v>
      </c>
      <c r="BP40" s="158" t="s">
        <v>145</v>
      </c>
      <c r="BQ40" s="158" t="s">
        <v>145</v>
      </c>
      <c r="BR40" s="158" t="s">
        <v>145</v>
      </c>
      <c r="BS40" s="158" t="s">
        <v>145</v>
      </c>
      <c r="BT40" s="158" t="s">
        <v>145</v>
      </c>
      <c r="BU40" s="158" t="s">
        <v>145</v>
      </c>
      <c r="BV40" s="158" t="s">
        <v>145</v>
      </c>
      <c r="BW40" s="158" t="s">
        <v>145</v>
      </c>
      <c r="BX40" s="158" t="s">
        <v>145</v>
      </c>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row>
    <row r="41" spans="1:105" ht="24" x14ac:dyDescent="0.25">
      <c r="A41" s="82"/>
      <c r="B41" s="90" t="s">
        <v>82</v>
      </c>
      <c r="C41" s="160" t="s">
        <v>103</v>
      </c>
      <c r="D41" s="146">
        <v>10</v>
      </c>
      <c r="E41" s="147">
        <v>0.26932301754356669</v>
      </c>
      <c r="F41" s="45">
        <v>10</v>
      </c>
      <c r="G41" s="148">
        <v>2.69</v>
      </c>
      <c r="H41" s="149" t="s">
        <v>145</v>
      </c>
      <c r="I41" s="156">
        <v>8.18</v>
      </c>
      <c r="J41" s="156">
        <v>2.7</v>
      </c>
      <c r="K41" s="156">
        <v>0</v>
      </c>
      <c r="L41" s="156">
        <v>2.73</v>
      </c>
      <c r="M41" s="156"/>
      <c r="N41" s="156"/>
      <c r="O41" s="156"/>
      <c r="P41" s="156"/>
      <c r="Q41" s="156"/>
      <c r="R41" s="156"/>
      <c r="S41" s="156"/>
      <c r="T41" s="156"/>
      <c r="U41" s="156"/>
      <c r="V41" s="156"/>
      <c r="W41" s="156"/>
      <c r="X41" s="156"/>
      <c r="Y41" s="156"/>
      <c r="Z41" s="156"/>
      <c r="AA41" s="156"/>
      <c r="AB41" s="156"/>
      <c r="AC41" s="159"/>
      <c r="AD41" s="159"/>
      <c r="AE41" s="159"/>
      <c r="AF41" s="152" t="s">
        <v>145</v>
      </c>
      <c r="AG41" s="153">
        <v>2.2000000000000002</v>
      </c>
      <c r="AH41" s="153">
        <v>0.73</v>
      </c>
      <c r="AI41" s="153">
        <v>0</v>
      </c>
      <c r="AJ41" s="153">
        <v>0.74</v>
      </c>
      <c r="AK41" s="153" t="s">
        <v>145</v>
      </c>
      <c r="AL41" s="153" t="s">
        <v>145</v>
      </c>
      <c r="AM41" s="153" t="s">
        <v>145</v>
      </c>
      <c r="AN41" s="153" t="s">
        <v>145</v>
      </c>
      <c r="AO41" s="153" t="s">
        <v>145</v>
      </c>
      <c r="AP41" s="153" t="s">
        <v>145</v>
      </c>
      <c r="AQ41" s="153" t="s">
        <v>145</v>
      </c>
      <c r="AR41" s="153" t="s">
        <v>145</v>
      </c>
      <c r="AS41" s="153" t="s">
        <v>145</v>
      </c>
      <c r="AT41" s="153" t="s">
        <v>145</v>
      </c>
      <c r="AU41" s="153" t="s">
        <v>145</v>
      </c>
      <c r="AV41" s="153" t="s">
        <v>145</v>
      </c>
      <c r="AW41" s="153" t="s">
        <v>145</v>
      </c>
      <c r="AX41" s="153" t="s">
        <v>145</v>
      </c>
      <c r="AY41" s="153" t="s">
        <v>145</v>
      </c>
      <c r="AZ41" s="153" t="s">
        <v>145</v>
      </c>
      <c r="BA41" s="75"/>
      <c r="BB41" s="75"/>
      <c r="BC41" s="75"/>
      <c r="BD41" s="72"/>
      <c r="BE41" s="157">
        <v>0.18200000000000002</v>
      </c>
      <c r="BF41" s="157">
        <v>0.73</v>
      </c>
      <c r="BG41" s="157">
        <v>1</v>
      </c>
      <c r="BH41" s="157">
        <v>0.72699999999999998</v>
      </c>
      <c r="BI41" s="158" t="s">
        <v>145</v>
      </c>
      <c r="BJ41" s="158" t="s">
        <v>145</v>
      </c>
      <c r="BK41" s="158" t="s">
        <v>145</v>
      </c>
      <c r="BL41" s="158" t="s">
        <v>145</v>
      </c>
      <c r="BM41" s="158" t="s">
        <v>145</v>
      </c>
      <c r="BN41" s="158" t="s">
        <v>145</v>
      </c>
      <c r="BO41" s="158" t="s">
        <v>145</v>
      </c>
      <c r="BP41" s="158" t="s">
        <v>145</v>
      </c>
      <c r="BQ41" s="158" t="s">
        <v>145</v>
      </c>
      <c r="BR41" s="158" t="s">
        <v>145</v>
      </c>
      <c r="BS41" s="158" t="s">
        <v>145</v>
      </c>
      <c r="BT41" s="158" t="s">
        <v>145</v>
      </c>
      <c r="BU41" s="158" t="s">
        <v>145</v>
      </c>
      <c r="BV41" s="158" t="s">
        <v>145</v>
      </c>
      <c r="BW41" s="158" t="s">
        <v>145</v>
      </c>
      <c r="BX41" s="158" t="s">
        <v>145</v>
      </c>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row>
    <row r="42" spans="1:105" x14ac:dyDescent="0.25">
      <c r="A42" s="82"/>
      <c r="B42" s="90" t="s">
        <v>91</v>
      </c>
      <c r="C42" s="160" t="s">
        <v>104</v>
      </c>
      <c r="D42" s="146">
        <v>3.2451923076923075</v>
      </c>
      <c r="E42" s="147">
        <v>0.90896518420953754</v>
      </c>
      <c r="F42" s="45">
        <v>3.2451923076923075</v>
      </c>
      <c r="G42" s="148">
        <v>2.95</v>
      </c>
      <c r="H42" s="149" t="s">
        <v>145</v>
      </c>
      <c r="I42" s="156">
        <v>3.2450000000000001</v>
      </c>
      <c r="J42" s="156">
        <v>2.98</v>
      </c>
      <c r="K42" s="156">
        <v>2.85</v>
      </c>
      <c r="L42" s="156">
        <v>3.24</v>
      </c>
      <c r="M42" s="156"/>
      <c r="N42" s="156"/>
      <c r="O42" s="156"/>
      <c r="P42" s="156"/>
      <c r="Q42" s="156"/>
      <c r="R42" s="156"/>
      <c r="S42" s="156"/>
      <c r="T42" s="156"/>
      <c r="U42" s="156"/>
      <c r="V42" s="156"/>
      <c r="W42" s="156"/>
      <c r="X42" s="156"/>
      <c r="Y42" s="156"/>
      <c r="Z42" s="156"/>
      <c r="AA42" s="156"/>
      <c r="AB42" s="156"/>
      <c r="AC42" s="159"/>
      <c r="AD42" s="159"/>
      <c r="AE42" s="159"/>
      <c r="AF42" s="152">
        <v>2.59</v>
      </c>
      <c r="AG42" s="153">
        <v>2.95</v>
      </c>
      <c r="AH42" s="153">
        <v>2.71</v>
      </c>
      <c r="AI42" s="153">
        <v>2.59</v>
      </c>
      <c r="AJ42" s="153">
        <v>2.95</v>
      </c>
      <c r="AK42" s="153" t="s">
        <v>145</v>
      </c>
      <c r="AL42" s="153" t="s">
        <v>145</v>
      </c>
      <c r="AM42" s="153" t="s">
        <v>145</v>
      </c>
      <c r="AN42" s="153" t="s">
        <v>145</v>
      </c>
      <c r="AO42" s="153" t="s">
        <v>145</v>
      </c>
      <c r="AP42" s="153" t="s">
        <v>145</v>
      </c>
      <c r="AQ42" s="153" t="s">
        <v>145</v>
      </c>
      <c r="AR42" s="153" t="s">
        <v>145</v>
      </c>
      <c r="AS42" s="153" t="s">
        <v>145</v>
      </c>
      <c r="AT42" s="153" t="s">
        <v>145</v>
      </c>
      <c r="AU42" s="153" t="s">
        <v>145</v>
      </c>
      <c r="AV42" s="153" t="s">
        <v>145</v>
      </c>
      <c r="AW42" s="153" t="s">
        <v>145</v>
      </c>
      <c r="AX42" s="153" t="s">
        <v>145</v>
      </c>
      <c r="AY42" s="153" t="s">
        <v>145</v>
      </c>
      <c r="AZ42" s="153" t="s">
        <v>145</v>
      </c>
      <c r="BA42" s="75"/>
      <c r="BB42" s="75"/>
      <c r="BC42" s="75"/>
      <c r="BD42" s="72"/>
      <c r="BE42" s="157">
        <v>5.9259259259163261E-5</v>
      </c>
      <c r="BF42" s="157">
        <v>8.1718518518518468E-2</v>
      </c>
      <c r="BG42" s="157">
        <v>0.12177777777777769</v>
      </c>
      <c r="BH42" s="157">
        <v>1.5999999999998713E-3</v>
      </c>
      <c r="BI42" s="158" t="s">
        <v>145</v>
      </c>
      <c r="BJ42" s="158" t="s">
        <v>145</v>
      </c>
      <c r="BK42" s="158" t="s">
        <v>145</v>
      </c>
      <c r="BL42" s="158" t="s">
        <v>145</v>
      </c>
      <c r="BM42" s="158" t="s">
        <v>145</v>
      </c>
      <c r="BN42" s="158" t="s">
        <v>145</v>
      </c>
      <c r="BO42" s="158" t="s">
        <v>145</v>
      </c>
      <c r="BP42" s="158" t="s">
        <v>145</v>
      </c>
      <c r="BQ42" s="158" t="s">
        <v>145</v>
      </c>
      <c r="BR42" s="158" t="s">
        <v>145</v>
      </c>
      <c r="BS42" s="158" t="s">
        <v>145</v>
      </c>
      <c r="BT42" s="158" t="s">
        <v>145</v>
      </c>
      <c r="BU42" s="158" t="s">
        <v>145</v>
      </c>
      <c r="BV42" s="158" t="s">
        <v>145</v>
      </c>
      <c r="BW42" s="158" t="s">
        <v>145</v>
      </c>
      <c r="BX42" s="158" t="s">
        <v>145</v>
      </c>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row>
    <row r="43" spans="1:105" x14ac:dyDescent="0.25">
      <c r="A43" s="82"/>
      <c r="B43" s="90" t="s">
        <v>92</v>
      </c>
      <c r="C43" s="160" t="s">
        <v>58</v>
      </c>
      <c r="D43" s="146">
        <v>4</v>
      </c>
      <c r="E43" s="147">
        <v>0.10772920701742666</v>
      </c>
      <c r="F43" s="45">
        <v>4</v>
      </c>
      <c r="G43" s="148">
        <v>0.43</v>
      </c>
      <c r="H43" s="149" t="s">
        <v>145</v>
      </c>
      <c r="I43" s="156">
        <v>3.96</v>
      </c>
      <c r="J43" s="156">
        <v>2.76</v>
      </c>
      <c r="K43" s="156">
        <v>2.302</v>
      </c>
      <c r="L43" s="156">
        <v>2.62</v>
      </c>
      <c r="M43" s="156"/>
      <c r="N43" s="156"/>
      <c r="O43" s="156"/>
      <c r="P43" s="156"/>
      <c r="Q43" s="156"/>
      <c r="R43" s="156"/>
      <c r="S43" s="156"/>
      <c r="T43" s="156"/>
      <c r="U43" s="156"/>
      <c r="V43" s="156"/>
      <c r="W43" s="156"/>
      <c r="X43" s="156"/>
      <c r="Y43" s="156"/>
      <c r="Z43" s="156"/>
      <c r="AA43" s="156"/>
      <c r="AB43" s="156"/>
      <c r="AC43" s="159"/>
      <c r="AD43" s="159"/>
      <c r="AE43" s="159"/>
      <c r="AF43" s="152">
        <v>0.25</v>
      </c>
      <c r="AG43" s="153">
        <v>0.43</v>
      </c>
      <c r="AH43" s="153">
        <v>0.3</v>
      </c>
      <c r="AI43" s="153">
        <v>0.25</v>
      </c>
      <c r="AJ43" s="153">
        <v>0.28000000000000003</v>
      </c>
      <c r="AK43" s="153" t="s">
        <v>145</v>
      </c>
      <c r="AL43" s="153" t="s">
        <v>145</v>
      </c>
      <c r="AM43" s="153" t="s">
        <v>145</v>
      </c>
      <c r="AN43" s="153" t="s">
        <v>145</v>
      </c>
      <c r="AO43" s="153" t="s">
        <v>145</v>
      </c>
      <c r="AP43" s="153" t="s">
        <v>145</v>
      </c>
      <c r="AQ43" s="153" t="s">
        <v>145</v>
      </c>
      <c r="AR43" s="153" t="s">
        <v>145</v>
      </c>
      <c r="AS43" s="153" t="s">
        <v>145</v>
      </c>
      <c r="AT43" s="153" t="s">
        <v>145</v>
      </c>
      <c r="AU43" s="153" t="s">
        <v>145</v>
      </c>
      <c r="AV43" s="153" t="s">
        <v>145</v>
      </c>
      <c r="AW43" s="153" t="s">
        <v>145</v>
      </c>
      <c r="AX43" s="153" t="s">
        <v>145</v>
      </c>
      <c r="AY43" s="153" t="s">
        <v>145</v>
      </c>
      <c r="AZ43" s="153" t="s">
        <v>145</v>
      </c>
      <c r="BA43" s="75"/>
      <c r="BB43" s="75"/>
      <c r="BC43" s="75"/>
      <c r="BD43" s="72"/>
      <c r="BE43" s="157">
        <v>1.0000000000000009E-2</v>
      </c>
      <c r="BF43" s="157">
        <v>0.31000000000000005</v>
      </c>
      <c r="BG43" s="157">
        <v>0.42449999999999999</v>
      </c>
      <c r="BH43" s="157">
        <v>0.34499999999999997</v>
      </c>
      <c r="BI43" s="158" t="s">
        <v>145</v>
      </c>
      <c r="BJ43" s="158" t="s">
        <v>145</v>
      </c>
      <c r="BK43" s="158" t="s">
        <v>145</v>
      </c>
      <c r="BL43" s="158" t="s">
        <v>145</v>
      </c>
      <c r="BM43" s="158" t="s">
        <v>145</v>
      </c>
      <c r="BN43" s="158" t="s">
        <v>145</v>
      </c>
      <c r="BO43" s="158" t="s">
        <v>145</v>
      </c>
      <c r="BP43" s="158" t="s">
        <v>145</v>
      </c>
      <c r="BQ43" s="158" t="s">
        <v>145</v>
      </c>
      <c r="BR43" s="158" t="s">
        <v>145</v>
      </c>
      <c r="BS43" s="158" t="s">
        <v>145</v>
      </c>
      <c r="BT43" s="158" t="s">
        <v>145</v>
      </c>
      <c r="BU43" s="158" t="s">
        <v>145</v>
      </c>
      <c r="BV43" s="158" t="s">
        <v>145</v>
      </c>
      <c r="BW43" s="158" t="s">
        <v>145</v>
      </c>
      <c r="BX43" s="158" t="s">
        <v>145</v>
      </c>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row>
    <row r="44" spans="1:105" x14ac:dyDescent="0.25">
      <c r="A44" s="82"/>
      <c r="B44" s="90" t="s">
        <v>93</v>
      </c>
      <c r="C44" s="160" t="s">
        <v>59</v>
      </c>
      <c r="D44" s="146">
        <v>3</v>
      </c>
      <c r="E44" s="147">
        <v>1.05035976841991</v>
      </c>
      <c r="F44" s="45">
        <v>3</v>
      </c>
      <c r="G44" s="148">
        <v>3.15</v>
      </c>
      <c r="H44" s="149" t="s">
        <v>145</v>
      </c>
      <c r="I44" s="156">
        <v>0.67</v>
      </c>
      <c r="J44" s="156">
        <v>1.51</v>
      </c>
      <c r="K44" s="156">
        <v>1.3839999999999999</v>
      </c>
      <c r="L44" s="156">
        <v>2.98</v>
      </c>
      <c r="M44" s="156"/>
      <c r="N44" s="156"/>
      <c r="O44" s="156"/>
      <c r="P44" s="156"/>
      <c r="Q44" s="156"/>
      <c r="R44" s="156"/>
      <c r="S44" s="156"/>
      <c r="T44" s="156"/>
      <c r="U44" s="156"/>
      <c r="V44" s="156"/>
      <c r="W44" s="156"/>
      <c r="X44" s="156"/>
      <c r="Y44" s="156"/>
      <c r="Z44" s="156"/>
      <c r="AA44" s="156"/>
      <c r="AB44" s="156"/>
      <c r="AC44" s="159"/>
      <c r="AD44" s="159"/>
      <c r="AE44" s="159"/>
      <c r="AF44" s="152">
        <v>0.7</v>
      </c>
      <c r="AG44" s="153">
        <v>0.7</v>
      </c>
      <c r="AH44" s="153">
        <v>1.59</v>
      </c>
      <c r="AI44" s="153">
        <v>1.45</v>
      </c>
      <c r="AJ44" s="153">
        <v>3.13</v>
      </c>
      <c r="AK44" s="153" t="s">
        <v>145</v>
      </c>
      <c r="AL44" s="153" t="s">
        <v>145</v>
      </c>
      <c r="AM44" s="153" t="s">
        <v>145</v>
      </c>
      <c r="AN44" s="153" t="s">
        <v>145</v>
      </c>
      <c r="AO44" s="153" t="s">
        <v>145</v>
      </c>
      <c r="AP44" s="153" t="s">
        <v>145</v>
      </c>
      <c r="AQ44" s="153" t="s">
        <v>145</v>
      </c>
      <c r="AR44" s="153" t="s">
        <v>145</v>
      </c>
      <c r="AS44" s="153" t="s">
        <v>145</v>
      </c>
      <c r="AT44" s="153" t="s">
        <v>145</v>
      </c>
      <c r="AU44" s="153" t="s">
        <v>145</v>
      </c>
      <c r="AV44" s="153" t="s">
        <v>145</v>
      </c>
      <c r="AW44" s="153" t="s">
        <v>145</v>
      </c>
      <c r="AX44" s="153" t="s">
        <v>145</v>
      </c>
      <c r="AY44" s="153" t="s">
        <v>145</v>
      </c>
      <c r="AZ44" s="153" t="s">
        <v>145</v>
      </c>
      <c r="BA44" s="75"/>
      <c r="BB44" s="75"/>
      <c r="BC44" s="75"/>
      <c r="BD44" s="72"/>
      <c r="BE44" s="157">
        <v>0.77666666666666673</v>
      </c>
      <c r="BF44" s="157">
        <v>0.49666666666666665</v>
      </c>
      <c r="BG44" s="157">
        <v>0.53866666666666674</v>
      </c>
      <c r="BH44" s="157">
        <v>6.6666666666666723E-3</v>
      </c>
      <c r="BI44" s="158" t="s">
        <v>145</v>
      </c>
      <c r="BJ44" s="158" t="s">
        <v>145</v>
      </c>
      <c r="BK44" s="158" t="s">
        <v>145</v>
      </c>
      <c r="BL44" s="158" t="s">
        <v>145</v>
      </c>
      <c r="BM44" s="158" t="s">
        <v>145</v>
      </c>
      <c r="BN44" s="158" t="s">
        <v>145</v>
      </c>
      <c r="BO44" s="158" t="s">
        <v>145</v>
      </c>
      <c r="BP44" s="158" t="s">
        <v>145</v>
      </c>
      <c r="BQ44" s="158" t="s">
        <v>145</v>
      </c>
      <c r="BR44" s="158" t="s">
        <v>145</v>
      </c>
      <c r="BS44" s="158" t="s">
        <v>145</v>
      </c>
      <c r="BT44" s="158" t="s">
        <v>145</v>
      </c>
      <c r="BU44" s="158" t="s">
        <v>145</v>
      </c>
      <c r="BV44" s="158" t="s">
        <v>145</v>
      </c>
      <c r="BW44" s="158" t="s">
        <v>145</v>
      </c>
      <c r="BX44" s="158" t="s">
        <v>145</v>
      </c>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row>
    <row r="45" spans="1:105" x14ac:dyDescent="0.25">
      <c r="A45" s="82"/>
      <c r="B45" s="90" t="s">
        <v>94</v>
      </c>
      <c r="C45" s="160" t="s">
        <v>60</v>
      </c>
      <c r="D45" s="146">
        <v>4</v>
      </c>
      <c r="E45" s="147">
        <v>2.6932301754356666E-2</v>
      </c>
      <c r="F45" s="45">
        <v>4</v>
      </c>
      <c r="G45" s="148">
        <v>0.11</v>
      </c>
      <c r="H45" s="149" t="s">
        <v>145</v>
      </c>
      <c r="I45" s="156">
        <v>2.27</v>
      </c>
      <c r="J45" s="156">
        <v>3.38</v>
      </c>
      <c r="K45" s="156">
        <v>2.202</v>
      </c>
      <c r="L45" s="156">
        <v>2.5099999999999998</v>
      </c>
      <c r="M45" s="156"/>
      <c r="N45" s="156"/>
      <c r="O45" s="156"/>
      <c r="P45" s="156"/>
      <c r="Q45" s="156"/>
      <c r="R45" s="156"/>
      <c r="S45" s="156"/>
      <c r="T45" s="156"/>
      <c r="U45" s="156"/>
      <c r="V45" s="156"/>
      <c r="W45" s="156"/>
      <c r="X45" s="156"/>
      <c r="Y45" s="156"/>
      <c r="Z45" s="156"/>
      <c r="AA45" s="156"/>
      <c r="AB45" s="156"/>
      <c r="AC45" s="159"/>
      <c r="AD45" s="159"/>
      <c r="AE45" s="159"/>
      <c r="AF45" s="152">
        <v>0.06</v>
      </c>
      <c r="AG45" s="153">
        <v>0.06</v>
      </c>
      <c r="AH45" s="153">
        <v>0.09</v>
      </c>
      <c r="AI45" s="153">
        <v>0.06</v>
      </c>
      <c r="AJ45" s="153">
        <v>7.0000000000000007E-2</v>
      </c>
      <c r="AK45" s="153" t="s">
        <v>145</v>
      </c>
      <c r="AL45" s="153" t="s">
        <v>145</v>
      </c>
      <c r="AM45" s="153" t="s">
        <v>145</v>
      </c>
      <c r="AN45" s="153" t="s">
        <v>145</v>
      </c>
      <c r="AO45" s="153" t="s">
        <v>145</v>
      </c>
      <c r="AP45" s="153" t="s">
        <v>145</v>
      </c>
      <c r="AQ45" s="153" t="s">
        <v>145</v>
      </c>
      <c r="AR45" s="153" t="s">
        <v>145</v>
      </c>
      <c r="AS45" s="153" t="s">
        <v>145</v>
      </c>
      <c r="AT45" s="153" t="s">
        <v>145</v>
      </c>
      <c r="AU45" s="153" t="s">
        <v>145</v>
      </c>
      <c r="AV45" s="153" t="s">
        <v>145</v>
      </c>
      <c r="AW45" s="153" t="s">
        <v>145</v>
      </c>
      <c r="AX45" s="153" t="s">
        <v>145</v>
      </c>
      <c r="AY45" s="153" t="s">
        <v>145</v>
      </c>
      <c r="AZ45" s="153" t="s">
        <v>145</v>
      </c>
      <c r="BA45" s="75"/>
      <c r="BB45" s="75"/>
      <c r="BC45" s="75"/>
      <c r="BD45" s="72"/>
      <c r="BE45" s="157">
        <v>0.4325</v>
      </c>
      <c r="BF45" s="157">
        <v>0.15500000000000003</v>
      </c>
      <c r="BG45" s="157">
        <v>0.44950000000000001</v>
      </c>
      <c r="BH45" s="157">
        <v>0.37250000000000005</v>
      </c>
      <c r="BI45" s="158" t="s">
        <v>145</v>
      </c>
      <c r="BJ45" s="158" t="s">
        <v>145</v>
      </c>
      <c r="BK45" s="158" t="s">
        <v>145</v>
      </c>
      <c r="BL45" s="158" t="s">
        <v>145</v>
      </c>
      <c r="BM45" s="158" t="s">
        <v>145</v>
      </c>
      <c r="BN45" s="158" t="s">
        <v>145</v>
      </c>
      <c r="BO45" s="158" t="s">
        <v>145</v>
      </c>
      <c r="BP45" s="158" t="s">
        <v>145</v>
      </c>
      <c r="BQ45" s="158" t="s">
        <v>145</v>
      </c>
      <c r="BR45" s="158" t="s">
        <v>145</v>
      </c>
      <c r="BS45" s="158" t="s">
        <v>145</v>
      </c>
      <c r="BT45" s="158" t="s">
        <v>145</v>
      </c>
      <c r="BU45" s="158" t="s">
        <v>145</v>
      </c>
      <c r="BV45" s="158" t="s">
        <v>145</v>
      </c>
      <c r="BW45" s="158" t="s">
        <v>145</v>
      </c>
      <c r="BX45" s="158" t="s">
        <v>145</v>
      </c>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row>
    <row r="46" spans="1:105" x14ac:dyDescent="0.25">
      <c r="A46" s="82"/>
      <c r="B46" s="90" t="s">
        <v>95</v>
      </c>
      <c r="C46" s="160" t="s">
        <v>61</v>
      </c>
      <c r="D46" s="146">
        <v>3.6057692307692308</v>
      </c>
      <c r="E46" s="147">
        <v>1.0099613157883751</v>
      </c>
      <c r="F46" s="45">
        <v>3.6057692307692308</v>
      </c>
      <c r="G46" s="148">
        <v>3.64</v>
      </c>
      <c r="H46" s="149" t="s">
        <v>145</v>
      </c>
      <c r="I46" s="156">
        <v>2.4900000000000002</v>
      </c>
      <c r="J46" s="156">
        <v>2.39</v>
      </c>
      <c r="K46" s="156">
        <v>2.42</v>
      </c>
      <c r="L46" s="156">
        <v>2.7530000000000001</v>
      </c>
      <c r="M46" s="156"/>
      <c r="N46" s="156"/>
      <c r="O46" s="156"/>
      <c r="P46" s="156"/>
      <c r="Q46" s="156"/>
      <c r="R46" s="156"/>
      <c r="S46" s="156"/>
      <c r="T46" s="156"/>
      <c r="U46" s="156"/>
      <c r="V46" s="156"/>
      <c r="W46" s="156"/>
      <c r="X46" s="156"/>
      <c r="Y46" s="156"/>
      <c r="Z46" s="156"/>
      <c r="AA46" s="156"/>
      <c r="AB46" s="156"/>
      <c r="AC46" s="159"/>
      <c r="AD46" s="159"/>
      <c r="AE46" s="159"/>
      <c r="AF46" s="152">
        <v>2.41</v>
      </c>
      <c r="AG46" s="153">
        <v>2.5099999999999998</v>
      </c>
      <c r="AH46" s="153">
        <v>2.41</v>
      </c>
      <c r="AI46" s="153">
        <v>2.44</v>
      </c>
      <c r="AJ46" s="153">
        <v>2.78</v>
      </c>
      <c r="AK46" s="153" t="s">
        <v>145</v>
      </c>
      <c r="AL46" s="153" t="s">
        <v>145</v>
      </c>
      <c r="AM46" s="153" t="s">
        <v>145</v>
      </c>
      <c r="AN46" s="153" t="s">
        <v>145</v>
      </c>
      <c r="AO46" s="153" t="s">
        <v>145</v>
      </c>
      <c r="AP46" s="153" t="s">
        <v>145</v>
      </c>
      <c r="AQ46" s="153" t="s">
        <v>145</v>
      </c>
      <c r="AR46" s="153" t="s">
        <v>145</v>
      </c>
      <c r="AS46" s="153" t="s">
        <v>145</v>
      </c>
      <c r="AT46" s="153" t="s">
        <v>145</v>
      </c>
      <c r="AU46" s="153" t="s">
        <v>145</v>
      </c>
      <c r="AV46" s="153" t="s">
        <v>145</v>
      </c>
      <c r="AW46" s="153" t="s">
        <v>145</v>
      </c>
      <c r="AX46" s="153" t="s">
        <v>145</v>
      </c>
      <c r="AY46" s="153" t="s">
        <v>145</v>
      </c>
      <c r="AZ46" s="153" t="s">
        <v>145</v>
      </c>
      <c r="BA46" s="75"/>
      <c r="BB46" s="75"/>
      <c r="BC46" s="75"/>
      <c r="BD46" s="72"/>
      <c r="BE46" s="157">
        <v>0.30943999999999994</v>
      </c>
      <c r="BF46" s="157">
        <v>0.33717333333333332</v>
      </c>
      <c r="BG46" s="157">
        <v>0.32885333333333339</v>
      </c>
      <c r="BH46" s="157">
        <v>0.23650133333333331</v>
      </c>
      <c r="BI46" s="158" t="s">
        <v>145</v>
      </c>
      <c r="BJ46" s="158" t="s">
        <v>145</v>
      </c>
      <c r="BK46" s="158" t="s">
        <v>145</v>
      </c>
      <c r="BL46" s="158" t="s">
        <v>145</v>
      </c>
      <c r="BM46" s="158" t="s">
        <v>145</v>
      </c>
      <c r="BN46" s="158" t="s">
        <v>145</v>
      </c>
      <c r="BO46" s="158" t="s">
        <v>145</v>
      </c>
      <c r="BP46" s="158" t="s">
        <v>145</v>
      </c>
      <c r="BQ46" s="158" t="s">
        <v>145</v>
      </c>
      <c r="BR46" s="158" t="s">
        <v>145</v>
      </c>
      <c r="BS46" s="158" t="s">
        <v>145</v>
      </c>
      <c r="BT46" s="158" t="s">
        <v>145</v>
      </c>
      <c r="BU46" s="158" t="s">
        <v>145</v>
      </c>
      <c r="BV46" s="158" t="s">
        <v>145</v>
      </c>
      <c r="BW46" s="158" t="s">
        <v>145</v>
      </c>
      <c r="BX46" s="158" t="s">
        <v>145</v>
      </c>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row>
    <row r="47" spans="1:105" x14ac:dyDescent="0.25">
      <c r="A47" s="82"/>
      <c r="B47" s="83"/>
      <c r="C47" s="162"/>
      <c r="D47" s="84"/>
      <c r="E47" s="163"/>
      <c r="F47" s="45" t="s">
        <v>145</v>
      </c>
      <c r="G47" s="148" t="s">
        <v>145</v>
      </c>
      <c r="H47" s="149" t="s">
        <v>145</v>
      </c>
      <c r="I47" s="156"/>
      <c r="J47" s="156"/>
      <c r="K47" s="156"/>
      <c r="L47" s="156"/>
      <c r="M47" s="156"/>
      <c r="N47" s="156"/>
      <c r="O47" s="156"/>
      <c r="P47" s="156"/>
      <c r="Q47" s="156"/>
      <c r="R47" s="156"/>
      <c r="S47" s="156"/>
      <c r="T47" s="156"/>
      <c r="U47" s="156"/>
      <c r="V47" s="156"/>
      <c r="W47" s="156"/>
      <c r="X47" s="156"/>
      <c r="Y47" s="156"/>
      <c r="Z47" s="156"/>
      <c r="AA47" s="156"/>
      <c r="AB47" s="156"/>
      <c r="AC47" s="159"/>
      <c r="AD47" s="159"/>
      <c r="AE47" s="159"/>
      <c r="AF47" s="152" t="s">
        <v>145</v>
      </c>
      <c r="AG47" s="153" t="s">
        <v>145</v>
      </c>
      <c r="AH47" s="153" t="s">
        <v>145</v>
      </c>
      <c r="AI47" s="153" t="s">
        <v>145</v>
      </c>
      <c r="AJ47" s="153" t="s">
        <v>145</v>
      </c>
      <c r="AK47" s="153" t="s">
        <v>145</v>
      </c>
      <c r="AL47" s="153" t="s">
        <v>145</v>
      </c>
      <c r="AM47" s="153" t="s">
        <v>145</v>
      </c>
      <c r="AN47" s="153" t="s">
        <v>145</v>
      </c>
      <c r="AO47" s="153" t="s">
        <v>145</v>
      </c>
      <c r="AP47" s="153" t="s">
        <v>145</v>
      </c>
      <c r="AQ47" s="153" t="s">
        <v>145</v>
      </c>
      <c r="AR47" s="153" t="s">
        <v>145</v>
      </c>
      <c r="AS47" s="153" t="s">
        <v>145</v>
      </c>
      <c r="AT47" s="153" t="s">
        <v>145</v>
      </c>
      <c r="AU47" s="153" t="s">
        <v>145</v>
      </c>
      <c r="AV47" s="153" t="s">
        <v>145</v>
      </c>
      <c r="AW47" s="153" t="s">
        <v>145</v>
      </c>
      <c r="AX47" s="153" t="s">
        <v>145</v>
      </c>
      <c r="AY47" s="153" t="s">
        <v>145</v>
      </c>
      <c r="AZ47" s="153" t="s">
        <v>145</v>
      </c>
      <c r="BA47" s="75"/>
      <c r="BB47" s="75"/>
      <c r="BC47" s="75"/>
      <c r="BD47" s="72"/>
      <c r="BE47" s="157" t="s">
        <v>145</v>
      </c>
      <c r="BF47" s="157" t="s">
        <v>145</v>
      </c>
      <c r="BG47" s="157" t="s">
        <v>145</v>
      </c>
      <c r="BH47" s="157" t="s">
        <v>145</v>
      </c>
      <c r="BI47" s="158" t="s">
        <v>145</v>
      </c>
      <c r="BJ47" s="158" t="s">
        <v>145</v>
      </c>
      <c r="BK47" s="158" t="s">
        <v>145</v>
      </c>
      <c r="BL47" s="158" t="s">
        <v>145</v>
      </c>
      <c r="BM47" s="158" t="s">
        <v>145</v>
      </c>
      <c r="BN47" s="158" t="s">
        <v>145</v>
      </c>
      <c r="BO47" s="158" t="s">
        <v>145</v>
      </c>
      <c r="BP47" s="158" t="s">
        <v>145</v>
      </c>
      <c r="BQ47" s="158" t="s">
        <v>145</v>
      </c>
      <c r="BR47" s="158" t="s">
        <v>145</v>
      </c>
      <c r="BS47" s="158" t="s">
        <v>145</v>
      </c>
      <c r="BT47" s="158" t="s">
        <v>145</v>
      </c>
      <c r="BU47" s="158" t="s">
        <v>145</v>
      </c>
      <c r="BV47" s="158" t="s">
        <v>145</v>
      </c>
      <c r="BW47" s="158" t="s">
        <v>145</v>
      </c>
      <c r="BX47" s="158" t="s">
        <v>145</v>
      </c>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row>
    <row r="48" spans="1:105" x14ac:dyDescent="0.25">
      <c r="A48" s="82"/>
      <c r="B48" s="83"/>
      <c r="C48" s="162"/>
      <c r="D48" s="84"/>
      <c r="E48" s="163"/>
      <c r="F48" s="45" t="s">
        <v>145</v>
      </c>
      <c r="G48" s="148" t="s">
        <v>145</v>
      </c>
      <c r="H48" s="149" t="s">
        <v>145</v>
      </c>
      <c r="I48" s="156"/>
      <c r="J48" s="156"/>
      <c r="K48" s="156"/>
      <c r="L48" s="156"/>
      <c r="M48" s="156"/>
      <c r="N48" s="156"/>
      <c r="O48" s="156"/>
      <c r="P48" s="156"/>
      <c r="Q48" s="156"/>
      <c r="R48" s="156"/>
      <c r="S48" s="156"/>
      <c r="T48" s="156"/>
      <c r="U48" s="156"/>
      <c r="V48" s="156"/>
      <c r="W48" s="156"/>
      <c r="X48" s="156"/>
      <c r="Y48" s="156"/>
      <c r="Z48" s="156"/>
      <c r="AA48" s="156"/>
      <c r="AB48" s="156"/>
      <c r="AC48" s="159"/>
      <c r="AD48" s="159"/>
      <c r="AE48" s="159"/>
      <c r="AF48" s="152" t="s">
        <v>145</v>
      </c>
      <c r="AG48" s="153" t="s">
        <v>145</v>
      </c>
      <c r="AH48" s="153" t="s">
        <v>145</v>
      </c>
      <c r="AI48" s="153" t="s">
        <v>145</v>
      </c>
      <c r="AJ48" s="153" t="s">
        <v>145</v>
      </c>
      <c r="AK48" s="153" t="s">
        <v>145</v>
      </c>
      <c r="AL48" s="153" t="s">
        <v>145</v>
      </c>
      <c r="AM48" s="153" t="s">
        <v>145</v>
      </c>
      <c r="AN48" s="153" t="s">
        <v>145</v>
      </c>
      <c r="AO48" s="153" t="s">
        <v>145</v>
      </c>
      <c r="AP48" s="153" t="s">
        <v>145</v>
      </c>
      <c r="AQ48" s="153" t="s">
        <v>145</v>
      </c>
      <c r="AR48" s="153" t="s">
        <v>145</v>
      </c>
      <c r="AS48" s="153" t="s">
        <v>145</v>
      </c>
      <c r="AT48" s="153" t="s">
        <v>145</v>
      </c>
      <c r="AU48" s="153" t="s">
        <v>145</v>
      </c>
      <c r="AV48" s="153" t="s">
        <v>145</v>
      </c>
      <c r="AW48" s="153" t="s">
        <v>145</v>
      </c>
      <c r="AX48" s="153" t="s">
        <v>145</v>
      </c>
      <c r="AY48" s="153" t="s">
        <v>145</v>
      </c>
      <c r="AZ48" s="153" t="s">
        <v>145</v>
      </c>
      <c r="BA48" s="75"/>
      <c r="BB48" s="75"/>
      <c r="BC48" s="75"/>
      <c r="BD48" s="72"/>
      <c r="BE48" s="157" t="s">
        <v>145</v>
      </c>
      <c r="BF48" s="157" t="s">
        <v>145</v>
      </c>
      <c r="BG48" s="157" t="s">
        <v>145</v>
      </c>
      <c r="BH48" s="157" t="s">
        <v>145</v>
      </c>
      <c r="BI48" s="158" t="s">
        <v>145</v>
      </c>
      <c r="BJ48" s="158" t="s">
        <v>145</v>
      </c>
      <c r="BK48" s="158" t="s">
        <v>145</v>
      </c>
      <c r="BL48" s="158" t="s">
        <v>145</v>
      </c>
      <c r="BM48" s="158" t="s">
        <v>145</v>
      </c>
      <c r="BN48" s="158" t="s">
        <v>145</v>
      </c>
      <c r="BO48" s="158" t="s">
        <v>145</v>
      </c>
      <c r="BP48" s="158" t="s">
        <v>145</v>
      </c>
      <c r="BQ48" s="158" t="s">
        <v>145</v>
      </c>
      <c r="BR48" s="158" t="s">
        <v>145</v>
      </c>
      <c r="BS48" s="158" t="s">
        <v>145</v>
      </c>
      <c r="BT48" s="158" t="s">
        <v>145</v>
      </c>
      <c r="BU48" s="158" t="s">
        <v>145</v>
      </c>
      <c r="BV48" s="158" t="s">
        <v>145</v>
      </c>
      <c r="BW48" s="158" t="s">
        <v>145</v>
      </c>
      <c r="BX48" s="158" t="s">
        <v>145</v>
      </c>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row>
    <row r="49" spans="1:105" x14ac:dyDescent="0.25">
      <c r="A49" s="82"/>
      <c r="B49" s="83"/>
      <c r="C49" s="162"/>
      <c r="D49" s="84"/>
      <c r="E49" s="163"/>
      <c r="F49" s="45" t="s">
        <v>145</v>
      </c>
      <c r="G49" s="148" t="s">
        <v>145</v>
      </c>
      <c r="H49" s="149" t="s">
        <v>145</v>
      </c>
      <c r="I49" s="156"/>
      <c r="J49" s="156"/>
      <c r="K49" s="156"/>
      <c r="L49" s="156"/>
      <c r="M49" s="156"/>
      <c r="N49" s="156"/>
      <c r="O49" s="156"/>
      <c r="P49" s="156"/>
      <c r="Q49" s="156"/>
      <c r="R49" s="156"/>
      <c r="S49" s="156"/>
      <c r="T49" s="156"/>
      <c r="U49" s="156"/>
      <c r="V49" s="156"/>
      <c r="W49" s="156"/>
      <c r="X49" s="156"/>
      <c r="Y49" s="156"/>
      <c r="Z49" s="156"/>
      <c r="AA49" s="156"/>
      <c r="AB49" s="156"/>
      <c r="AC49" s="159"/>
      <c r="AD49" s="159"/>
      <c r="AE49" s="159"/>
      <c r="AF49" s="152" t="s">
        <v>145</v>
      </c>
      <c r="AG49" s="153" t="s">
        <v>145</v>
      </c>
      <c r="AH49" s="153" t="s">
        <v>145</v>
      </c>
      <c r="AI49" s="153" t="s">
        <v>145</v>
      </c>
      <c r="AJ49" s="153" t="s">
        <v>145</v>
      </c>
      <c r="AK49" s="153" t="s">
        <v>145</v>
      </c>
      <c r="AL49" s="153" t="s">
        <v>145</v>
      </c>
      <c r="AM49" s="153" t="s">
        <v>145</v>
      </c>
      <c r="AN49" s="153" t="s">
        <v>145</v>
      </c>
      <c r="AO49" s="153" t="s">
        <v>145</v>
      </c>
      <c r="AP49" s="153" t="s">
        <v>145</v>
      </c>
      <c r="AQ49" s="153" t="s">
        <v>145</v>
      </c>
      <c r="AR49" s="153" t="s">
        <v>145</v>
      </c>
      <c r="AS49" s="153" t="s">
        <v>145</v>
      </c>
      <c r="AT49" s="153" t="s">
        <v>145</v>
      </c>
      <c r="AU49" s="153" t="s">
        <v>145</v>
      </c>
      <c r="AV49" s="153" t="s">
        <v>145</v>
      </c>
      <c r="AW49" s="153" t="s">
        <v>145</v>
      </c>
      <c r="AX49" s="153" t="s">
        <v>145</v>
      </c>
      <c r="AY49" s="153" t="s">
        <v>145</v>
      </c>
      <c r="AZ49" s="153" t="s">
        <v>145</v>
      </c>
      <c r="BA49" s="75"/>
      <c r="BB49" s="75"/>
      <c r="BC49" s="75"/>
      <c r="BD49" s="72"/>
      <c r="BE49" s="157" t="s">
        <v>145</v>
      </c>
      <c r="BF49" s="157" t="s">
        <v>145</v>
      </c>
      <c r="BG49" s="157" t="s">
        <v>145</v>
      </c>
      <c r="BH49" s="157" t="s">
        <v>145</v>
      </c>
      <c r="BI49" s="158" t="s">
        <v>145</v>
      </c>
      <c r="BJ49" s="158" t="s">
        <v>145</v>
      </c>
      <c r="BK49" s="158" t="s">
        <v>145</v>
      </c>
      <c r="BL49" s="158" t="s">
        <v>145</v>
      </c>
      <c r="BM49" s="158" t="s">
        <v>145</v>
      </c>
      <c r="BN49" s="158" t="s">
        <v>145</v>
      </c>
      <c r="BO49" s="158" t="s">
        <v>145</v>
      </c>
      <c r="BP49" s="158" t="s">
        <v>145</v>
      </c>
      <c r="BQ49" s="158" t="s">
        <v>145</v>
      </c>
      <c r="BR49" s="158" t="s">
        <v>145</v>
      </c>
      <c r="BS49" s="158" t="s">
        <v>145</v>
      </c>
      <c r="BT49" s="158" t="s">
        <v>145</v>
      </c>
      <c r="BU49" s="158" t="s">
        <v>145</v>
      </c>
      <c r="BV49" s="158" t="s">
        <v>145</v>
      </c>
      <c r="BW49" s="158" t="s">
        <v>145</v>
      </c>
      <c r="BX49" s="158" t="s">
        <v>145</v>
      </c>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row>
    <row r="50" spans="1:105" x14ac:dyDescent="0.25">
      <c r="A50" s="82"/>
      <c r="B50" s="83"/>
      <c r="C50" s="162"/>
      <c r="D50" s="84"/>
      <c r="E50" s="163"/>
      <c r="F50" s="45" t="s">
        <v>145</v>
      </c>
      <c r="G50" s="148" t="s">
        <v>145</v>
      </c>
      <c r="H50" s="149" t="s">
        <v>145</v>
      </c>
      <c r="I50" s="156"/>
      <c r="J50" s="156"/>
      <c r="K50" s="156"/>
      <c r="L50" s="156"/>
      <c r="M50" s="156"/>
      <c r="N50" s="156"/>
      <c r="O50" s="156"/>
      <c r="P50" s="156"/>
      <c r="Q50" s="156"/>
      <c r="R50" s="156"/>
      <c r="S50" s="156"/>
      <c r="T50" s="156"/>
      <c r="U50" s="156"/>
      <c r="V50" s="156"/>
      <c r="W50" s="156"/>
      <c r="X50" s="156"/>
      <c r="Y50" s="156"/>
      <c r="Z50" s="156"/>
      <c r="AA50" s="156"/>
      <c r="AB50" s="156"/>
      <c r="AC50" s="159"/>
      <c r="AD50" s="159"/>
      <c r="AE50" s="159"/>
      <c r="AF50" s="152" t="s">
        <v>145</v>
      </c>
      <c r="AG50" s="153" t="s">
        <v>145</v>
      </c>
      <c r="AH50" s="153" t="s">
        <v>145</v>
      </c>
      <c r="AI50" s="153" t="s">
        <v>145</v>
      </c>
      <c r="AJ50" s="153" t="s">
        <v>145</v>
      </c>
      <c r="AK50" s="153" t="s">
        <v>145</v>
      </c>
      <c r="AL50" s="153" t="s">
        <v>145</v>
      </c>
      <c r="AM50" s="153" t="s">
        <v>145</v>
      </c>
      <c r="AN50" s="153" t="s">
        <v>145</v>
      </c>
      <c r="AO50" s="153" t="s">
        <v>145</v>
      </c>
      <c r="AP50" s="153" t="s">
        <v>145</v>
      </c>
      <c r="AQ50" s="153" t="s">
        <v>145</v>
      </c>
      <c r="AR50" s="153" t="s">
        <v>145</v>
      </c>
      <c r="AS50" s="153" t="s">
        <v>145</v>
      </c>
      <c r="AT50" s="153" t="s">
        <v>145</v>
      </c>
      <c r="AU50" s="153" t="s">
        <v>145</v>
      </c>
      <c r="AV50" s="153" t="s">
        <v>145</v>
      </c>
      <c r="AW50" s="153" t="s">
        <v>145</v>
      </c>
      <c r="AX50" s="153" t="s">
        <v>145</v>
      </c>
      <c r="AY50" s="153" t="s">
        <v>145</v>
      </c>
      <c r="AZ50" s="153" t="s">
        <v>145</v>
      </c>
      <c r="BA50" s="75"/>
      <c r="BB50" s="75"/>
      <c r="BC50" s="75"/>
      <c r="BD50" s="72"/>
      <c r="BE50" s="157" t="s">
        <v>145</v>
      </c>
      <c r="BF50" s="157" t="s">
        <v>145</v>
      </c>
      <c r="BG50" s="157" t="s">
        <v>145</v>
      </c>
      <c r="BH50" s="157" t="s">
        <v>145</v>
      </c>
      <c r="BI50" s="158" t="s">
        <v>145</v>
      </c>
      <c r="BJ50" s="158" t="s">
        <v>145</v>
      </c>
      <c r="BK50" s="158" t="s">
        <v>145</v>
      </c>
      <c r="BL50" s="158" t="s">
        <v>145</v>
      </c>
      <c r="BM50" s="158" t="s">
        <v>145</v>
      </c>
      <c r="BN50" s="158" t="s">
        <v>145</v>
      </c>
      <c r="BO50" s="158" t="s">
        <v>145</v>
      </c>
      <c r="BP50" s="158" t="s">
        <v>145</v>
      </c>
      <c r="BQ50" s="158" t="s">
        <v>145</v>
      </c>
      <c r="BR50" s="158" t="s">
        <v>145</v>
      </c>
      <c r="BS50" s="158" t="s">
        <v>145</v>
      </c>
      <c r="BT50" s="158" t="s">
        <v>145</v>
      </c>
      <c r="BU50" s="158" t="s">
        <v>145</v>
      </c>
      <c r="BV50" s="158" t="s">
        <v>145</v>
      </c>
      <c r="BW50" s="158" t="s">
        <v>145</v>
      </c>
      <c r="BX50" s="158" t="s">
        <v>145</v>
      </c>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row>
    <row r="51" spans="1:105" x14ac:dyDescent="0.25">
      <c r="A51" s="82"/>
      <c r="B51" s="83"/>
      <c r="C51" s="162"/>
      <c r="D51" s="84"/>
      <c r="E51" s="163"/>
      <c r="F51" s="45" t="s">
        <v>145</v>
      </c>
      <c r="G51" s="148" t="s">
        <v>145</v>
      </c>
      <c r="H51" s="149" t="s">
        <v>145</v>
      </c>
      <c r="I51" s="156"/>
      <c r="J51" s="156"/>
      <c r="K51" s="156"/>
      <c r="L51" s="156"/>
      <c r="M51" s="156"/>
      <c r="N51" s="156"/>
      <c r="O51" s="156"/>
      <c r="P51" s="156"/>
      <c r="Q51" s="156"/>
      <c r="R51" s="156"/>
      <c r="S51" s="156"/>
      <c r="T51" s="156"/>
      <c r="U51" s="156"/>
      <c r="V51" s="156"/>
      <c r="W51" s="156"/>
      <c r="X51" s="156"/>
      <c r="Y51" s="156"/>
      <c r="Z51" s="156"/>
      <c r="AA51" s="156"/>
      <c r="AB51" s="156"/>
      <c r="AC51" s="159"/>
      <c r="AD51" s="159"/>
      <c r="AE51" s="159"/>
      <c r="AF51" s="152" t="s">
        <v>145</v>
      </c>
      <c r="AG51" s="153" t="s">
        <v>145</v>
      </c>
      <c r="AH51" s="153" t="s">
        <v>145</v>
      </c>
      <c r="AI51" s="153" t="s">
        <v>145</v>
      </c>
      <c r="AJ51" s="153" t="s">
        <v>145</v>
      </c>
      <c r="AK51" s="153" t="s">
        <v>145</v>
      </c>
      <c r="AL51" s="153" t="s">
        <v>145</v>
      </c>
      <c r="AM51" s="153" t="s">
        <v>145</v>
      </c>
      <c r="AN51" s="153" t="s">
        <v>145</v>
      </c>
      <c r="AO51" s="153" t="s">
        <v>145</v>
      </c>
      <c r="AP51" s="153" t="s">
        <v>145</v>
      </c>
      <c r="AQ51" s="153" t="s">
        <v>145</v>
      </c>
      <c r="AR51" s="153" t="s">
        <v>145</v>
      </c>
      <c r="AS51" s="153" t="s">
        <v>145</v>
      </c>
      <c r="AT51" s="153" t="s">
        <v>145</v>
      </c>
      <c r="AU51" s="153" t="s">
        <v>145</v>
      </c>
      <c r="AV51" s="153" t="s">
        <v>145</v>
      </c>
      <c r="AW51" s="153" t="s">
        <v>145</v>
      </c>
      <c r="AX51" s="153" t="s">
        <v>145</v>
      </c>
      <c r="AY51" s="153" t="s">
        <v>145</v>
      </c>
      <c r="AZ51" s="153" t="s">
        <v>145</v>
      </c>
      <c r="BA51" s="75"/>
      <c r="BB51" s="75"/>
      <c r="BC51" s="75"/>
      <c r="BD51" s="72"/>
      <c r="BE51" s="157" t="s">
        <v>145</v>
      </c>
      <c r="BF51" s="157" t="s">
        <v>145</v>
      </c>
      <c r="BG51" s="157" t="s">
        <v>145</v>
      </c>
      <c r="BH51" s="157" t="s">
        <v>145</v>
      </c>
      <c r="BI51" s="158" t="s">
        <v>145</v>
      </c>
      <c r="BJ51" s="158" t="s">
        <v>145</v>
      </c>
      <c r="BK51" s="158" t="s">
        <v>145</v>
      </c>
      <c r="BL51" s="158" t="s">
        <v>145</v>
      </c>
      <c r="BM51" s="158" t="s">
        <v>145</v>
      </c>
      <c r="BN51" s="158" t="s">
        <v>145</v>
      </c>
      <c r="BO51" s="158" t="s">
        <v>145</v>
      </c>
      <c r="BP51" s="158" t="s">
        <v>145</v>
      </c>
      <c r="BQ51" s="158" t="s">
        <v>145</v>
      </c>
      <c r="BR51" s="158" t="s">
        <v>145</v>
      </c>
      <c r="BS51" s="158" t="s">
        <v>145</v>
      </c>
      <c r="BT51" s="158" t="s">
        <v>145</v>
      </c>
      <c r="BU51" s="158" t="s">
        <v>145</v>
      </c>
      <c r="BV51" s="158" t="s">
        <v>145</v>
      </c>
      <c r="BW51" s="158" t="s">
        <v>145</v>
      </c>
      <c r="BX51" s="158" t="s">
        <v>145</v>
      </c>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row>
    <row r="52" spans="1:105" x14ac:dyDescent="0.25">
      <c r="A52" s="82"/>
      <c r="B52" s="83"/>
      <c r="C52" s="162"/>
      <c r="D52" s="84"/>
      <c r="E52" s="163"/>
      <c r="F52" s="45" t="s">
        <v>145</v>
      </c>
      <c r="G52" s="148" t="s">
        <v>145</v>
      </c>
      <c r="H52" s="149" t="s">
        <v>145</v>
      </c>
      <c r="I52" s="156"/>
      <c r="J52" s="156"/>
      <c r="K52" s="156"/>
      <c r="L52" s="156"/>
      <c r="M52" s="156"/>
      <c r="N52" s="156"/>
      <c r="O52" s="156"/>
      <c r="P52" s="156"/>
      <c r="Q52" s="156"/>
      <c r="R52" s="156"/>
      <c r="S52" s="156"/>
      <c r="T52" s="156"/>
      <c r="U52" s="156"/>
      <c r="V52" s="156"/>
      <c r="W52" s="156"/>
      <c r="X52" s="156"/>
      <c r="Y52" s="156"/>
      <c r="Z52" s="156"/>
      <c r="AA52" s="156"/>
      <c r="AB52" s="156"/>
      <c r="AC52" s="159"/>
      <c r="AD52" s="159"/>
      <c r="AE52" s="159"/>
      <c r="AF52" s="152" t="s">
        <v>145</v>
      </c>
      <c r="AG52" s="153" t="s">
        <v>145</v>
      </c>
      <c r="AH52" s="153" t="s">
        <v>145</v>
      </c>
      <c r="AI52" s="153" t="s">
        <v>145</v>
      </c>
      <c r="AJ52" s="153" t="s">
        <v>145</v>
      </c>
      <c r="AK52" s="153" t="s">
        <v>145</v>
      </c>
      <c r="AL52" s="153" t="s">
        <v>145</v>
      </c>
      <c r="AM52" s="153" t="s">
        <v>145</v>
      </c>
      <c r="AN52" s="153" t="s">
        <v>145</v>
      </c>
      <c r="AO52" s="153" t="s">
        <v>145</v>
      </c>
      <c r="AP52" s="153" t="s">
        <v>145</v>
      </c>
      <c r="AQ52" s="153" t="s">
        <v>145</v>
      </c>
      <c r="AR52" s="153" t="s">
        <v>145</v>
      </c>
      <c r="AS52" s="153" t="s">
        <v>145</v>
      </c>
      <c r="AT52" s="153" t="s">
        <v>145</v>
      </c>
      <c r="AU52" s="153" t="s">
        <v>145</v>
      </c>
      <c r="AV52" s="153" t="s">
        <v>145</v>
      </c>
      <c r="AW52" s="153" t="s">
        <v>145</v>
      </c>
      <c r="AX52" s="153" t="s">
        <v>145</v>
      </c>
      <c r="AY52" s="153" t="s">
        <v>145</v>
      </c>
      <c r="AZ52" s="153" t="s">
        <v>145</v>
      </c>
      <c r="BA52" s="75"/>
      <c r="BB52" s="75"/>
      <c r="BC52" s="75"/>
      <c r="BD52" s="72"/>
      <c r="BE52" s="157" t="s">
        <v>145</v>
      </c>
      <c r="BF52" s="157" t="s">
        <v>145</v>
      </c>
      <c r="BG52" s="157" t="s">
        <v>145</v>
      </c>
      <c r="BH52" s="157" t="s">
        <v>145</v>
      </c>
      <c r="BI52" s="158" t="s">
        <v>145</v>
      </c>
      <c r="BJ52" s="158" t="s">
        <v>145</v>
      </c>
      <c r="BK52" s="158" t="s">
        <v>145</v>
      </c>
      <c r="BL52" s="158" t="s">
        <v>145</v>
      </c>
      <c r="BM52" s="158" t="s">
        <v>145</v>
      </c>
      <c r="BN52" s="158" t="s">
        <v>145</v>
      </c>
      <c r="BO52" s="158" t="s">
        <v>145</v>
      </c>
      <c r="BP52" s="158" t="s">
        <v>145</v>
      </c>
      <c r="BQ52" s="158" t="s">
        <v>145</v>
      </c>
      <c r="BR52" s="158" t="s">
        <v>145</v>
      </c>
      <c r="BS52" s="158" t="s">
        <v>145</v>
      </c>
      <c r="BT52" s="158" t="s">
        <v>145</v>
      </c>
      <c r="BU52" s="158" t="s">
        <v>145</v>
      </c>
      <c r="BV52" s="158" t="s">
        <v>145</v>
      </c>
      <c r="BW52" s="158" t="s">
        <v>145</v>
      </c>
      <c r="BX52" s="158" t="s">
        <v>145</v>
      </c>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row>
    <row r="53" spans="1:105" x14ac:dyDescent="0.25">
      <c r="A53" s="82"/>
      <c r="B53" s="83"/>
      <c r="C53" s="162"/>
      <c r="D53" s="84"/>
      <c r="E53" s="163"/>
      <c r="F53" s="45" t="s">
        <v>145</v>
      </c>
      <c r="G53" s="148" t="s">
        <v>145</v>
      </c>
      <c r="H53" s="149" t="s">
        <v>145</v>
      </c>
      <c r="I53" s="156"/>
      <c r="J53" s="156"/>
      <c r="K53" s="156"/>
      <c r="L53" s="156"/>
      <c r="M53" s="156"/>
      <c r="N53" s="156"/>
      <c r="O53" s="156"/>
      <c r="P53" s="156"/>
      <c r="Q53" s="156"/>
      <c r="R53" s="156"/>
      <c r="S53" s="156"/>
      <c r="T53" s="156"/>
      <c r="U53" s="156"/>
      <c r="V53" s="156"/>
      <c r="W53" s="156"/>
      <c r="X53" s="156"/>
      <c r="Y53" s="156"/>
      <c r="Z53" s="156"/>
      <c r="AA53" s="156"/>
      <c r="AB53" s="156"/>
      <c r="AC53" s="159"/>
      <c r="AD53" s="159"/>
      <c r="AE53" s="159"/>
      <c r="AF53" s="152" t="s">
        <v>145</v>
      </c>
      <c r="AG53" s="153" t="s">
        <v>145</v>
      </c>
      <c r="AH53" s="153" t="s">
        <v>145</v>
      </c>
      <c r="AI53" s="153" t="s">
        <v>145</v>
      </c>
      <c r="AJ53" s="153" t="s">
        <v>145</v>
      </c>
      <c r="AK53" s="153" t="s">
        <v>145</v>
      </c>
      <c r="AL53" s="153" t="s">
        <v>145</v>
      </c>
      <c r="AM53" s="153" t="s">
        <v>145</v>
      </c>
      <c r="AN53" s="153" t="s">
        <v>145</v>
      </c>
      <c r="AO53" s="153" t="s">
        <v>145</v>
      </c>
      <c r="AP53" s="153" t="s">
        <v>145</v>
      </c>
      <c r="AQ53" s="153" t="s">
        <v>145</v>
      </c>
      <c r="AR53" s="153" t="s">
        <v>145</v>
      </c>
      <c r="AS53" s="153" t="s">
        <v>145</v>
      </c>
      <c r="AT53" s="153" t="s">
        <v>145</v>
      </c>
      <c r="AU53" s="153" t="s">
        <v>145</v>
      </c>
      <c r="AV53" s="153" t="s">
        <v>145</v>
      </c>
      <c r="AW53" s="153" t="s">
        <v>145</v>
      </c>
      <c r="AX53" s="153" t="s">
        <v>145</v>
      </c>
      <c r="AY53" s="153" t="s">
        <v>145</v>
      </c>
      <c r="AZ53" s="153" t="s">
        <v>145</v>
      </c>
      <c r="BA53" s="75"/>
      <c r="BB53" s="75"/>
      <c r="BC53" s="75"/>
      <c r="BD53" s="72"/>
      <c r="BE53" s="157" t="s">
        <v>145</v>
      </c>
      <c r="BF53" s="157" t="s">
        <v>145</v>
      </c>
      <c r="BG53" s="157" t="s">
        <v>145</v>
      </c>
      <c r="BH53" s="157" t="s">
        <v>145</v>
      </c>
      <c r="BI53" s="158" t="s">
        <v>145</v>
      </c>
      <c r="BJ53" s="158" t="s">
        <v>145</v>
      </c>
      <c r="BK53" s="158" t="s">
        <v>145</v>
      </c>
      <c r="BL53" s="158" t="s">
        <v>145</v>
      </c>
      <c r="BM53" s="158" t="s">
        <v>145</v>
      </c>
      <c r="BN53" s="158" t="s">
        <v>145</v>
      </c>
      <c r="BO53" s="158" t="s">
        <v>145</v>
      </c>
      <c r="BP53" s="158" t="s">
        <v>145</v>
      </c>
      <c r="BQ53" s="158" t="s">
        <v>145</v>
      </c>
      <c r="BR53" s="158" t="s">
        <v>145</v>
      </c>
      <c r="BS53" s="158" t="s">
        <v>145</v>
      </c>
      <c r="BT53" s="158" t="s">
        <v>145</v>
      </c>
      <c r="BU53" s="158" t="s">
        <v>145</v>
      </c>
      <c r="BV53" s="158" t="s">
        <v>145</v>
      </c>
      <c r="BW53" s="158" t="s">
        <v>145</v>
      </c>
      <c r="BX53" s="158" t="s">
        <v>145</v>
      </c>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row>
    <row r="54" spans="1:105" x14ac:dyDescent="0.25">
      <c r="A54" s="82"/>
      <c r="B54" s="83"/>
      <c r="C54" s="162"/>
      <c r="D54" s="84"/>
      <c r="E54" s="163"/>
      <c r="F54" s="45" t="s">
        <v>145</v>
      </c>
      <c r="G54" s="148" t="s">
        <v>145</v>
      </c>
      <c r="H54" s="149" t="s">
        <v>145</v>
      </c>
      <c r="I54" s="156"/>
      <c r="J54" s="156"/>
      <c r="K54" s="156"/>
      <c r="L54" s="156"/>
      <c r="M54" s="156"/>
      <c r="N54" s="156"/>
      <c r="O54" s="156"/>
      <c r="P54" s="156"/>
      <c r="Q54" s="156"/>
      <c r="R54" s="156"/>
      <c r="S54" s="156"/>
      <c r="T54" s="156"/>
      <c r="U54" s="156"/>
      <c r="V54" s="156"/>
      <c r="W54" s="156"/>
      <c r="X54" s="156"/>
      <c r="Y54" s="156"/>
      <c r="Z54" s="156"/>
      <c r="AA54" s="156"/>
      <c r="AB54" s="156"/>
      <c r="AC54" s="159"/>
      <c r="AD54" s="159"/>
      <c r="AE54" s="159"/>
      <c r="AF54" s="152" t="s">
        <v>145</v>
      </c>
      <c r="AG54" s="153" t="s">
        <v>145</v>
      </c>
      <c r="AH54" s="153" t="s">
        <v>145</v>
      </c>
      <c r="AI54" s="153" t="s">
        <v>145</v>
      </c>
      <c r="AJ54" s="153" t="s">
        <v>145</v>
      </c>
      <c r="AK54" s="153" t="s">
        <v>145</v>
      </c>
      <c r="AL54" s="153" t="s">
        <v>145</v>
      </c>
      <c r="AM54" s="153" t="s">
        <v>145</v>
      </c>
      <c r="AN54" s="153" t="s">
        <v>145</v>
      </c>
      <c r="AO54" s="153" t="s">
        <v>145</v>
      </c>
      <c r="AP54" s="153" t="s">
        <v>145</v>
      </c>
      <c r="AQ54" s="153" t="s">
        <v>145</v>
      </c>
      <c r="AR54" s="153" t="s">
        <v>145</v>
      </c>
      <c r="AS54" s="153" t="s">
        <v>145</v>
      </c>
      <c r="AT54" s="153" t="s">
        <v>145</v>
      </c>
      <c r="AU54" s="153" t="s">
        <v>145</v>
      </c>
      <c r="AV54" s="153" t="s">
        <v>145</v>
      </c>
      <c r="AW54" s="153" t="s">
        <v>145</v>
      </c>
      <c r="AX54" s="153" t="s">
        <v>145</v>
      </c>
      <c r="AY54" s="153" t="s">
        <v>145</v>
      </c>
      <c r="AZ54" s="153" t="s">
        <v>145</v>
      </c>
      <c r="BA54" s="75"/>
      <c r="BB54" s="75"/>
      <c r="BC54" s="75"/>
      <c r="BD54" s="72"/>
      <c r="BE54" s="157" t="s">
        <v>145</v>
      </c>
      <c r="BF54" s="157" t="s">
        <v>145</v>
      </c>
      <c r="BG54" s="157" t="s">
        <v>145</v>
      </c>
      <c r="BH54" s="157" t="s">
        <v>145</v>
      </c>
      <c r="BI54" s="158" t="s">
        <v>145</v>
      </c>
      <c r="BJ54" s="158" t="s">
        <v>145</v>
      </c>
      <c r="BK54" s="158" t="s">
        <v>145</v>
      </c>
      <c r="BL54" s="158" t="s">
        <v>145</v>
      </c>
      <c r="BM54" s="158" t="s">
        <v>145</v>
      </c>
      <c r="BN54" s="158" t="s">
        <v>145</v>
      </c>
      <c r="BO54" s="158" t="s">
        <v>145</v>
      </c>
      <c r="BP54" s="158" t="s">
        <v>145</v>
      </c>
      <c r="BQ54" s="158" t="s">
        <v>145</v>
      </c>
      <c r="BR54" s="158" t="s">
        <v>145</v>
      </c>
      <c r="BS54" s="158" t="s">
        <v>145</v>
      </c>
      <c r="BT54" s="158" t="s">
        <v>145</v>
      </c>
      <c r="BU54" s="158" t="s">
        <v>145</v>
      </c>
      <c r="BV54" s="158" t="s">
        <v>145</v>
      </c>
      <c r="BW54" s="158" t="s">
        <v>145</v>
      </c>
      <c r="BX54" s="158" t="s">
        <v>145</v>
      </c>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row>
    <row r="55" spans="1:105" x14ac:dyDescent="0.25">
      <c r="A55" s="82"/>
      <c r="B55" s="83"/>
      <c r="C55" s="162"/>
      <c r="D55" s="84"/>
      <c r="E55" s="163"/>
      <c r="F55" s="45" t="s">
        <v>145</v>
      </c>
      <c r="G55" s="148" t="s">
        <v>145</v>
      </c>
      <c r="H55" s="149" t="s">
        <v>145</v>
      </c>
      <c r="I55" s="156"/>
      <c r="J55" s="156"/>
      <c r="K55" s="156"/>
      <c r="L55" s="156"/>
      <c r="M55" s="156"/>
      <c r="N55" s="156"/>
      <c r="O55" s="156"/>
      <c r="P55" s="156"/>
      <c r="Q55" s="156"/>
      <c r="R55" s="156"/>
      <c r="S55" s="156"/>
      <c r="T55" s="156"/>
      <c r="U55" s="156"/>
      <c r="V55" s="156"/>
      <c r="W55" s="156"/>
      <c r="X55" s="156"/>
      <c r="Y55" s="156"/>
      <c r="Z55" s="156"/>
      <c r="AA55" s="156"/>
      <c r="AB55" s="156"/>
      <c r="AC55" s="159"/>
      <c r="AD55" s="159"/>
      <c r="AE55" s="159"/>
      <c r="AF55" s="152" t="s">
        <v>145</v>
      </c>
      <c r="AG55" s="153" t="s">
        <v>145</v>
      </c>
      <c r="AH55" s="153" t="s">
        <v>145</v>
      </c>
      <c r="AI55" s="153" t="s">
        <v>145</v>
      </c>
      <c r="AJ55" s="153" t="s">
        <v>145</v>
      </c>
      <c r="AK55" s="153" t="s">
        <v>145</v>
      </c>
      <c r="AL55" s="153" t="s">
        <v>145</v>
      </c>
      <c r="AM55" s="153" t="s">
        <v>145</v>
      </c>
      <c r="AN55" s="153" t="s">
        <v>145</v>
      </c>
      <c r="AO55" s="153" t="s">
        <v>145</v>
      </c>
      <c r="AP55" s="153" t="s">
        <v>145</v>
      </c>
      <c r="AQ55" s="153" t="s">
        <v>145</v>
      </c>
      <c r="AR55" s="153" t="s">
        <v>145</v>
      </c>
      <c r="AS55" s="153" t="s">
        <v>145</v>
      </c>
      <c r="AT55" s="153" t="s">
        <v>145</v>
      </c>
      <c r="AU55" s="153" t="s">
        <v>145</v>
      </c>
      <c r="AV55" s="153" t="s">
        <v>145</v>
      </c>
      <c r="AW55" s="153" t="s">
        <v>145</v>
      </c>
      <c r="AX55" s="153" t="s">
        <v>145</v>
      </c>
      <c r="AY55" s="153" t="s">
        <v>145</v>
      </c>
      <c r="AZ55" s="153" t="s">
        <v>145</v>
      </c>
      <c r="BA55" s="75"/>
      <c r="BB55" s="75"/>
      <c r="BC55" s="75"/>
      <c r="BD55" s="72"/>
      <c r="BE55" s="157" t="s">
        <v>145</v>
      </c>
      <c r="BF55" s="157" t="s">
        <v>145</v>
      </c>
      <c r="BG55" s="157" t="s">
        <v>145</v>
      </c>
      <c r="BH55" s="157" t="s">
        <v>145</v>
      </c>
      <c r="BI55" s="158" t="s">
        <v>145</v>
      </c>
      <c r="BJ55" s="158" t="s">
        <v>145</v>
      </c>
      <c r="BK55" s="158" t="s">
        <v>145</v>
      </c>
      <c r="BL55" s="158" t="s">
        <v>145</v>
      </c>
      <c r="BM55" s="158" t="s">
        <v>145</v>
      </c>
      <c r="BN55" s="158" t="s">
        <v>145</v>
      </c>
      <c r="BO55" s="158" t="s">
        <v>145</v>
      </c>
      <c r="BP55" s="158" t="s">
        <v>145</v>
      </c>
      <c r="BQ55" s="158" t="s">
        <v>145</v>
      </c>
      <c r="BR55" s="158" t="s">
        <v>145</v>
      </c>
      <c r="BS55" s="158" t="s">
        <v>145</v>
      </c>
      <c r="BT55" s="158" t="s">
        <v>145</v>
      </c>
      <c r="BU55" s="158" t="s">
        <v>145</v>
      </c>
      <c r="BV55" s="158" t="s">
        <v>145</v>
      </c>
      <c r="BW55" s="158" t="s">
        <v>145</v>
      </c>
      <c r="BX55" s="158" t="s">
        <v>145</v>
      </c>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row>
    <row r="56" spans="1:105" x14ac:dyDescent="0.25">
      <c r="A56" s="82"/>
      <c r="B56" s="83"/>
      <c r="C56" s="162"/>
      <c r="D56" s="84"/>
      <c r="E56" s="163"/>
      <c r="F56" s="45" t="s">
        <v>145</v>
      </c>
      <c r="G56" s="148" t="s">
        <v>145</v>
      </c>
      <c r="H56" s="149" t="s">
        <v>145</v>
      </c>
      <c r="I56" s="156"/>
      <c r="J56" s="156"/>
      <c r="K56" s="156"/>
      <c r="L56" s="156"/>
      <c r="M56" s="156"/>
      <c r="N56" s="156"/>
      <c r="O56" s="156"/>
      <c r="P56" s="156"/>
      <c r="Q56" s="156"/>
      <c r="R56" s="156"/>
      <c r="S56" s="156"/>
      <c r="T56" s="156"/>
      <c r="U56" s="156"/>
      <c r="V56" s="156"/>
      <c r="W56" s="156"/>
      <c r="X56" s="156"/>
      <c r="Y56" s="156"/>
      <c r="Z56" s="156"/>
      <c r="AA56" s="156"/>
      <c r="AB56" s="156"/>
      <c r="AC56" s="159"/>
      <c r="AD56" s="159"/>
      <c r="AE56" s="159"/>
      <c r="AF56" s="152" t="s">
        <v>145</v>
      </c>
      <c r="AG56" s="153" t="s">
        <v>145</v>
      </c>
      <c r="AH56" s="153" t="s">
        <v>145</v>
      </c>
      <c r="AI56" s="153" t="s">
        <v>145</v>
      </c>
      <c r="AJ56" s="153" t="s">
        <v>145</v>
      </c>
      <c r="AK56" s="153" t="s">
        <v>145</v>
      </c>
      <c r="AL56" s="153" t="s">
        <v>145</v>
      </c>
      <c r="AM56" s="153" t="s">
        <v>145</v>
      </c>
      <c r="AN56" s="153" t="s">
        <v>145</v>
      </c>
      <c r="AO56" s="153" t="s">
        <v>145</v>
      </c>
      <c r="AP56" s="153" t="s">
        <v>145</v>
      </c>
      <c r="AQ56" s="153" t="s">
        <v>145</v>
      </c>
      <c r="AR56" s="153" t="s">
        <v>145</v>
      </c>
      <c r="AS56" s="153" t="s">
        <v>145</v>
      </c>
      <c r="AT56" s="153" t="s">
        <v>145</v>
      </c>
      <c r="AU56" s="153" t="s">
        <v>145</v>
      </c>
      <c r="AV56" s="153" t="s">
        <v>145</v>
      </c>
      <c r="AW56" s="153" t="s">
        <v>145</v>
      </c>
      <c r="AX56" s="153" t="s">
        <v>145</v>
      </c>
      <c r="AY56" s="153" t="s">
        <v>145</v>
      </c>
      <c r="AZ56" s="153" t="s">
        <v>145</v>
      </c>
      <c r="BA56" s="75"/>
      <c r="BB56" s="75"/>
      <c r="BC56" s="75"/>
      <c r="BD56" s="72"/>
      <c r="BE56" s="157" t="s">
        <v>145</v>
      </c>
      <c r="BF56" s="157" t="s">
        <v>145</v>
      </c>
      <c r="BG56" s="157" t="s">
        <v>145</v>
      </c>
      <c r="BH56" s="157" t="s">
        <v>145</v>
      </c>
      <c r="BI56" s="158" t="s">
        <v>145</v>
      </c>
      <c r="BJ56" s="158" t="s">
        <v>145</v>
      </c>
      <c r="BK56" s="158" t="s">
        <v>145</v>
      </c>
      <c r="BL56" s="158" t="s">
        <v>145</v>
      </c>
      <c r="BM56" s="158" t="s">
        <v>145</v>
      </c>
      <c r="BN56" s="158" t="s">
        <v>145</v>
      </c>
      <c r="BO56" s="158" t="s">
        <v>145</v>
      </c>
      <c r="BP56" s="158" t="s">
        <v>145</v>
      </c>
      <c r="BQ56" s="158" t="s">
        <v>145</v>
      </c>
      <c r="BR56" s="158" t="s">
        <v>145</v>
      </c>
      <c r="BS56" s="158" t="s">
        <v>145</v>
      </c>
      <c r="BT56" s="158" t="s">
        <v>145</v>
      </c>
      <c r="BU56" s="158" t="s">
        <v>145</v>
      </c>
      <c r="BV56" s="158" t="s">
        <v>145</v>
      </c>
      <c r="BW56" s="158" t="s">
        <v>145</v>
      </c>
      <c r="BX56" s="158" t="s">
        <v>145</v>
      </c>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row>
    <row r="57" spans="1:105" x14ac:dyDescent="0.25">
      <c r="A57" s="82"/>
      <c r="B57" s="83"/>
      <c r="C57" s="162"/>
      <c r="D57" s="84"/>
      <c r="E57" s="163"/>
      <c r="F57" s="45" t="s">
        <v>145</v>
      </c>
      <c r="G57" s="148" t="s">
        <v>145</v>
      </c>
      <c r="H57" s="149" t="s">
        <v>145</v>
      </c>
      <c r="I57" s="156"/>
      <c r="J57" s="156"/>
      <c r="K57" s="156"/>
      <c r="L57" s="156"/>
      <c r="M57" s="156"/>
      <c r="N57" s="156"/>
      <c r="O57" s="156"/>
      <c r="P57" s="156"/>
      <c r="Q57" s="156"/>
      <c r="R57" s="156"/>
      <c r="S57" s="156"/>
      <c r="T57" s="156"/>
      <c r="U57" s="156"/>
      <c r="V57" s="156"/>
      <c r="W57" s="156"/>
      <c r="X57" s="156"/>
      <c r="Y57" s="156"/>
      <c r="Z57" s="156"/>
      <c r="AA57" s="156"/>
      <c r="AB57" s="156"/>
      <c r="AC57" s="159"/>
      <c r="AD57" s="159"/>
      <c r="AE57" s="159"/>
      <c r="AF57" s="152" t="s">
        <v>145</v>
      </c>
      <c r="AG57" s="153" t="s">
        <v>145</v>
      </c>
      <c r="AH57" s="153" t="s">
        <v>145</v>
      </c>
      <c r="AI57" s="153" t="s">
        <v>145</v>
      </c>
      <c r="AJ57" s="153" t="s">
        <v>145</v>
      </c>
      <c r="AK57" s="153" t="s">
        <v>145</v>
      </c>
      <c r="AL57" s="153" t="s">
        <v>145</v>
      </c>
      <c r="AM57" s="153" t="s">
        <v>145</v>
      </c>
      <c r="AN57" s="153" t="s">
        <v>145</v>
      </c>
      <c r="AO57" s="153" t="s">
        <v>145</v>
      </c>
      <c r="AP57" s="153" t="s">
        <v>145</v>
      </c>
      <c r="AQ57" s="153" t="s">
        <v>145</v>
      </c>
      <c r="AR57" s="153" t="s">
        <v>145</v>
      </c>
      <c r="AS57" s="153" t="s">
        <v>145</v>
      </c>
      <c r="AT57" s="153" t="s">
        <v>145</v>
      </c>
      <c r="AU57" s="153" t="s">
        <v>145</v>
      </c>
      <c r="AV57" s="153" t="s">
        <v>145</v>
      </c>
      <c r="AW57" s="153" t="s">
        <v>145</v>
      </c>
      <c r="AX57" s="153" t="s">
        <v>145</v>
      </c>
      <c r="AY57" s="153" t="s">
        <v>145</v>
      </c>
      <c r="AZ57" s="153" t="s">
        <v>145</v>
      </c>
      <c r="BA57" s="75"/>
      <c r="BB57" s="75"/>
      <c r="BC57" s="75"/>
      <c r="BD57" s="72"/>
      <c r="BE57" s="157" t="s">
        <v>145</v>
      </c>
      <c r="BF57" s="157" t="s">
        <v>145</v>
      </c>
      <c r="BG57" s="157" t="s">
        <v>145</v>
      </c>
      <c r="BH57" s="157" t="s">
        <v>145</v>
      </c>
      <c r="BI57" s="158" t="s">
        <v>145</v>
      </c>
      <c r="BJ57" s="158" t="s">
        <v>145</v>
      </c>
      <c r="BK57" s="158" t="s">
        <v>145</v>
      </c>
      <c r="BL57" s="158" t="s">
        <v>145</v>
      </c>
      <c r="BM57" s="158" t="s">
        <v>145</v>
      </c>
      <c r="BN57" s="158" t="s">
        <v>145</v>
      </c>
      <c r="BO57" s="158" t="s">
        <v>145</v>
      </c>
      <c r="BP57" s="158" t="s">
        <v>145</v>
      </c>
      <c r="BQ57" s="158" t="s">
        <v>145</v>
      </c>
      <c r="BR57" s="158" t="s">
        <v>145</v>
      </c>
      <c r="BS57" s="158" t="s">
        <v>145</v>
      </c>
      <c r="BT57" s="158" t="s">
        <v>145</v>
      </c>
      <c r="BU57" s="158" t="s">
        <v>145</v>
      </c>
      <c r="BV57" s="158" t="s">
        <v>145</v>
      </c>
      <c r="BW57" s="158" t="s">
        <v>145</v>
      </c>
      <c r="BX57" s="158" t="s">
        <v>145</v>
      </c>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row>
    <row r="58" spans="1:105" x14ac:dyDescent="0.25">
      <c r="A58" s="82"/>
      <c r="B58" s="83"/>
      <c r="C58" s="162"/>
      <c r="D58" s="84"/>
      <c r="E58" s="163"/>
      <c r="F58" s="45" t="s">
        <v>145</v>
      </c>
      <c r="G58" s="148" t="s">
        <v>145</v>
      </c>
      <c r="H58" s="149" t="s">
        <v>145</v>
      </c>
      <c r="I58" s="156"/>
      <c r="J58" s="156"/>
      <c r="K58" s="156"/>
      <c r="L58" s="156"/>
      <c r="M58" s="156"/>
      <c r="N58" s="156"/>
      <c r="O58" s="156"/>
      <c r="P58" s="156"/>
      <c r="Q58" s="156"/>
      <c r="R58" s="156"/>
      <c r="S58" s="156"/>
      <c r="T58" s="156"/>
      <c r="U58" s="156"/>
      <c r="V58" s="156"/>
      <c r="W58" s="156"/>
      <c r="X58" s="156"/>
      <c r="Y58" s="156"/>
      <c r="Z58" s="156"/>
      <c r="AA58" s="156"/>
      <c r="AB58" s="156"/>
      <c r="AC58" s="159"/>
      <c r="AD58" s="159"/>
      <c r="AE58" s="159"/>
      <c r="AF58" s="152" t="s">
        <v>145</v>
      </c>
      <c r="AG58" s="153" t="s">
        <v>145</v>
      </c>
      <c r="AH58" s="153" t="s">
        <v>145</v>
      </c>
      <c r="AI58" s="153" t="s">
        <v>145</v>
      </c>
      <c r="AJ58" s="153" t="s">
        <v>145</v>
      </c>
      <c r="AK58" s="153" t="s">
        <v>145</v>
      </c>
      <c r="AL58" s="153" t="s">
        <v>145</v>
      </c>
      <c r="AM58" s="153" t="s">
        <v>145</v>
      </c>
      <c r="AN58" s="153" t="s">
        <v>145</v>
      </c>
      <c r="AO58" s="153" t="s">
        <v>145</v>
      </c>
      <c r="AP58" s="153" t="s">
        <v>145</v>
      </c>
      <c r="AQ58" s="153" t="s">
        <v>145</v>
      </c>
      <c r="AR58" s="153" t="s">
        <v>145</v>
      </c>
      <c r="AS58" s="153" t="s">
        <v>145</v>
      </c>
      <c r="AT58" s="153" t="s">
        <v>145</v>
      </c>
      <c r="AU58" s="153" t="s">
        <v>145</v>
      </c>
      <c r="AV58" s="153" t="s">
        <v>145</v>
      </c>
      <c r="AW58" s="153" t="s">
        <v>145</v>
      </c>
      <c r="AX58" s="153" t="s">
        <v>145</v>
      </c>
      <c r="AY58" s="153" t="s">
        <v>145</v>
      </c>
      <c r="AZ58" s="153" t="s">
        <v>145</v>
      </c>
      <c r="BA58" s="75"/>
      <c r="BB58" s="75"/>
      <c r="BC58" s="75"/>
      <c r="BD58" s="72"/>
      <c r="BE58" s="157" t="s">
        <v>145</v>
      </c>
      <c r="BF58" s="157" t="s">
        <v>145</v>
      </c>
      <c r="BG58" s="157" t="s">
        <v>145</v>
      </c>
      <c r="BH58" s="157" t="s">
        <v>145</v>
      </c>
      <c r="BI58" s="158" t="s">
        <v>145</v>
      </c>
      <c r="BJ58" s="158" t="s">
        <v>145</v>
      </c>
      <c r="BK58" s="158" t="s">
        <v>145</v>
      </c>
      <c r="BL58" s="158" t="s">
        <v>145</v>
      </c>
      <c r="BM58" s="158" t="s">
        <v>145</v>
      </c>
      <c r="BN58" s="158" t="s">
        <v>145</v>
      </c>
      <c r="BO58" s="158" t="s">
        <v>145</v>
      </c>
      <c r="BP58" s="158" t="s">
        <v>145</v>
      </c>
      <c r="BQ58" s="158" t="s">
        <v>145</v>
      </c>
      <c r="BR58" s="158" t="s">
        <v>145</v>
      </c>
      <c r="BS58" s="158" t="s">
        <v>145</v>
      </c>
      <c r="BT58" s="158" t="s">
        <v>145</v>
      </c>
      <c r="BU58" s="158" t="s">
        <v>145</v>
      </c>
      <c r="BV58" s="158" t="s">
        <v>145</v>
      </c>
      <c r="BW58" s="158" t="s">
        <v>145</v>
      </c>
      <c r="BX58" s="158" t="s">
        <v>145</v>
      </c>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row>
    <row r="59" spans="1:105" x14ac:dyDescent="0.25">
      <c r="A59" s="82"/>
      <c r="B59" s="83"/>
      <c r="C59" s="162"/>
      <c r="D59" s="84"/>
      <c r="E59" s="163"/>
      <c r="F59" s="45" t="s">
        <v>145</v>
      </c>
      <c r="G59" s="148" t="s">
        <v>145</v>
      </c>
      <c r="H59" s="149" t="s">
        <v>145</v>
      </c>
      <c r="I59" s="156"/>
      <c r="J59" s="156"/>
      <c r="K59" s="156"/>
      <c r="L59" s="156"/>
      <c r="M59" s="156"/>
      <c r="N59" s="156"/>
      <c r="O59" s="156"/>
      <c r="P59" s="156"/>
      <c r="Q59" s="156"/>
      <c r="R59" s="156"/>
      <c r="S59" s="156"/>
      <c r="T59" s="156"/>
      <c r="U59" s="156"/>
      <c r="V59" s="156"/>
      <c r="W59" s="156"/>
      <c r="X59" s="156"/>
      <c r="Y59" s="156"/>
      <c r="Z59" s="156"/>
      <c r="AA59" s="156"/>
      <c r="AB59" s="156"/>
      <c r="AC59" s="159"/>
      <c r="AD59" s="159"/>
      <c r="AE59" s="159"/>
      <c r="AF59" s="152" t="s">
        <v>145</v>
      </c>
      <c r="AG59" s="153" t="s">
        <v>145</v>
      </c>
      <c r="AH59" s="153" t="s">
        <v>145</v>
      </c>
      <c r="AI59" s="153" t="s">
        <v>145</v>
      </c>
      <c r="AJ59" s="153" t="s">
        <v>145</v>
      </c>
      <c r="AK59" s="153" t="s">
        <v>145</v>
      </c>
      <c r="AL59" s="153" t="s">
        <v>145</v>
      </c>
      <c r="AM59" s="153" t="s">
        <v>145</v>
      </c>
      <c r="AN59" s="153" t="s">
        <v>145</v>
      </c>
      <c r="AO59" s="153" t="s">
        <v>145</v>
      </c>
      <c r="AP59" s="153" t="s">
        <v>145</v>
      </c>
      <c r="AQ59" s="153" t="s">
        <v>145</v>
      </c>
      <c r="AR59" s="153" t="s">
        <v>145</v>
      </c>
      <c r="AS59" s="153" t="s">
        <v>145</v>
      </c>
      <c r="AT59" s="153" t="s">
        <v>145</v>
      </c>
      <c r="AU59" s="153" t="s">
        <v>145</v>
      </c>
      <c r="AV59" s="153" t="s">
        <v>145</v>
      </c>
      <c r="AW59" s="153" t="s">
        <v>145</v>
      </c>
      <c r="AX59" s="153" t="s">
        <v>145</v>
      </c>
      <c r="AY59" s="153" t="s">
        <v>145</v>
      </c>
      <c r="AZ59" s="153" t="s">
        <v>145</v>
      </c>
      <c r="BA59" s="75"/>
      <c r="BB59" s="75"/>
      <c r="BC59" s="75"/>
      <c r="BD59" s="72"/>
      <c r="BE59" s="157" t="s">
        <v>145</v>
      </c>
      <c r="BF59" s="157" t="s">
        <v>145</v>
      </c>
      <c r="BG59" s="157" t="s">
        <v>145</v>
      </c>
      <c r="BH59" s="157" t="s">
        <v>145</v>
      </c>
      <c r="BI59" s="158" t="s">
        <v>145</v>
      </c>
      <c r="BJ59" s="158" t="s">
        <v>145</v>
      </c>
      <c r="BK59" s="158" t="s">
        <v>145</v>
      </c>
      <c r="BL59" s="158" t="s">
        <v>145</v>
      </c>
      <c r="BM59" s="158" t="s">
        <v>145</v>
      </c>
      <c r="BN59" s="158" t="s">
        <v>145</v>
      </c>
      <c r="BO59" s="158" t="s">
        <v>145</v>
      </c>
      <c r="BP59" s="158" t="s">
        <v>145</v>
      </c>
      <c r="BQ59" s="158" t="s">
        <v>145</v>
      </c>
      <c r="BR59" s="158" t="s">
        <v>145</v>
      </c>
      <c r="BS59" s="158" t="s">
        <v>145</v>
      </c>
      <c r="BT59" s="158" t="s">
        <v>145</v>
      </c>
      <c r="BU59" s="158" t="s">
        <v>145</v>
      </c>
      <c r="BV59" s="158" t="s">
        <v>145</v>
      </c>
      <c r="BW59" s="158" t="s">
        <v>145</v>
      </c>
      <c r="BX59" s="158" t="s">
        <v>145</v>
      </c>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row>
    <row r="60" spans="1:105" x14ac:dyDescent="0.25">
      <c r="A60" s="82"/>
      <c r="B60" s="83"/>
      <c r="C60" s="162"/>
      <c r="D60" s="84"/>
      <c r="E60" s="163"/>
      <c r="F60" s="45" t="s">
        <v>145</v>
      </c>
      <c r="G60" s="148" t="s">
        <v>145</v>
      </c>
      <c r="H60" s="149" t="s">
        <v>145</v>
      </c>
      <c r="I60" s="156"/>
      <c r="J60" s="156"/>
      <c r="K60" s="156"/>
      <c r="L60" s="156"/>
      <c r="M60" s="156"/>
      <c r="N60" s="156"/>
      <c r="O60" s="156"/>
      <c r="P60" s="156"/>
      <c r="Q60" s="156"/>
      <c r="R60" s="156"/>
      <c r="S60" s="156"/>
      <c r="T60" s="156"/>
      <c r="U60" s="156"/>
      <c r="V60" s="156"/>
      <c r="W60" s="156"/>
      <c r="X60" s="156"/>
      <c r="Y60" s="156"/>
      <c r="Z60" s="156"/>
      <c r="AA60" s="156"/>
      <c r="AB60" s="156"/>
      <c r="AC60" s="159"/>
      <c r="AD60" s="159"/>
      <c r="AE60" s="159"/>
      <c r="AF60" s="152" t="s">
        <v>145</v>
      </c>
      <c r="AG60" s="153" t="s">
        <v>145</v>
      </c>
      <c r="AH60" s="153" t="s">
        <v>145</v>
      </c>
      <c r="AI60" s="153" t="s">
        <v>145</v>
      </c>
      <c r="AJ60" s="153" t="s">
        <v>145</v>
      </c>
      <c r="AK60" s="153" t="s">
        <v>145</v>
      </c>
      <c r="AL60" s="153" t="s">
        <v>145</v>
      </c>
      <c r="AM60" s="153" t="s">
        <v>145</v>
      </c>
      <c r="AN60" s="153" t="s">
        <v>145</v>
      </c>
      <c r="AO60" s="153" t="s">
        <v>145</v>
      </c>
      <c r="AP60" s="153" t="s">
        <v>145</v>
      </c>
      <c r="AQ60" s="153" t="s">
        <v>145</v>
      </c>
      <c r="AR60" s="153" t="s">
        <v>145</v>
      </c>
      <c r="AS60" s="153" t="s">
        <v>145</v>
      </c>
      <c r="AT60" s="153" t="s">
        <v>145</v>
      </c>
      <c r="AU60" s="153" t="s">
        <v>145</v>
      </c>
      <c r="AV60" s="153" t="s">
        <v>145</v>
      </c>
      <c r="AW60" s="153" t="s">
        <v>145</v>
      </c>
      <c r="AX60" s="153" t="s">
        <v>145</v>
      </c>
      <c r="AY60" s="153" t="s">
        <v>145</v>
      </c>
      <c r="AZ60" s="153" t="s">
        <v>145</v>
      </c>
      <c r="BA60" s="75"/>
      <c r="BB60" s="75"/>
      <c r="BC60" s="75"/>
      <c r="BD60" s="72"/>
      <c r="BE60" s="157" t="s">
        <v>145</v>
      </c>
      <c r="BF60" s="157" t="s">
        <v>145</v>
      </c>
      <c r="BG60" s="157" t="s">
        <v>145</v>
      </c>
      <c r="BH60" s="157" t="s">
        <v>145</v>
      </c>
      <c r="BI60" s="158" t="s">
        <v>145</v>
      </c>
      <c r="BJ60" s="158" t="s">
        <v>145</v>
      </c>
      <c r="BK60" s="158" t="s">
        <v>145</v>
      </c>
      <c r="BL60" s="158" t="s">
        <v>145</v>
      </c>
      <c r="BM60" s="158" t="s">
        <v>145</v>
      </c>
      <c r="BN60" s="158" t="s">
        <v>145</v>
      </c>
      <c r="BO60" s="158" t="s">
        <v>145</v>
      </c>
      <c r="BP60" s="158" t="s">
        <v>145</v>
      </c>
      <c r="BQ60" s="158" t="s">
        <v>145</v>
      </c>
      <c r="BR60" s="158" t="s">
        <v>145</v>
      </c>
      <c r="BS60" s="158" t="s">
        <v>145</v>
      </c>
      <c r="BT60" s="158" t="s">
        <v>145</v>
      </c>
      <c r="BU60" s="158" t="s">
        <v>145</v>
      </c>
      <c r="BV60" s="158" t="s">
        <v>145</v>
      </c>
      <c r="BW60" s="158" t="s">
        <v>145</v>
      </c>
      <c r="BX60" s="158" t="s">
        <v>145</v>
      </c>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row>
    <row r="61" spans="1:105" x14ac:dyDescent="0.25">
      <c r="A61" s="82"/>
      <c r="B61" s="83"/>
      <c r="C61" s="162"/>
      <c r="D61" s="84"/>
      <c r="E61" s="163"/>
      <c r="F61" s="45" t="s">
        <v>145</v>
      </c>
      <c r="G61" s="148" t="s">
        <v>145</v>
      </c>
      <c r="H61" s="149" t="s">
        <v>145</v>
      </c>
      <c r="I61" s="156"/>
      <c r="J61" s="156"/>
      <c r="K61" s="156"/>
      <c r="L61" s="156"/>
      <c r="M61" s="156"/>
      <c r="N61" s="156"/>
      <c r="O61" s="156"/>
      <c r="P61" s="156"/>
      <c r="Q61" s="156"/>
      <c r="R61" s="156"/>
      <c r="S61" s="156"/>
      <c r="T61" s="156"/>
      <c r="U61" s="156"/>
      <c r="V61" s="156"/>
      <c r="W61" s="156"/>
      <c r="X61" s="156"/>
      <c r="Y61" s="156"/>
      <c r="Z61" s="156"/>
      <c r="AA61" s="156"/>
      <c r="AB61" s="156"/>
      <c r="AC61" s="159"/>
      <c r="AD61" s="159"/>
      <c r="AE61" s="159"/>
      <c r="AF61" s="152" t="s">
        <v>145</v>
      </c>
      <c r="AG61" s="153" t="s">
        <v>145</v>
      </c>
      <c r="AH61" s="153" t="s">
        <v>145</v>
      </c>
      <c r="AI61" s="153" t="s">
        <v>145</v>
      </c>
      <c r="AJ61" s="153" t="s">
        <v>145</v>
      </c>
      <c r="AK61" s="153" t="s">
        <v>145</v>
      </c>
      <c r="AL61" s="153" t="s">
        <v>145</v>
      </c>
      <c r="AM61" s="153" t="s">
        <v>145</v>
      </c>
      <c r="AN61" s="153" t="s">
        <v>145</v>
      </c>
      <c r="AO61" s="153" t="s">
        <v>145</v>
      </c>
      <c r="AP61" s="153" t="s">
        <v>145</v>
      </c>
      <c r="AQ61" s="153" t="s">
        <v>145</v>
      </c>
      <c r="AR61" s="153" t="s">
        <v>145</v>
      </c>
      <c r="AS61" s="153" t="s">
        <v>145</v>
      </c>
      <c r="AT61" s="153" t="s">
        <v>145</v>
      </c>
      <c r="AU61" s="153" t="s">
        <v>145</v>
      </c>
      <c r="AV61" s="153" t="s">
        <v>145</v>
      </c>
      <c r="AW61" s="153" t="s">
        <v>145</v>
      </c>
      <c r="AX61" s="153" t="s">
        <v>145</v>
      </c>
      <c r="AY61" s="153" t="s">
        <v>145</v>
      </c>
      <c r="AZ61" s="153" t="s">
        <v>145</v>
      </c>
      <c r="BA61" s="75"/>
      <c r="BB61" s="75"/>
      <c r="BC61" s="75"/>
      <c r="BD61" s="72"/>
      <c r="BE61" s="157" t="s">
        <v>145</v>
      </c>
      <c r="BF61" s="157" t="s">
        <v>145</v>
      </c>
      <c r="BG61" s="157" t="s">
        <v>145</v>
      </c>
      <c r="BH61" s="157" t="s">
        <v>145</v>
      </c>
      <c r="BI61" s="158" t="s">
        <v>145</v>
      </c>
      <c r="BJ61" s="158" t="s">
        <v>145</v>
      </c>
      <c r="BK61" s="158" t="s">
        <v>145</v>
      </c>
      <c r="BL61" s="158" t="s">
        <v>145</v>
      </c>
      <c r="BM61" s="158" t="s">
        <v>145</v>
      </c>
      <c r="BN61" s="158" t="s">
        <v>145</v>
      </c>
      <c r="BO61" s="158" t="s">
        <v>145</v>
      </c>
      <c r="BP61" s="158" t="s">
        <v>145</v>
      </c>
      <c r="BQ61" s="158" t="s">
        <v>145</v>
      </c>
      <c r="BR61" s="158" t="s">
        <v>145</v>
      </c>
      <c r="BS61" s="158" t="s">
        <v>145</v>
      </c>
      <c r="BT61" s="158" t="s">
        <v>145</v>
      </c>
      <c r="BU61" s="158" t="s">
        <v>145</v>
      </c>
      <c r="BV61" s="158" t="s">
        <v>145</v>
      </c>
      <c r="BW61" s="158" t="s">
        <v>145</v>
      </c>
      <c r="BX61" s="158" t="s">
        <v>145</v>
      </c>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row>
    <row r="62" spans="1:105" x14ac:dyDescent="0.25">
      <c r="A62" s="82"/>
      <c r="B62" s="83"/>
      <c r="C62" s="162"/>
      <c r="D62" s="84"/>
      <c r="E62" s="163"/>
      <c r="F62" s="45" t="s">
        <v>145</v>
      </c>
      <c r="G62" s="148" t="s">
        <v>145</v>
      </c>
      <c r="H62" s="149" t="s">
        <v>145</v>
      </c>
      <c r="I62" s="156"/>
      <c r="J62" s="156"/>
      <c r="K62" s="156"/>
      <c r="L62" s="156"/>
      <c r="M62" s="156"/>
      <c r="N62" s="156"/>
      <c r="O62" s="156"/>
      <c r="P62" s="156"/>
      <c r="Q62" s="156"/>
      <c r="R62" s="156"/>
      <c r="S62" s="156"/>
      <c r="T62" s="156"/>
      <c r="U62" s="156"/>
      <c r="V62" s="156"/>
      <c r="W62" s="156"/>
      <c r="X62" s="156"/>
      <c r="Y62" s="156"/>
      <c r="Z62" s="156"/>
      <c r="AA62" s="156"/>
      <c r="AB62" s="156"/>
      <c r="AC62" s="159"/>
      <c r="AD62" s="159"/>
      <c r="AE62" s="159"/>
      <c r="AF62" s="152" t="s">
        <v>145</v>
      </c>
      <c r="AG62" s="153" t="s">
        <v>145</v>
      </c>
      <c r="AH62" s="153" t="s">
        <v>145</v>
      </c>
      <c r="AI62" s="153" t="s">
        <v>145</v>
      </c>
      <c r="AJ62" s="153" t="s">
        <v>145</v>
      </c>
      <c r="AK62" s="153" t="s">
        <v>145</v>
      </c>
      <c r="AL62" s="153" t="s">
        <v>145</v>
      </c>
      <c r="AM62" s="153" t="s">
        <v>145</v>
      </c>
      <c r="AN62" s="153" t="s">
        <v>145</v>
      </c>
      <c r="AO62" s="153" t="s">
        <v>145</v>
      </c>
      <c r="AP62" s="153" t="s">
        <v>145</v>
      </c>
      <c r="AQ62" s="153" t="s">
        <v>145</v>
      </c>
      <c r="AR62" s="153" t="s">
        <v>145</v>
      </c>
      <c r="AS62" s="153" t="s">
        <v>145</v>
      </c>
      <c r="AT62" s="153" t="s">
        <v>145</v>
      </c>
      <c r="AU62" s="153" t="s">
        <v>145</v>
      </c>
      <c r="AV62" s="153" t="s">
        <v>145</v>
      </c>
      <c r="AW62" s="153" t="s">
        <v>145</v>
      </c>
      <c r="AX62" s="153" t="s">
        <v>145</v>
      </c>
      <c r="AY62" s="153" t="s">
        <v>145</v>
      </c>
      <c r="AZ62" s="153" t="s">
        <v>145</v>
      </c>
      <c r="BA62" s="75"/>
      <c r="BB62" s="75"/>
      <c r="BC62" s="75"/>
      <c r="BD62" s="72"/>
      <c r="BE62" s="157" t="s">
        <v>145</v>
      </c>
      <c r="BF62" s="157" t="s">
        <v>145</v>
      </c>
      <c r="BG62" s="157" t="s">
        <v>145</v>
      </c>
      <c r="BH62" s="157" t="s">
        <v>145</v>
      </c>
      <c r="BI62" s="158" t="s">
        <v>145</v>
      </c>
      <c r="BJ62" s="158" t="s">
        <v>145</v>
      </c>
      <c r="BK62" s="158" t="s">
        <v>145</v>
      </c>
      <c r="BL62" s="158" t="s">
        <v>145</v>
      </c>
      <c r="BM62" s="158" t="s">
        <v>145</v>
      </c>
      <c r="BN62" s="158" t="s">
        <v>145</v>
      </c>
      <c r="BO62" s="158" t="s">
        <v>145</v>
      </c>
      <c r="BP62" s="158" t="s">
        <v>145</v>
      </c>
      <c r="BQ62" s="158" t="s">
        <v>145</v>
      </c>
      <c r="BR62" s="158" t="s">
        <v>145</v>
      </c>
      <c r="BS62" s="158" t="s">
        <v>145</v>
      </c>
      <c r="BT62" s="158" t="s">
        <v>145</v>
      </c>
      <c r="BU62" s="158" t="s">
        <v>145</v>
      </c>
      <c r="BV62" s="158" t="s">
        <v>145</v>
      </c>
      <c r="BW62" s="158" t="s">
        <v>145</v>
      </c>
      <c r="BX62" s="158" t="s">
        <v>145</v>
      </c>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row>
    <row r="63" spans="1:105" x14ac:dyDescent="0.25">
      <c r="A63" s="82"/>
      <c r="B63" s="83"/>
      <c r="C63" s="162"/>
      <c r="D63" s="84"/>
      <c r="E63" s="163"/>
      <c r="F63" s="45" t="s">
        <v>145</v>
      </c>
      <c r="G63" s="148" t="s">
        <v>145</v>
      </c>
      <c r="H63" s="149" t="s">
        <v>145</v>
      </c>
      <c r="I63" s="156"/>
      <c r="J63" s="156"/>
      <c r="K63" s="156"/>
      <c r="L63" s="156"/>
      <c r="M63" s="156"/>
      <c r="N63" s="156"/>
      <c r="O63" s="156"/>
      <c r="P63" s="156"/>
      <c r="Q63" s="156"/>
      <c r="R63" s="156"/>
      <c r="S63" s="156"/>
      <c r="T63" s="156"/>
      <c r="U63" s="156"/>
      <c r="V63" s="156"/>
      <c r="W63" s="156"/>
      <c r="X63" s="156"/>
      <c r="Y63" s="156"/>
      <c r="Z63" s="156"/>
      <c r="AA63" s="156"/>
      <c r="AB63" s="156"/>
      <c r="AC63" s="159"/>
      <c r="AD63" s="159"/>
      <c r="AE63" s="159"/>
      <c r="AF63" s="152" t="s">
        <v>145</v>
      </c>
      <c r="AG63" s="153" t="s">
        <v>145</v>
      </c>
      <c r="AH63" s="153" t="s">
        <v>145</v>
      </c>
      <c r="AI63" s="153" t="s">
        <v>145</v>
      </c>
      <c r="AJ63" s="153" t="s">
        <v>145</v>
      </c>
      <c r="AK63" s="153" t="s">
        <v>145</v>
      </c>
      <c r="AL63" s="153" t="s">
        <v>145</v>
      </c>
      <c r="AM63" s="153" t="s">
        <v>145</v>
      </c>
      <c r="AN63" s="153" t="s">
        <v>145</v>
      </c>
      <c r="AO63" s="153" t="s">
        <v>145</v>
      </c>
      <c r="AP63" s="153" t="s">
        <v>145</v>
      </c>
      <c r="AQ63" s="153" t="s">
        <v>145</v>
      </c>
      <c r="AR63" s="153" t="s">
        <v>145</v>
      </c>
      <c r="AS63" s="153" t="s">
        <v>145</v>
      </c>
      <c r="AT63" s="153" t="s">
        <v>145</v>
      </c>
      <c r="AU63" s="153" t="s">
        <v>145</v>
      </c>
      <c r="AV63" s="153" t="s">
        <v>145</v>
      </c>
      <c r="AW63" s="153" t="s">
        <v>145</v>
      </c>
      <c r="AX63" s="153" t="s">
        <v>145</v>
      </c>
      <c r="AY63" s="153" t="s">
        <v>145</v>
      </c>
      <c r="AZ63" s="153" t="s">
        <v>145</v>
      </c>
      <c r="BA63" s="75"/>
      <c r="BB63" s="75"/>
      <c r="BC63" s="75"/>
      <c r="BD63" s="72"/>
      <c r="BE63" s="157" t="s">
        <v>145</v>
      </c>
      <c r="BF63" s="157" t="s">
        <v>145</v>
      </c>
      <c r="BG63" s="157" t="s">
        <v>145</v>
      </c>
      <c r="BH63" s="157" t="s">
        <v>145</v>
      </c>
      <c r="BI63" s="158" t="s">
        <v>145</v>
      </c>
      <c r="BJ63" s="158" t="s">
        <v>145</v>
      </c>
      <c r="BK63" s="158" t="s">
        <v>145</v>
      </c>
      <c r="BL63" s="158" t="s">
        <v>145</v>
      </c>
      <c r="BM63" s="158" t="s">
        <v>145</v>
      </c>
      <c r="BN63" s="158" t="s">
        <v>145</v>
      </c>
      <c r="BO63" s="158" t="s">
        <v>145</v>
      </c>
      <c r="BP63" s="158" t="s">
        <v>145</v>
      </c>
      <c r="BQ63" s="158" t="s">
        <v>145</v>
      </c>
      <c r="BR63" s="158" t="s">
        <v>145</v>
      </c>
      <c r="BS63" s="158" t="s">
        <v>145</v>
      </c>
      <c r="BT63" s="158" t="s">
        <v>145</v>
      </c>
      <c r="BU63" s="158" t="s">
        <v>145</v>
      </c>
      <c r="BV63" s="158" t="s">
        <v>145</v>
      </c>
      <c r="BW63" s="158" t="s">
        <v>145</v>
      </c>
      <c r="BX63" s="158" t="s">
        <v>145</v>
      </c>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row>
    <row r="64" spans="1:105" x14ac:dyDescent="0.25">
      <c r="A64" s="82"/>
      <c r="B64" s="83"/>
      <c r="C64" s="162"/>
      <c r="D64" s="84"/>
      <c r="E64" s="163"/>
      <c r="F64" s="45" t="s">
        <v>145</v>
      </c>
      <c r="G64" s="148" t="s">
        <v>145</v>
      </c>
      <c r="H64" s="149" t="s">
        <v>145</v>
      </c>
      <c r="I64" s="156"/>
      <c r="J64" s="156"/>
      <c r="K64" s="156"/>
      <c r="L64" s="156"/>
      <c r="M64" s="156"/>
      <c r="N64" s="156"/>
      <c r="O64" s="156"/>
      <c r="P64" s="156"/>
      <c r="Q64" s="156"/>
      <c r="R64" s="156"/>
      <c r="S64" s="156"/>
      <c r="T64" s="156"/>
      <c r="U64" s="156"/>
      <c r="V64" s="156"/>
      <c r="W64" s="156"/>
      <c r="X64" s="156"/>
      <c r="Y64" s="156"/>
      <c r="Z64" s="156"/>
      <c r="AA64" s="156"/>
      <c r="AB64" s="156"/>
      <c r="AC64" s="159"/>
      <c r="AD64" s="159"/>
      <c r="AE64" s="159"/>
      <c r="AF64" s="152" t="s">
        <v>145</v>
      </c>
      <c r="AG64" s="153" t="s">
        <v>145</v>
      </c>
      <c r="AH64" s="153" t="s">
        <v>145</v>
      </c>
      <c r="AI64" s="153" t="s">
        <v>145</v>
      </c>
      <c r="AJ64" s="153" t="s">
        <v>145</v>
      </c>
      <c r="AK64" s="153" t="s">
        <v>145</v>
      </c>
      <c r="AL64" s="153" t="s">
        <v>145</v>
      </c>
      <c r="AM64" s="153" t="s">
        <v>145</v>
      </c>
      <c r="AN64" s="153" t="s">
        <v>145</v>
      </c>
      <c r="AO64" s="153" t="s">
        <v>145</v>
      </c>
      <c r="AP64" s="153" t="s">
        <v>145</v>
      </c>
      <c r="AQ64" s="153" t="s">
        <v>145</v>
      </c>
      <c r="AR64" s="153" t="s">
        <v>145</v>
      </c>
      <c r="AS64" s="153" t="s">
        <v>145</v>
      </c>
      <c r="AT64" s="153" t="s">
        <v>145</v>
      </c>
      <c r="AU64" s="153" t="s">
        <v>145</v>
      </c>
      <c r="AV64" s="153" t="s">
        <v>145</v>
      </c>
      <c r="AW64" s="153" t="s">
        <v>145</v>
      </c>
      <c r="AX64" s="153" t="s">
        <v>145</v>
      </c>
      <c r="AY64" s="153" t="s">
        <v>145</v>
      </c>
      <c r="AZ64" s="153" t="s">
        <v>145</v>
      </c>
      <c r="BA64" s="75"/>
      <c r="BB64" s="75"/>
      <c r="BC64" s="75"/>
      <c r="BD64" s="72"/>
      <c r="BE64" s="157" t="s">
        <v>145</v>
      </c>
      <c r="BF64" s="157" t="s">
        <v>145</v>
      </c>
      <c r="BG64" s="157" t="s">
        <v>145</v>
      </c>
      <c r="BH64" s="157" t="s">
        <v>145</v>
      </c>
      <c r="BI64" s="158" t="s">
        <v>145</v>
      </c>
      <c r="BJ64" s="158" t="s">
        <v>145</v>
      </c>
      <c r="BK64" s="158" t="s">
        <v>145</v>
      </c>
      <c r="BL64" s="158" t="s">
        <v>145</v>
      </c>
      <c r="BM64" s="158" t="s">
        <v>145</v>
      </c>
      <c r="BN64" s="158" t="s">
        <v>145</v>
      </c>
      <c r="BO64" s="158" t="s">
        <v>145</v>
      </c>
      <c r="BP64" s="158" t="s">
        <v>145</v>
      </c>
      <c r="BQ64" s="158" t="s">
        <v>145</v>
      </c>
      <c r="BR64" s="158" t="s">
        <v>145</v>
      </c>
      <c r="BS64" s="158" t="s">
        <v>145</v>
      </c>
      <c r="BT64" s="158" t="s">
        <v>145</v>
      </c>
      <c r="BU64" s="158" t="s">
        <v>145</v>
      </c>
      <c r="BV64" s="158" t="s">
        <v>145</v>
      </c>
      <c r="BW64" s="158" t="s">
        <v>145</v>
      </c>
      <c r="BX64" s="158" t="s">
        <v>145</v>
      </c>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row>
    <row r="65" spans="1:105" x14ac:dyDescent="0.25">
      <c r="A65" s="82"/>
      <c r="B65" s="83"/>
      <c r="C65" s="162"/>
      <c r="D65" s="84"/>
      <c r="E65" s="163"/>
      <c r="F65" s="45" t="s">
        <v>145</v>
      </c>
      <c r="G65" s="148" t="s">
        <v>145</v>
      </c>
      <c r="H65" s="149" t="s">
        <v>145</v>
      </c>
      <c r="I65" s="156"/>
      <c r="J65" s="156"/>
      <c r="K65" s="156"/>
      <c r="L65" s="156"/>
      <c r="M65" s="156"/>
      <c r="N65" s="156"/>
      <c r="O65" s="156"/>
      <c r="P65" s="156"/>
      <c r="Q65" s="156"/>
      <c r="R65" s="156"/>
      <c r="S65" s="156"/>
      <c r="T65" s="156"/>
      <c r="U65" s="156"/>
      <c r="V65" s="156"/>
      <c r="W65" s="156"/>
      <c r="X65" s="156"/>
      <c r="Y65" s="156"/>
      <c r="Z65" s="156"/>
      <c r="AA65" s="156"/>
      <c r="AB65" s="156"/>
      <c r="AC65" s="159"/>
      <c r="AD65" s="159"/>
      <c r="AE65" s="159"/>
      <c r="AF65" s="152" t="s">
        <v>145</v>
      </c>
      <c r="AG65" s="153" t="s">
        <v>145</v>
      </c>
      <c r="AH65" s="153" t="s">
        <v>145</v>
      </c>
      <c r="AI65" s="153" t="s">
        <v>145</v>
      </c>
      <c r="AJ65" s="153" t="s">
        <v>145</v>
      </c>
      <c r="AK65" s="153" t="s">
        <v>145</v>
      </c>
      <c r="AL65" s="153" t="s">
        <v>145</v>
      </c>
      <c r="AM65" s="153" t="s">
        <v>145</v>
      </c>
      <c r="AN65" s="153" t="s">
        <v>145</v>
      </c>
      <c r="AO65" s="153" t="s">
        <v>145</v>
      </c>
      <c r="AP65" s="153" t="s">
        <v>145</v>
      </c>
      <c r="AQ65" s="153" t="s">
        <v>145</v>
      </c>
      <c r="AR65" s="153" t="s">
        <v>145</v>
      </c>
      <c r="AS65" s="153" t="s">
        <v>145</v>
      </c>
      <c r="AT65" s="153" t="s">
        <v>145</v>
      </c>
      <c r="AU65" s="153" t="s">
        <v>145</v>
      </c>
      <c r="AV65" s="153" t="s">
        <v>145</v>
      </c>
      <c r="AW65" s="153" t="s">
        <v>145</v>
      </c>
      <c r="AX65" s="153" t="s">
        <v>145</v>
      </c>
      <c r="AY65" s="153" t="s">
        <v>145</v>
      </c>
      <c r="AZ65" s="153" t="s">
        <v>145</v>
      </c>
      <c r="BA65" s="75"/>
      <c r="BB65" s="75"/>
      <c r="BC65" s="75"/>
      <c r="BD65" s="72"/>
      <c r="BE65" s="157" t="s">
        <v>145</v>
      </c>
      <c r="BF65" s="157" t="s">
        <v>145</v>
      </c>
      <c r="BG65" s="157" t="s">
        <v>145</v>
      </c>
      <c r="BH65" s="157" t="s">
        <v>145</v>
      </c>
      <c r="BI65" s="158" t="s">
        <v>145</v>
      </c>
      <c r="BJ65" s="158" t="s">
        <v>145</v>
      </c>
      <c r="BK65" s="158" t="s">
        <v>145</v>
      </c>
      <c r="BL65" s="158" t="s">
        <v>145</v>
      </c>
      <c r="BM65" s="158" t="s">
        <v>145</v>
      </c>
      <c r="BN65" s="158" t="s">
        <v>145</v>
      </c>
      <c r="BO65" s="158" t="s">
        <v>145</v>
      </c>
      <c r="BP65" s="158" t="s">
        <v>145</v>
      </c>
      <c r="BQ65" s="158" t="s">
        <v>145</v>
      </c>
      <c r="BR65" s="158" t="s">
        <v>145</v>
      </c>
      <c r="BS65" s="158" t="s">
        <v>145</v>
      </c>
      <c r="BT65" s="158" t="s">
        <v>145</v>
      </c>
      <c r="BU65" s="158" t="s">
        <v>145</v>
      </c>
      <c r="BV65" s="158" t="s">
        <v>145</v>
      </c>
      <c r="BW65" s="158" t="s">
        <v>145</v>
      </c>
      <c r="BX65" s="158" t="s">
        <v>145</v>
      </c>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row>
    <row r="66" spans="1:105" x14ac:dyDescent="0.25">
      <c r="A66" s="82"/>
      <c r="B66" s="83"/>
      <c r="C66" s="162"/>
      <c r="D66" s="84"/>
      <c r="E66" s="163"/>
      <c r="F66" s="45" t="s">
        <v>145</v>
      </c>
      <c r="G66" s="148" t="s">
        <v>145</v>
      </c>
      <c r="H66" s="149" t="s">
        <v>145</v>
      </c>
      <c r="I66" s="156"/>
      <c r="J66" s="156"/>
      <c r="K66" s="156"/>
      <c r="L66" s="156"/>
      <c r="M66" s="156"/>
      <c r="N66" s="156"/>
      <c r="O66" s="156"/>
      <c r="P66" s="156"/>
      <c r="Q66" s="156"/>
      <c r="R66" s="156"/>
      <c r="S66" s="156"/>
      <c r="T66" s="156"/>
      <c r="U66" s="156"/>
      <c r="V66" s="156"/>
      <c r="W66" s="156"/>
      <c r="X66" s="156"/>
      <c r="Y66" s="156"/>
      <c r="Z66" s="156"/>
      <c r="AA66" s="156"/>
      <c r="AB66" s="156"/>
      <c r="AC66" s="159"/>
      <c r="AD66" s="159"/>
      <c r="AE66" s="159"/>
      <c r="AF66" s="152" t="s">
        <v>145</v>
      </c>
      <c r="AG66" s="153" t="s">
        <v>145</v>
      </c>
      <c r="AH66" s="153" t="s">
        <v>145</v>
      </c>
      <c r="AI66" s="153" t="s">
        <v>145</v>
      </c>
      <c r="AJ66" s="153" t="s">
        <v>145</v>
      </c>
      <c r="AK66" s="153" t="s">
        <v>145</v>
      </c>
      <c r="AL66" s="153" t="s">
        <v>145</v>
      </c>
      <c r="AM66" s="153" t="s">
        <v>145</v>
      </c>
      <c r="AN66" s="153" t="s">
        <v>145</v>
      </c>
      <c r="AO66" s="153" t="s">
        <v>145</v>
      </c>
      <c r="AP66" s="153" t="s">
        <v>145</v>
      </c>
      <c r="AQ66" s="153" t="s">
        <v>145</v>
      </c>
      <c r="AR66" s="153" t="s">
        <v>145</v>
      </c>
      <c r="AS66" s="153" t="s">
        <v>145</v>
      </c>
      <c r="AT66" s="153" t="s">
        <v>145</v>
      </c>
      <c r="AU66" s="153" t="s">
        <v>145</v>
      </c>
      <c r="AV66" s="153" t="s">
        <v>145</v>
      </c>
      <c r="AW66" s="153" t="s">
        <v>145</v>
      </c>
      <c r="AX66" s="153" t="s">
        <v>145</v>
      </c>
      <c r="AY66" s="153" t="s">
        <v>145</v>
      </c>
      <c r="AZ66" s="153" t="s">
        <v>145</v>
      </c>
      <c r="BA66" s="75"/>
      <c r="BB66" s="75"/>
      <c r="BC66" s="75"/>
      <c r="BD66" s="72"/>
      <c r="BE66" s="157" t="s">
        <v>145</v>
      </c>
      <c r="BF66" s="157" t="s">
        <v>145</v>
      </c>
      <c r="BG66" s="157" t="s">
        <v>145</v>
      </c>
      <c r="BH66" s="157" t="s">
        <v>145</v>
      </c>
      <c r="BI66" s="158" t="s">
        <v>145</v>
      </c>
      <c r="BJ66" s="158" t="s">
        <v>145</v>
      </c>
      <c r="BK66" s="158" t="s">
        <v>145</v>
      </c>
      <c r="BL66" s="158" t="s">
        <v>145</v>
      </c>
      <c r="BM66" s="158" t="s">
        <v>145</v>
      </c>
      <c r="BN66" s="158" t="s">
        <v>145</v>
      </c>
      <c r="BO66" s="158" t="s">
        <v>145</v>
      </c>
      <c r="BP66" s="158" t="s">
        <v>145</v>
      </c>
      <c r="BQ66" s="158" t="s">
        <v>145</v>
      </c>
      <c r="BR66" s="158" t="s">
        <v>145</v>
      </c>
      <c r="BS66" s="158" t="s">
        <v>145</v>
      </c>
      <c r="BT66" s="158" t="s">
        <v>145</v>
      </c>
      <c r="BU66" s="158" t="s">
        <v>145</v>
      </c>
      <c r="BV66" s="158" t="s">
        <v>145</v>
      </c>
      <c r="BW66" s="158" t="s">
        <v>145</v>
      </c>
      <c r="BX66" s="158" t="s">
        <v>145</v>
      </c>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row>
    <row r="67" spans="1:105" x14ac:dyDescent="0.25">
      <c r="A67" s="82"/>
      <c r="B67" s="83"/>
      <c r="C67" s="162"/>
      <c r="D67" s="84"/>
      <c r="E67" s="163"/>
      <c r="F67" s="45" t="s">
        <v>145</v>
      </c>
      <c r="G67" s="148" t="s">
        <v>145</v>
      </c>
      <c r="H67" s="149" t="s">
        <v>145</v>
      </c>
      <c r="I67" s="156"/>
      <c r="J67" s="156"/>
      <c r="K67" s="156"/>
      <c r="L67" s="156"/>
      <c r="M67" s="156"/>
      <c r="N67" s="156"/>
      <c r="O67" s="156"/>
      <c r="P67" s="156"/>
      <c r="Q67" s="156"/>
      <c r="R67" s="156"/>
      <c r="S67" s="156"/>
      <c r="T67" s="156"/>
      <c r="U67" s="156"/>
      <c r="V67" s="156"/>
      <c r="W67" s="156"/>
      <c r="X67" s="156"/>
      <c r="Y67" s="156"/>
      <c r="Z67" s="156"/>
      <c r="AA67" s="156"/>
      <c r="AB67" s="156"/>
      <c r="AC67" s="159"/>
      <c r="AD67" s="159"/>
      <c r="AE67" s="159"/>
      <c r="AF67" s="152" t="s">
        <v>145</v>
      </c>
      <c r="AG67" s="153" t="s">
        <v>145</v>
      </c>
      <c r="AH67" s="153" t="s">
        <v>145</v>
      </c>
      <c r="AI67" s="153" t="s">
        <v>145</v>
      </c>
      <c r="AJ67" s="153" t="s">
        <v>145</v>
      </c>
      <c r="AK67" s="153" t="s">
        <v>145</v>
      </c>
      <c r="AL67" s="153" t="s">
        <v>145</v>
      </c>
      <c r="AM67" s="153" t="s">
        <v>145</v>
      </c>
      <c r="AN67" s="153" t="s">
        <v>145</v>
      </c>
      <c r="AO67" s="153" t="s">
        <v>145</v>
      </c>
      <c r="AP67" s="153" t="s">
        <v>145</v>
      </c>
      <c r="AQ67" s="153" t="s">
        <v>145</v>
      </c>
      <c r="AR67" s="153" t="s">
        <v>145</v>
      </c>
      <c r="AS67" s="153" t="s">
        <v>145</v>
      </c>
      <c r="AT67" s="153" t="s">
        <v>145</v>
      </c>
      <c r="AU67" s="153" t="s">
        <v>145</v>
      </c>
      <c r="AV67" s="153" t="s">
        <v>145</v>
      </c>
      <c r="AW67" s="153" t="s">
        <v>145</v>
      </c>
      <c r="AX67" s="153" t="s">
        <v>145</v>
      </c>
      <c r="AY67" s="153" t="s">
        <v>145</v>
      </c>
      <c r="AZ67" s="153" t="s">
        <v>145</v>
      </c>
      <c r="BA67" s="75"/>
      <c r="BB67" s="75"/>
      <c r="BC67" s="75"/>
      <c r="BD67" s="72"/>
      <c r="BE67" s="157" t="s">
        <v>145</v>
      </c>
      <c r="BF67" s="157" t="s">
        <v>145</v>
      </c>
      <c r="BG67" s="157" t="s">
        <v>145</v>
      </c>
      <c r="BH67" s="157" t="s">
        <v>145</v>
      </c>
      <c r="BI67" s="158" t="s">
        <v>145</v>
      </c>
      <c r="BJ67" s="158" t="s">
        <v>145</v>
      </c>
      <c r="BK67" s="158" t="s">
        <v>145</v>
      </c>
      <c r="BL67" s="158" t="s">
        <v>145</v>
      </c>
      <c r="BM67" s="158" t="s">
        <v>145</v>
      </c>
      <c r="BN67" s="158" t="s">
        <v>145</v>
      </c>
      <c r="BO67" s="158" t="s">
        <v>145</v>
      </c>
      <c r="BP67" s="158" t="s">
        <v>145</v>
      </c>
      <c r="BQ67" s="158" t="s">
        <v>145</v>
      </c>
      <c r="BR67" s="158" t="s">
        <v>145</v>
      </c>
      <c r="BS67" s="158" t="s">
        <v>145</v>
      </c>
      <c r="BT67" s="158" t="s">
        <v>145</v>
      </c>
      <c r="BU67" s="158" t="s">
        <v>145</v>
      </c>
      <c r="BV67" s="158" t="s">
        <v>145</v>
      </c>
      <c r="BW67" s="158" t="s">
        <v>145</v>
      </c>
      <c r="BX67" s="158" t="s">
        <v>145</v>
      </c>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row>
    <row r="68" spans="1:105" x14ac:dyDescent="0.25">
      <c r="A68" s="82"/>
      <c r="B68" s="83"/>
      <c r="C68" s="162"/>
      <c r="D68" s="84"/>
      <c r="E68" s="163"/>
      <c r="F68" s="45" t="s">
        <v>145</v>
      </c>
      <c r="G68" s="148" t="s">
        <v>145</v>
      </c>
      <c r="H68" s="149" t="s">
        <v>145</v>
      </c>
      <c r="I68" s="156"/>
      <c r="J68" s="156"/>
      <c r="K68" s="156"/>
      <c r="L68" s="156"/>
      <c r="M68" s="156"/>
      <c r="N68" s="156"/>
      <c r="O68" s="156"/>
      <c r="P68" s="156"/>
      <c r="Q68" s="156"/>
      <c r="R68" s="156"/>
      <c r="S68" s="156"/>
      <c r="T68" s="156"/>
      <c r="U68" s="156"/>
      <c r="V68" s="156"/>
      <c r="W68" s="156"/>
      <c r="X68" s="156"/>
      <c r="Y68" s="156"/>
      <c r="Z68" s="156"/>
      <c r="AA68" s="156"/>
      <c r="AB68" s="156"/>
      <c r="AC68" s="159"/>
      <c r="AD68" s="159"/>
      <c r="AE68" s="159"/>
      <c r="AF68" s="152" t="s">
        <v>145</v>
      </c>
      <c r="AG68" s="153" t="s">
        <v>145</v>
      </c>
      <c r="AH68" s="153" t="s">
        <v>145</v>
      </c>
      <c r="AI68" s="153" t="s">
        <v>145</v>
      </c>
      <c r="AJ68" s="153" t="s">
        <v>145</v>
      </c>
      <c r="AK68" s="153" t="s">
        <v>145</v>
      </c>
      <c r="AL68" s="153" t="s">
        <v>145</v>
      </c>
      <c r="AM68" s="153" t="s">
        <v>145</v>
      </c>
      <c r="AN68" s="153" t="s">
        <v>145</v>
      </c>
      <c r="AO68" s="153" t="s">
        <v>145</v>
      </c>
      <c r="AP68" s="153" t="s">
        <v>145</v>
      </c>
      <c r="AQ68" s="153" t="s">
        <v>145</v>
      </c>
      <c r="AR68" s="153" t="s">
        <v>145</v>
      </c>
      <c r="AS68" s="153" t="s">
        <v>145</v>
      </c>
      <c r="AT68" s="153" t="s">
        <v>145</v>
      </c>
      <c r="AU68" s="153" t="s">
        <v>145</v>
      </c>
      <c r="AV68" s="153" t="s">
        <v>145</v>
      </c>
      <c r="AW68" s="153" t="s">
        <v>145</v>
      </c>
      <c r="AX68" s="153" t="s">
        <v>145</v>
      </c>
      <c r="AY68" s="153" t="s">
        <v>145</v>
      </c>
      <c r="AZ68" s="153" t="s">
        <v>145</v>
      </c>
      <c r="BA68" s="75"/>
      <c r="BB68" s="75"/>
      <c r="BC68" s="75"/>
      <c r="BD68" s="72"/>
      <c r="BE68" s="157" t="s">
        <v>145</v>
      </c>
      <c r="BF68" s="157" t="s">
        <v>145</v>
      </c>
      <c r="BG68" s="157" t="s">
        <v>145</v>
      </c>
      <c r="BH68" s="157" t="s">
        <v>145</v>
      </c>
      <c r="BI68" s="158" t="s">
        <v>145</v>
      </c>
      <c r="BJ68" s="158" t="s">
        <v>145</v>
      </c>
      <c r="BK68" s="158" t="s">
        <v>145</v>
      </c>
      <c r="BL68" s="158" t="s">
        <v>145</v>
      </c>
      <c r="BM68" s="158" t="s">
        <v>145</v>
      </c>
      <c r="BN68" s="158" t="s">
        <v>145</v>
      </c>
      <c r="BO68" s="158" t="s">
        <v>145</v>
      </c>
      <c r="BP68" s="158" t="s">
        <v>145</v>
      </c>
      <c r="BQ68" s="158" t="s">
        <v>145</v>
      </c>
      <c r="BR68" s="158" t="s">
        <v>145</v>
      </c>
      <c r="BS68" s="158" t="s">
        <v>145</v>
      </c>
      <c r="BT68" s="158" t="s">
        <v>145</v>
      </c>
      <c r="BU68" s="158" t="s">
        <v>145</v>
      </c>
      <c r="BV68" s="158" t="s">
        <v>145</v>
      </c>
      <c r="BW68" s="158" t="s">
        <v>145</v>
      </c>
      <c r="BX68" s="158" t="s">
        <v>145</v>
      </c>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row>
    <row r="69" spans="1:105" x14ac:dyDescent="0.25">
      <c r="A69" s="82"/>
      <c r="B69" s="83"/>
      <c r="C69" s="162"/>
      <c r="D69" s="84"/>
      <c r="E69" s="163"/>
      <c r="F69" s="45" t="s">
        <v>145</v>
      </c>
      <c r="G69" s="148" t="s">
        <v>145</v>
      </c>
      <c r="H69" s="149" t="s">
        <v>145</v>
      </c>
      <c r="I69" s="156"/>
      <c r="J69" s="156"/>
      <c r="K69" s="156"/>
      <c r="L69" s="156"/>
      <c r="M69" s="156"/>
      <c r="N69" s="156"/>
      <c r="O69" s="156"/>
      <c r="P69" s="156"/>
      <c r="Q69" s="156"/>
      <c r="R69" s="156"/>
      <c r="S69" s="156"/>
      <c r="T69" s="156"/>
      <c r="U69" s="156"/>
      <c r="V69" s="156"/>
      <c r="W69" s="156"/>
      <c r="X69" s="156"/>
      <c r="Y69" s="156"/>
      <c r="Z69" s="156"/>
      <c r="AA69" s="156"/>
      <c r="AB69" s="156"/>
      <c r="AC69" s="159"/>
      <c r="AD69" s="159"/>
      <c r="AE69" s="159"/>
      <c r="AF69" s="152" t="s">
        <v>145</v>
      </c>
      <c r="AG69" s="153" t="s">
        <v>145</v>
      </c>
      <c r="AH69" s="153" t="s">
        <v>145</v>
      </c>
      <c r="AI69" s="153" t="s">
        <v>145</v>
      </c>
      <c r="AJ69" s="153" t="s">
        <v>145</v>
      </c>
      <c r="AK69" s="153" t="s">
        <v>145</v>
      </c>
      <c r="AL69" s="153" t="s">
        <v>145</v>
      </c>
      <c r="AM69" s="153" t="s">
        <v>145</v>
      </c>
      <c r="AN69" s="153" t="s">
        <v>145</v>
      </c>
      <c r="AO69" s="153" t="s">
        <v>145</v>
      </c>
      <c r="AP69" s="153" t="s">
        <v>145</v>
      </c>
      <c r="AQ69" s="153" t="s">
        <v>145</v>
      </c>
      <c r="AR69" s="153" t="s">
        <v>145</v>
      </c>
      <c r="AS69" s="153" t="s">
        <v>145</v>
      </c>
      <c r="AT69" s="153" t="s">
        <v>145</v>
      </c>
      <c r="AU69" s="153" t="s">
        <v>145</v>
      </c>
      <c r="AV69" s="153" t="s">
        <v>145</v>
      </c>
      <c r="AW69" s="153" t="s">
        <v>145</v>
      </c>
      <c r="AX69" s="153" t="s">
        <v>145</v>
      </c>
      <c r="AY69" s="153" t="s">
        <v>145</v>
      </c>
      <c r="AZ69" s="153" t="s">
        <v>145</v>
      </c>
      <c r="BA69" s="75"/>
      <c r="BB69" s="75"/>
      <c r="BC69" s="75"/>
      <c r="BD69" s="72"/>
      <c r="BE69" s="157" t="s">
        <v>145</v>
      </c>
      <c r="BF69" s="157" t="s">
        <v>145</v>
      </c>
      <c r="BG69" s="157" t="s">
        <v>145</v>
      </c>
      <c r="BH69" s="157" t="s">
        <v>145</v>
      </c>
      <c r="BI69" s="158" t="s">
        <v>145</v>
      </c>
      <c r="BJ69" s="158" t="s">
        <v>145</v>
      </c>
      <c r="BK69" s="158" t="s">
        <v>145</v>
      </c>
      <c r="BL69" s="158" t="s">
        <v>145</v>
      </c>
      <c r="BM69" s="158" t="s">
        <v>145</v>
      </c>
      <c r="BN69" s="158" t="s">
        <v>145</v>
      </c>
      <c r="BO69" s="158" t="s">
        <v>145</v>
      </c>
      <c r="BP69" s="158" t="s">
        <v>145</v>
      </c>
      <c r="BQ69" s="158" t="s">
        <v>145</v>
      </c>
      <c r="BR69" s="158" t="s">
        <v>145</v>
      </c>
      <c r="BS69" s="158" t="s">
        <v>145</v>
      </c>
      <c r="BT69" s="158" t="s">
        <v>145</v>
      </c>
      <c r="BU69" s="158" t="s">
        <v>145</v>
      </c>
      <c r="BV69" s="158" t="s">
        <v>145</v>
      </c>
      <c r="BW69" s="158" t="s">
        <v>145</v>
      </c>
      <c r="BX69" s="158" t="s">
        <v>145</v>
      </c>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row>
    <row r="70" spans="1:105" x14ac:dyDescent="0.25">
      <c r="A70" s="82"/>
      <c r="B70" s="83"/>
      <c r="C70" s="162"/>
      <c r="D70" s="84"/>
      <c r="E70" s="163"/>
      <c r="F70" s="45" t="s">
        <v>145</v>
      </c>
      <c r="G70" s="148" t="s">
        <v>145</v>
      </c>
      <c r="H70" s="149" t="s">
        <v>145</v>
      </c>
      <c r="I70" s="156"/>
      <c r="J70" s="156"/>
      <c r="K70" s="156"/>
      <c r="L70" s="156"/>
      <c r="M70" s="156"/>
      <c r="N70" s="156"/>
      <c r="O70" s="156"/>
      <c r="P70" s="156"/>
      <c r="Q70" s="156"/>
      <c r="R70" s="156"/>
      <c r="S70" s="156"/>
      <c r="T70" s="156"/>
      <c r="U70" s="156"/>
      <c r="V70" s="156"/>
      <c r="W70" s="156"/>
      <c r="X70" s="156"/>
      <c r="Y70" s="156"/>
      <c r="Z70" s="156"/>
      <c r="AA70" s="156"/>
      <c r="AB70" s="156"/>
      <c r="AC70" s="159"/>
      <c r="AD70" s="159"/>
      <c r="AE70" s="159"/>
      <c r="AF70" s="152" t="s">
        <v>145</v>
      </c>
      <c r="AG70" s="153" t="s">
        <v>145</v>
      </c>
      <c r="AH70" s="153" t="s">
        <v>145</v>
      </c>
      <c r="AI70" s="153" t="s">
        <v>145</v>
      </c>
      <c r="AJ70" s="153" t="s">
        <v>145</v>
      </c>
      <c r="AK70" s="153" t="s">
        <v>145</v>
      </c>
      <c r="AL70" s="153" t="s">
        <v>145</v>
      </c>
      <c r="AM70" s="153" t="s">
        <v>145</v>
      </c>
      <c r="AN70" s="153" t="s">
        <v>145</v>
      </c>
      <c r="AO70" s="153" t="s">
        <v>145</v>
      </c>
      <c r="AP70" s="153" t="s">
        <v>145</v>
      </c>
      <c r="AQ70" s="153" t="s">
        <v>145</v>
      </c>
      <c r="AR70" s="153" t="s">
        <v>145</v>
      </c>
      <c r="AS70" s="153" t="s">
        <v>145</v>
      </c>
      <c r="AT70" s="153" t="s">
        <v>145</v>
      </c>
      <c r="AU70" s="153" t="s">
        <v>145</v>
      </c>
      <c r="AV70" s="153" t="s">
        <v>145</v>
      </c>
      <c r="AW70" s="153" t="s">
        <v>145</v>
      </c>
      <c r="AX70" s="153" t="s">
        <v>145</v>
      </c>
      <c r="AY70" s="153" t="s">
        <v>145</v>
      </c>
      <c r="AZ70" s="153" t="s">
        <v>145</v>
      </c>
      <c r="BA70" s="75"/>
      <c r="BB70" s="75"/>
      <c r="BC70" s="75"/>
      <c r="BD70" s="72"/>
      <c r="BE70" s="157" t="s">
        <v>145</v>
      </c>
      <c r="BF70" s="157" t="s">
        <v>145</v>
      </c>
      <c r="BG70" s="157" t="s">
        <v>145</v>
      </c>
      <c r="BH70" s="157" t="s">
        <v>145</v>
      </c>
      <c r="BI70" s="158" t="s">
        <v>145</v>
      </c>
      <c r="BJ70" s="158" t="s">
        <v>145</v>
      </c>
      <c r="BK70" s="158" t="s">
        <v>145</v>
      </c>
      <c r="BL70" s="158" t="s">
        <v>145</v>
      </c>
      <c r="BM70" s="158" t="s">
        <v>145</v>
      </c>
      <c r="BN70" s="158" t="s">
        <v>145</v>
      </c>
      <c r="BO70" s="158" t="s">
        <v>145</v>
      </c>
      <c r="BP70" s="158" t="s">
        <v>145</v>
      </c>
      <c r="BQ70" s="158" t="s">
        <v>145</v>
      </c>
      <c r="BR70" s="158" t="s">
        <v>145</v>
      </c>
      <c r="BS70" s="158" t="s">
        <v>145</v>
      </c>
      <c r="BT70" s="158" t="s">
        <v>145</v>
      </c>
      <c r="BU70" s="158" t="s">
        <v>145</v>
      </c>
      <c r="BV70" s="158" t="s">
        <v>145</v>
      </c>
      <c r="BW70" s="158" t="s">
        <v>145</v>
      </c>
      <c r="BX70" s="158" t="s">
        <v>145</v>
      </c>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row>
    <row r="71" spans="1:105" x14ac:dyDescent="0.25">
      <c r="A71" s="82"/>
      <c r="B71" s="83"/>
      <c r="C71" s="162"/>
      <c r="D71" s="84"/>
      <c r="E71" s="163"/>
      <c r="F71" s="45" t="s">
        <v>145</v>
      </c>
      <c r="G71" s="148" t="s">
        <v>145</v>
      </c>
      <c r="H71" s="149" t="s">
        <v>145</v>
      </c>
      <c r="I71" s="156"/>
      <c r="J71" s="156"/>
      <c r="K71" s="156"/>
      <c r="L71" s="156"/>
      <c r="M71" s="156"/>
      <c r="N71" s="156"/>
      <c r="O71" s="156"/>
      <c r="P71" s="156"/>
      <c r="Q71" s="156"/>
      <c r="R71" s="156"/>
      <c r="S71" s="156"/>
      <c r="T71" s="156"/>
      <c r="U71" s="156"/>
      <c r="V71" s="156"/>
      <c r="W71" s="156"/>
      <c r="X71" s="156"/>
      <c r="Y71" s="156"/>
      <c r="Z71" s="156"/>
      <c r="AA71" s="156"/>
      <c r="AB71" s="156"/>
      <c r="AC71" s="159"/>
      <c r="AD71" s="159"/>
      <c r="AE71" s="159"/>
      <c r="AF71" s="152" t="s">
        <v>145</v>
      </c>
      <c r="AG71" s="153" t="s">
        <v>145</v>
      </c>
      <c r="AH71" s="153" t="s">
        <v>145</v>
      </c>
      <c r="AI71" s="153" t="s">
        <v>145</v>
      </c>
      <c r="AJ71" s="153" t="s">
        <v>145</v>
      </c>
      <c r="AK71" s="153" t="s">
        <v>145</v>
      </c>
      <c r="AL71" s="153" t="s">
        <v>145</v>
      </c>
      <c r="AM71" s="153" t="s">
        <v>145</v>
      </c>
      <c r="AN71" s="153" t="s">
        <v>145</v>
      </c>
      <c r="AO71" s="153" t="s">
        <v>145</v>
      </c>
      <c r="AP71" s="153" t="s">
        <v>145</v>
      </c>
      <c r="AQ71" s="153" t="s">
        <v>145</v>
      </c>
      <c r="AR71" s="153" t="s">
        <v>145</v>
      </c>
      <c r="AS71" s="153" t="s">
        <v>145</v>
      </c>
      <c r="AT71" s="153" t="s">
        <v>145</v>
      </c>
      <c r="AU71" s="153" t="s">
        <v>145</v>
      </c>
      <c r="AV71" s="153" t="s">
        <v>145</v>
      </c>
      <c r="AW71" s="153" t="s">
        <v>145</v>
      </c>
      <c r="AX71" s="153" t="s">
        <v>145</v>
      </c>
      <c r="AY71" s="153" t="s">
        <v>145</v>
      </c>
      <c r="AZ71" s="153" t="s">
        <v>145</v>
      </c>
      <c r="BA71" s="75"/>
      <c r="BB71" s="75"/>
      <c r="BC71" s="75"/>
      <c r="BD71" s="72"/>
      <c r="BE71" s="157" t="s">
        <v>145</v>
      </c>
      <c r="BF71" s="157" t="s">
        <v>145</v>
      </c>
      <c r="BG71" s="157" t="s">
        <v>145</v>
      </c>
      <c r="BH71" s="157" t="s">
        <v>145</v>
      </c>
      <c r="BI71" s="158" t="s">
        <v>145</v>
      </c>
      <c r="BJ71" s="158" t="s">
        <v>145</v>
      </c>
      <c r="BK71" s="158" t="s">
        <v>145</v>
      </c>
      <c r="BL71" s="158" t="s">
        <v>145</v>
      </c>
      <c r="BM71" s="158" t="s">
        <v>145</v>
      </c>
      <c r="BN71" s="158" t="s">
        <v>145</v>
      </c>
      <c r="BO71" s="158" t="s">
        <v>145</v>
      </c>
      <c r="BP71" s="158" t="s">
        <v>145</v>
      </c>
      <c r="BQ71" s="158" t="s">
        <v>145</v>
      </c>
      <c r="BR71" s="158" t="s">
        <v>145</v>
      </c>
      <c r="BS71" s="158" t="s">
        <v>145</v>
      </c>
      <c r="BT71" s="158" t="s">
        <v>145</v>
      </c>
      <c r="BU71" s="158" t="s">
        <v>145</v>
      </c>
      <c r="BV71" s="158" t="s">
        <v>145</v>
      </c>
      <c r="BW71" s="158" t="s">
        <v>145</v>
      </c>
      <c r="BX71" s="158" t="s">
        <v>145</v>
      </c>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row>
    <row r="72" spans="1:105" x14ac:dyDescent="0.25">
      <c r="A72" s="82"/>
      <c r="B72" s="83"/>
      <c r="C72" s="162"/>
      <c r="D72" s="84"/>
      <c r="E72" s="163"/>
      <c r="F72" s="45" t="s">
        <v>145</v>
      </c>
      <c r="G72" s="148" t="s">
        <v>145</v>
      </c>
      <c r="H72" s="149" t="s">
        <v>145</v>
      </c>
      <c r="I72" s="156"/>
      <c r="J72" s="156"/>
      <c r="K72" s="156"/>
      <c r="L72" s="156"/>
      <c r="M72" s="156"/>
      <c r="N72" s="156"/>
      <c r="O72" s="156"/>
      <c r="P72" s="156"/>
      <c r="Q72" s="156"/>
      <c r="R72" s="156"/>
      <c r="S72" s="156"/>
      <c r="T72" s="156"/>
      <c r="U72" s="156"/>
      <c r="V72" s="156"/>
      <c r="W72" s="156"/>
      <c r="X72" s="156"/>
      <c r="Y72" s="156"/>
      <c r="Z72" s="156"/>
      <c r="AA72" s="156"/>
      <c r="AB72" s="156"/>
      <c r="AC72" s="159"/>
      <c r="AD72" s="159"/>
      <c r="AE72" s="159"/>
      <c r="AF72" s="152" t="s">
        <v>145</v>
      </c>
      <c r="AG72" s="153" t="s">
        <v>145</v>
      </c>
      <c r="AH72" s="153" t="s">
        <v>145</v>
      </c>
      <c r="AI72" s="153" t="s">
        <v>145</v>
      </c>
      <c r="AJ72" s="153" t="s">
        <v>145</v>
      </c>
      <c r="AK72" s="153" t="s">
        <v>145</v>
      </c>
      <c r="AL72" s="153" t="s">
        <v>145</v>
      </c>
      <c r="AM72" s="153" t="s">
        <v>145</v>
      </c>
      <c r="AN72" s="153" t="s">
        <v>145</v>
      </c>
      <c r="AO72" s="153" t="s">
        <v>145</v>
      </c>
      <c r="AP72" s="153" t="s">
        <v>145</v>
      </c>
      <c r="AQ72" s="153" t="s">
        <v>145</v>
      </c>
      <c r="AR72" s="153" t="s">
        <v>145</v>
      </c>
      <c r="AS72" s="153" t="s">
        <v>145</v>
      </c>
      <c r="AT72" s="153" t="s">
        <v>145</v>
      </c>
      <c r="AU72" s="153" t="s">
        <v>145</v>
      </c>
      <c r="AV72" s="153" t="s">
        <v>145</v>
      </c>
      <c r="AW72" s="153" t="s">
        <v>145</v>
      </c>
      <c r="AX72" s="153" t="s">
        <v>145</v>
      </c>
      <c r="AY72" s="153" t="s">
        <v>145</v>
      </c>
      <c r="AZ72" s="153" t="s">
        <v>145</v>
      </c>
      <c r="BA72" s="75"/>
      <c r="BB72" s="75"/>
      <c r="BC72" s="75"/>
      <c r="BD72" s="72"/>
      <c r="BE72" s="157" t="s">
        <v>145</v>
      </c>
      <c r="BF72" s="157" t="s">
        <v>145</v>
      </c>
      <c r="BG72" s="157" t="s">
        <v>145</v>
      </c>
      <c r="BH72" s="157" t="s">
        <v>145</v>
      </c>
      <c r="BI72" s="158" t="s">
        <v>145</v>
      </c>
      <c r="BJ72" s="158" t="s">
        <v>145</v>
      </c>
      <c r="BK72" s="158" t="s">
        <v>145</v>
      </c>
      <c r="BL72" s="158" t="s">
        <v>145</v>
      </c>
      <c r="BM72" s="158" t="s">
        <v>145</v>
      </c>
      <c r="BN72" s="158" t="s">
        <v>145</v>
      </c>
      <c r="BO72" s="158" t="s">
        <v>145</v>
      </c>
      <c r="BP72" s="158" t="s">
        <v>145</v>
      </c>
      <c r="BQ72" s="158" t="s">
        <v>145</v>
      </c>
      <c r="BR72" s="158" t="s">
        <v>145</v>
      </c>
      <c r="BS72" s="158" t="s">
        <v>145</v>
      </c>
      <c r="BT72" s="158" t="s">
        <v>145</v>
      </c>
      <c r="BU72" s="158" t="s">
        <v>145</v>
      </c>
      <c r="BV72" s="158" t="s">
        <v>145</v>
      </c>
      <c r="BW72" s="158" t="s">
        <v>145</v>
      </c>
      <c r="BX72" s="158" t="s">
        <v>145</v>
      </c>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row>
    <row r="73" spans="1:105" x14ac:dyDescent="0.25">
      <c r="A73" s="82"/>
      <c r="B73" s="83"/>
      <c r="C73" s="162"/>
      <c r="D73" s="84"/>
      <c r="E73" s="163"/>
      <c r="F73" s="45" t="s">
        <v>145</v>
      </c>
      <c r="G73" s="148" t="s">
        <v>145</v>
      </c>
      <c r="H73" s="149" t="s">
        <v>145</v>
      </c>
      <c r="I73" s="156"/>
      <c r="J73" s="156"/>
      <c r="K73" s="156"/>
      <c r="L73" s="156"/>
      <c r="M73" s="156"/>
      <c r="N73" s="156"/>
      <c r="O73" s="156"/>
      <c r="P73" s="156"/>
      <c r="Q73" s="156"/>
      <c r="R73" s="156"/>
      <c r="S73" s="156"/>
      <c r="T73" s="156"/>
      <c r="U73" s="156"/>
      <c r="V73" s="156"/>
      <c r="W73" s="156"/>
      <c r="X73" s="156"/>
      <c r="Y73" s="156"/>
      <c r="Z73" s="156"/>
      <c r="AA73" s="156"/>
      <c r="AB73" s="156"/>
      <c r="AC73" s="159"/>
      <c r="AD73" s="159"/>
      <c r="AE73" s="159"/>
      <c r="AF73" s="152" t="s">
        <v>145</v>
      </c>
      <c r="AG73" s="153" t="s">
        <v>145</v>
      </c>
      <c r="AH73" s="153" t="s">
        <v>145</v>
      </c>
      <c r="AI73" s="153" t="s">
        <v>145</v>
      </c>
      <c r="AJ73" s="153" t="s">
        <v>145</v>
      </c>
      <c r="AK73" s="153" t="s">
        <v>145</v>
      </c>
      <c r="AL73" s="153" t="s">
        <v>145</v>
      </c>
      <c r="AM73" s="153" t="s">
        <v>145</v>
      </c>
      <c r="AN73" s="153" t="s">
        <v>145</v>
      </c>
      <c r="AO73" s="153" t="s">
        <v>145</v>
      </c>
      <c r="AP73" s="153" t="s">
        <v>145</v>
      </c>
      <c r="AQ73" s="153" t="s">
        <v>145</v>
      </c>
      <c r="AR73" s="153" t="s">
        <v>145</v>
      </c>
      <c r="AS73" s="153" t="s">
        <v>145</v>
      </c>
      <c r="AT73" s="153" t="s">
        <v>145</v>
      </c>
      <c r="AU73" s="153" t="s">
        <v>145</v>
      </c>
      <c r="AV73" s="153" t="s">
        <v>145</v>
      </c>
      <c r="AW73" s="153" t="s">
        <v>145</v>
      </c>
      <c r="AX73" s="153" t="s">
        <v>145</v>
      </c>
      <c r="AY73" s="153" t="s">
        <v>145</v>
      </c>
      <c r="AZ73" s="153" t="s">
        <v>145</v>
      </c>
      <c r="BA73" s="75"/>
      <c r="BB73" s="75"/>
      <c r="BC73" s="75"/>
      <c r="BD73" s="72"/>
      <c r="BE73" s="157" t="s">
        <v>145</v>
      </c>
      <c r="BF73" s="157" t="s">
        <v>145</v>
      </c>
      <c r="BG73" s="157" t="s">
        <v>145</v>
      </c>
      <c r="BH73" s="157" t="s">
        <v>145</v>
      </c>
      <c r="BI73" s="158" t="s">
        <v>145</v>
      </c>
      <c r="BJ73" s="158" t="s">
        <v>145</v>
      </c>
      <c r="BK73" s="158" t="s">
        <v>145</v>
      </c>
      <c r="BL73" s="158" t="s">
        <v>145</v>
      </c>
      <c r="BM73" s="158" t="s">
        <v>145</v>
      </c>
      <c r="BN73" s="158" t="s">
        <v>145</v>
      </c>
      <c r="BO73" s="158" t="s">
        <v>145</v>
      </c>
      <c r="BP73" s="158" t="s">
        <v>145</v>
      </c>
      <c r="BQ73" s="158" t="s">
        <v>145</v>
      </c>
      <c r="BR73" s="158" t="s">
        <v>145</v>
      </c>
      <c r="BS73" s="158" t="s">
        <v>145</v>
      </c>
      <c r="BT73" s="158" t="s">
        <v>145</v>
      </c>
      <c r="BU73" s="158" t="s">
        <v>145</v>
      </c>
      <c r="BV73" s="158" t="s">
        <v>145</v>
      </c>
      <c r="BW73" s="158" t="s">
        <v>145</v>
      </c>
      <c r="BX73" s="158" t="s">
        <v>145</v>
      </c>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row>
    <row r="74" spans="1:105" x14ac:dyDescent="0.25">
      <c r="A74" s="82"/>
      <c r="B74" s="83"/>
      <c r="C74" s="162"/>
      <c r="D74" s="84"/>
      <c r="E74" s="163"/>
      <c r="F74" s="45" t="s">
        <v>145</v>
      </c>
      <c r="G74" s="148" t="s">
        <v>145</v>
      </c>
      <c r="H74" s="149" t="s">
        <v>145</v>
      </c>
      <c r="I74" s="156"/>
      <c r="J74" s="156"/>
      <c r="K74" s="156"/>
      <c r="L74" s="156"/>
      <c r="M74" s="156"/>
      <c r="N74" s="156"/>
      <c r="O74" s="156"/>
      <c r="P74" s="156"/>
      <c r="Q74" s="156"/>
      <c r="R74" s="156"/>
      <c r="S74" s="156"/>
      <c r="T74" s="156"/>
      <c r="U74" s="156"/>
      <c r="V74" s="156"/>
      <c r="W74" s="156"/>
      <c r="X74" s="156"/>
      <c r="Y74" s="156"/>
      <c r="Z74" s="156"/>
      <c r="AA74" s="156"/>
      <c r="AB74" s="156"/>
      <c r="AC74" s="159"/>
      <c r="AD74" s="159"/>
      <c r="AE74" s="159"/>
      <c r="AF74" s="152" t="s">
        <v>145</v>
      </c>
      <c r="AG74" s="153" t="s">
        <v>145</v>
      </c>
      <c r="AH74" s="153" t="s">
        <v>145</v>
      </c>
      <c r="AI74" s="153" t="s">
        <v>145</v>
      </c>
      <c r="AJ74" s="153" t="s">
        <v>145</v>
      </c>
      <c r="AK74" s="153" t="s">
        <v>145</v>
      </c>
      <c r="AL74" s="153" t="s">
        <v>145</v>
      </c>
      <c r="AM74" s="153" t="s">
        <v>145</v>
      </c>
      <c r="AN74" s="153" t="s">
        <v>145</v>
      </c>
      <c r="AO74" s="153" t="s">
        <v>145</v>
      </c>
      <c r="AP74" s="153" t="s">
        <v>145</v>
      </c>
      <c r="AQ74" s="153" t="s">
        <v>145</v>
      </c>
      <c r="AR74" s="153" t="s">
        <v>145</v>
      </c>
      <c r="AS74" s="153" t="s">
        <v>145</v>
      </c>
      <c r="AT74" s="153" t="s">
        <v>145</v>
      </c>
      <c r="AU74" s="153" t="s">
        <v>145</v>
      </c>
      <c r="AV74" s="153" t="s">
        <v>145</v>
      </c>
      <c r="AW74" s="153" t="s">
        <v>145</v>
      </c>
      <c r="AX74" s="153" t="s">
        <v>145</v>
      </c>
      <c r="AY74" s="153" t="s">
        <v>145</v>
      </c>
      <c r="AZ74" s="153" t="s">
        <v>145</v>
      </c>
      <c r="BA74" s="75"/>
      <c r="BB74" s="75"/>
      <c r="BC74" s="75"/>
      <c r="BD74" s="72"/>
      <c r="BE74" s="157" t="s">
        <v>145</v>
      </c>
      <c r="BF74" s="157" t="s">
        <v>145</v>
      </c>
      <c r="BG74" s="157" t="s">
        <v>145</v>
      </c>
      <c r="BH74" s="157" t="s">
        <v>145</v>
      </c>
      <c r="BI74" s="158" t="s">
        <v>145</v>
      </c>
      <c r="BJ74" s="158" t="s">
        <v>145</v>
      </c>
      <c r="BK74" s="158" t="s">
        <v>145</v>
      </c>
      <c r="BL74" s="158" t="s">
        <v>145</v>
      </c>
      <c r="BM74" s="158" t="s">
        <v>145</v>
      </c>
      <c r="BN74" s="158" t="s">
        <v>145</v>
      </c>
      <c r="BO74" s="158" t="s">
        <v>145</v>
      </c>
      <c r="BP74" s="158" t="s">
        <v>145</v>
      </c>
      <c r="BQ74" s="158" t="s">
        <v>145</v>
      </c>
      <c r="BR74" s="158" t="s">
        <v>145</v>
      </c>
      <c r="BS74" s="158" t="s">
        <v>145</v>
      </c>
      <c r="BT74" s="158" t="s">
        <v>145</v>
      </c>
      <c r="BU74" s="158" t="s">
        <v>145</v>
      </c>
      <c r="BV74" s="158" t="s">
        <v>145</v>
      </c>
      <c r="BW74" s="158" t="s">
        <v>145</v>
      </c>
      <c r="BX74" s="158" t="s">
        <v>145</v>
      </c>
      <c r="BY74" s="72"/>
      <c r="BZ74" s="72"/>
      <c r="CA74" s="72"/>
      <c r="CB74" s="72"/>
      <c r="CC74" s="72"/>
      <c r="CD74" s="72"/>
      <c r="CE74" s="72"/>
      <c r="CF74" s="72"/>
      <c r="CG74" s="72"/>
      <c r="CH74" s="72"/>
      <c r="CI74" s="72"/>
      <c r="CJ74" s="72"/>
      <c r="CK74" s="72"/>
      <c r="CL74" s="72"/>
      <c r="CM74" s="72"/>
      <c r="CN74" s="72"/>
      <c r="CO74" s="72"/>
      <c r="CP74" s="72"/>
      <c r="CQ74" s="72"/>
      <c r="CR74" s="72"/>
      <c r="CS74" s="72"/>
      <c r="CT74" s="72"/>
      <c r="CU74" s="72"/>
      <c r="CV74" s="72"/>
      <c r="CW74" s="72"/>
      <c r="CX74" s="72"/>
      <c r="CY74" s="72"/>
      <c r="CZ74" s="72"/>
      <c r="DA74" s="72"/>
    </row>
    <row r="75" spans="1:105" x14ac:dyDescent="0.25">
      <c r="A75" s="82"/>
      <c r="B75" s="83"/>
      <c r="C75" s="162"/>
      <c r="D75" s="84"/>
      <c r="E75" s="163"/>
      <c r="F75" s="45" t="s">
        <v>145</v>
      </c>
      <c r="G75" s="148" t="s">
        <v>145</v>
      </c>
      <c r="H75" s="149" t="s">
        <v>145</v>
      </c>
      <c r="I75" s="156"/>
      <c r="J75" s="156"/>
      <c r="K75" s="156"/>
      <c r="L75" s="156"/>
      <c r="M75" s="156"/>
      <c r="N75" s="156"/>
      <c r="O75" s="156"/>
      <c r="P75" s="156"/>
      <c r="Q75" s="156"/>
      <c r="R75" s="156"/>
      <c r="S75" s="156"/>
      <c r="T75" s="156"/>
      <c r="U75" s="156"/>
      <c r="V75" s="156"/>
      <c r="W75" s="156"/>
      <c r="X75" s="156"/>
      <c r="Y75" s="156"/>
      <c r="Z75" s="156"/>
      <c r="AA75" s="156"/>
      <c r="AB75" s="156"/>
      <c r="AC75" s="159"/>
      <c r="AD75" s="159"/>
      <c r="AE75" s="159"/>
      <c r="AF75" s="152" t="s">
        <v>145</v>
      </c>
      <c r="AG75" s="153" t="s">
        <v>145</v>
      </c>
      <c r="AH75" s="153" t="s">
        <v>145</v>
      </c>
      <c r="AI75" s="153" t="s">
        <v>145</v>
      </c>
      <c r="AJ75" s="153" t="s">
        <v>145</v>
      </c>
      <c r="AK75" s="153" t="s">
        <v>145</v>
      </c>
      <c r="AL75" s="153" t="s">
        <v>145</v>
      </c>
      <c r="AM75" s="153" t="s">
        <v>145</v>
      </c>
      <c r="AN75" s="153" t="s">
        <v>145</v>
      </c>
      <c r="AO75" s="153" t="s">
        <v>145</v>
      </c>
      <c r="AP75" s="153" t="s">
        <v>145</v>
      </c>
      <c r="AQ75" s="153" t="s">
        <v>145</v>
      </c>
      <c r="AR75" s="153" t="s">
        <v>145</v>
      </c>
      <c r="AS75" s="153" t="s">
        <v>145</v>
      </c>
      <c r="AT75" s="153" t="s">
        <v>145</v>
      </c>
      <c r="AU75" s="153" t="s">
        <v>145</v>
      </c>
      <c r="AV75" s="153" t="s">
        <v>145</v>
      </c>
      <c r="AW75" s="153" t="s">
        <v>145</v>
      </c>
      <c r="AX75" s="153" t="s">
        <v>145</v>
      </c>
      <c r="AY75" s="153" t="s">
        <v>145</v>
      </c>
      <c r="AZ75" s="153" t="s">
        <v>145</v>
      </c>
      <c r="BA75" s="75"/>
      <c r="BB75" s="75"/>
      <c r="BC75" s="75"/>
      <c r="BD75" s="72"/>
      <c r="BE75" s="157" t="s">
        <v>145</v>
      </c>
      <c r="BF75" s="157" t="s">
        <v>145</v>
      </c>
      <c r="BG75" s="157" t="s">
        <v>145</v>
      </c>
      <c r="BH75" s="157" t="s">
        <v>145</v>
      </c>
      <c r="BI75" s="158" t="s">
        <v>145</v>
      </c>
      <c r="BJ75" s="158" t="s">
        <v>145</v>
      </c>
      <c r="BK75" s="158" t="s">
        <v>145</v>
      </c>
      <c r="BL75" s="158" t="s">
        <v>145</v>
      </c>
      <c r="BM75" s="158" t="s">
        <v>145</v>
      </c>
      <c r="BN75" s="158" t="s">
        <v>145</v>
      </c>
      <c r="BO75" s="158" t="s">
        <v>145</v>
      </c>
      <c r="BP75" s="158" t="s">
        <v>145</v>
      </c>
      <c r="BQ75" s="158" t="s">
        <v>145</v>
      </c>
      <c r="BR75" s="158" t="s">
        <v>145</v>
      </c>
      <c r="BS75" s="158" t="s">
        <v>145</v>
      </c>
      <c r="BT75" s="158" t="s">
        <v>145</v>
      </c>
      <c r="BU75" s="158" t="s">
        <v>145</v>
      </c>
      <c r="BV75" s="158" t="s">
        <v>145</v>
      </c>
      <c r="BW75" s="158" t="s">
        <v>145</v>
      </c>
      <c r="BX75" s="158" t="s">
        <v>145</v>
      </c>
      <c r="BY75" s="72"/>
      <c r="BZ75" s="72"/>
      <c r="CA75" s="72"/>
      <c r="CB75" s="72"/>
      <c r="CC75" s="72"/>
      <c r="CD75" s="72"/>
      <c r="CE75" s="72"/>
      <c r="CF75" s="72"/>
      <c r="CG75" s="72"/>
      <c r="CH75" s="72"/>
      <c r="CI75" s="72"/>
      <c r="CJ75" s="72"/>
      <c r="CK75" s="72"/>
      <c r="CL75" s="72"/>
      <c r="CM75" s="72"/>
      <c r="CN75" s="72"/>
      <c r="CO75" s="72"/>
      <c r="CP75" s="72"/>
      <c r="CQ75" s="72"/>
      <c r="CR75" s="72"/>
      <c r="CS75" s="72"/>
      <c r="CT75" s="72"/>
      <c r="CU75" s="72"/>
      <c r="CV75" s="72"/>
      <c r="CW75" s="72"/>
      <c r="CX75" s="72"/>
      <c r="CY75" s="72"/>
      <c r="CZ75" s="72"/>
      <c r="DA75" s="72"/>
    </row>
    <row r="76" spans="1:105" x14ac:dyDescent="0.25">
      <c r="A76" s="82"/>
      <c r="B76" s="83"/>
      <c r="C76" s="162"/>
      <c r="D76" s="84"/>
      <c r="E76" s="163"/>
      <c r="F76" s="45" t="s">
        <v>145</v>
      </c>
      <c r="G76" s="148" t="s">
        <v>145</v>
      </c>
      <c r="H76" s="149" t="s">
        <v>145</v>
      </c>
      <c r="I76" s="156"/>
      <c r="J76" s="156"/>
      <c r="K76" s="156"/>
      <c r="L76" s="156"/>
      <c r="M76" s="156"/>
      <c r="N76" s="156"/>
      <c r="O76" s="156"/>
      <c r="P76" s="156"/>
      <c r="Q76" s="156"/>
      <c r="R76" s="156"/>
      <c r="S76" s="156"/>
      <c r="T76" s="156"/>
      <c r="U76" s="156"/>
      <c r="V76" s="156"/>
      <c r="W76" s="156"/>
      <c r="X76" s="156"/>
      <c r="Y76" s="156"/>
      <c r="Z76" s="156"/>
      <c r="AA76" s="156"/>
      <c r="AB76" s="156"/>
      <c r="AC76" s="159"/>
      <c r="AD76" s="159"/>
      <c r="AE76" s="159"/>
      <c r="AF76" s="152" t="s">
        <v>145</v>
      </c>
      <c r="AG76" s="153" t="s">
        <v>145</v>
      </c>
      <c r="AH76" s="153" t="s">
        <v>145</v>
      </c>
      <c r="AI76" s="153" t="s">
        <v>145</v>
      </c>
      <c r="AJ76" s="153" t="s">
        <v>145</v>
      </c>
      <c r="AK76" s="153" t="s">
        <v>145</v>
      </c>
      <c r="AL76" s="153" t="s">
        <v>145</v>
      </c>
      <c r="AM76" s="153" t="s">
        <v>145</v>
      </c>
      <c r="AN76" s="153" t="s">
        <v>145</v>
      </c>
      <c r="AO76" s="153" t="s">
        <v>145</v>
      </c>
      <c r="AP76" s="153" t="s">
        <v>145</v>
      </c>
      <c r="AQ76" s="153" t="s">
        <v>145</v>
      </c>
      <c r="AR76" s="153" t="s">
        <v>145</v>
      </c>
      <c r="AS76" s="153" t="s">
        <v>145</v>
      </c>
      <c r="AT76" s="153" t="s">
        <v>145</v>
      </c>
      <c r="AU76" s="153" t="s">
        <v>145</v>
      </c>
      <c r="AV76" s="153" t="s">
        <v>145</v>
      </c>
      <c r="AW76" s="153" t="s">
        <v>145</v>
      </c>
      <c r="AX76" s="153" t="s">
        <v>145</v>
      </c>
      <c r="AY76" s="153" t="s">
        <v>145</v>
      </c>
      <c r="AZ76" s="153" t="s">
        <v>145</v>
      </c>
      <c r="BA76" s="75"/>
      <c r="BB76" s="75"/>
      <c r="BC76" s="75"/>
      <c r="BD76" s="72"/>
      <c r="BE76" s="157" t="s">
        <v>145</v>
      </c>
      <c r="BF76" s="157" t="s">
        <v>145</v>
      </c>
      <c r="BG76" s="157" t="s">
        <v>145</v>
      </c>
      <c r="BH76" s="157" t="s">
        <v>145</v>
      </c>
      <c r="BI76" s="158" t="s">
        <v>145</v>
      </c>
      <c r="BJ76" s="158" t="s">
        <v>145</v>
      </c>
      <c r="BK76" s="158" t="s">
        <v>145</v>
      </c>
      <c r="BL76" s="158" t="s">
        <v>145</v>
      </c>
      <c r="BM76" s="158" t="s">
        <v>145</v>
      </c>
      <c r="BN76" s="158" t="s">
        <v>145</v>
      </c>
      <c r="BO76" s="158" t="s">
        <v>145</v>
      </c>
      <c r="BP76" s="158" t="s">
        <v>145</v>
      </c>
      <c r="BQ76" s="158" t="s">
        <v>145</v>
      </c>
      <c r="BR76" s="158" t="s">
        <v>145</v>
      </c>
      <c r="BS76" s="158" t="s">
        <v>145</v>
      </c>
      <c r="BT76" s="158" t="s">
        <v>145</v>
      </c>
      <c r="BU76" s="158" t="s">
        <v>145</v>
      </c>
      <c r="BV76" s="158" t="s">
        <v>145</v>
      </c>
      <c r="BW76" s="158" t="s">
        <v>145</v>
      </c>
      <c r="BX76" s="158" t="s">
        <v>145</v>
      </c>
      <c r="BY76" s="72"/>
      <c r="BZ76" s="72"/>
      <c r="CA76" s="72"/>
      <c r="CB76" s="72"/>
      <c r="CC76" s="72"/>
      <c r="CD76" s="72"/>
      <c r="CE76" s="72"/>
      <c r="CF76" s="72"/>
      <c r="CG76" s="72"/>
      <c r="CH76" s="72"/>
      <c r="CI76" s="72"/>
      <c r="CJ76" s="72"/>
      <c r="CK76" s="72"/>
      <c r="CL76" s="72"/>
      <c r="CM76" s="72"/>
      <c r="CN76" s="72"/>
      <c r="CO76" s="72"/>
      <c r="CP76" s="72"/>
      <c r="CQ76" s="72"/>
      <c r="CR76" s="72"/>
      <c r="CS76" s="72"/>
      <c r="CT76" s="72"/>
      <c r="CU76" s="72"/>
      <c r="CV76" s="72"/>
      <c r="CW76" s="72"/>
      <c r="CX76" s="72"/>
      <c r="CY76" s="72"/>
      <c r="CZ76" s="72"/>
      <c r="DA76" s="72"/>
    </row>
    <row r="77" spans="1:105" x14ac:dyDescent="0.25">
      <c r="A77" s="82"/>
      <c r="B77" s="83"/>
      <c r="C77" s="162"/>
      <c r="D77" s="84"/>
      <c r="E77" s="163"/>
      <c r="F77" s="45" t="s">
        <v>145</v>
      </c>
      <c r="G77" s="148" t="s">
        <v>145</v>
      </c>
      <c r="H77" s="149" t="s">
        <v>145</v>
      </c>
      <c r="I77" s="156"/>
      <c r="J77" s="156"/>
      <c r="K77" s="156"/>
      <c r="L77" s="156"/>
      <c r="M77" s="156"/>
      <c r="N77" s="156"/>
      <c r="O77" s="156"/>
      <c r="P77" s="156"/>
      <c r="Q77" s="156"/>
      <c r="R77" s="156"/>
      <c r="S77" s="156"/>
      <c r="T77" s="156"/>
      <c r="U77" s="156"/>
      <c r="V77" s="156"/>
      <c r="W77" s="156"/>
      <c r="X77" s="156"/>
      <c r="Y77" s="156"/>
      <c r="Z77" s="156"/>
      <c r="AA77" s="156"/>
      <c r="AB77" s="156"/>
      <c r="AC77" s="159"/>
      <c r="AD77" s="159"/>
      <c r="AE77" s="159"/>
      <c r="AF77" s="152" t="s">
        <v>145</v>
      </c>
      <c r="AG77" s="153" t="s">
        <v>145</v>
      </c>
      <c r="AH77" s="153" t="s">
        <v>145</v>
      </c>
      <c r="AI77" s="153" t="s">
        <v>145</v>
      </c>
      <c r="AJ77" s="153" t="s">
        <v>145</v>
      </c>
      <c r="AK77" s="153" t="s">
        <v>145</v>
      </c>
      <c r="AL77" s="153" t="s">
        <v>145</v>
      </c>
      <c r="AM77" s="153" t="s">
        <v>145</v>
      </c>
      <c r="AN77" s="153" t="s">
        <v>145</v>
      </c>
      <c r="AO77" s="153" t="s">
        <v>145</v>
      </c>
      <c r="AP77" s="153" t="s">
        <v>145</v>
      </c>
      <c r="AQ77" s="153" t="s">
        <v>145</v>
      </c>
      <c r="AR77" s="153" t="s">
        <v>145</v>
      </c>
      <c r="AS77" s="153" t="s">
        <v>145</v>
      </c>
      <c r="AT77" s="153" t="s">
        <v>145</v>
      </c>
      <c r="AU77" s="153" t="s">
        <v>145</v>
      </c>
      <c r="AV77" s="153" t="s">
        <v>145</v>
      </c>
      <c r="AW77" s="153" t="s">
        <v>145</v>
      </c>
      <c r="AX77" s="153" t="s">
        <v>145</v>
      </c>
      <c r="AY77" s="153" t="s">
        <v>145</v>
      </c>
      <c r="AZ77" s="153" t="s">
        <v>145</v>
      </c>
      <c r="BA77" s="75"/>
      <c r="BB77" s="75"/>
      <c r="BC77" s="75"/>
      <c r="BD77" s="72"/>
      <c r="BE77" s="157" t="s">
        <v>145</v>
      </c>
      <c r="BF77" s="157" t="s">
        <v>145</v>
      </c>
      <c r="BG77" s="157" t="s">
        <v>145</v>
      </c>
      <c r="BH77" s="157" t="s">
        <v>145</v>
      </c>
      <c r="BI77" s="158" t="s">
        <v>145</v>
      </c>
      <c r="BJ77" s="158" t="s">
        <v>145</v>
      </c>
      <c r="BK77" s="158" t="s">
        <v>145</v>
      </c>
      <c r="BL77" s="158" t="s">
        <v>145</v>
      </c>
      <c r="BM77" s="158" t="s">
        <v>145</v>
      </c>
      <c r="BN77" s="158" t="s">
        <v>145</v>
      </c>
      <c r="BO77" s="158" t="s">
        <v>145</v>
      </c>
      <c r="BP77" s="158" t="s">
        <v>145</v>
      </c>
      <c r="BQ77" s="158" t="s">
        <v>145</v>
      </c>
      <c r="BR77" s="158" t="s">
        <v>145</v>
      </c>
      <c r="BS77" s="158" t="s">
        <v>145</v>
      </c>
      <c r="BT77" s="158" t="s">
        <v>145</v>
      </c>
      <c r="BU77" s="158" t="s">
        <v>145</v>
      </c>
      <c r="BV77" s="158" t="s">
        <v>145</v>
      </c>
      <c r="BW77" s="158" t="s">
        <v>145</v>
      </c>
      <c r="BX77" s="158" t="s">
        <v>145</v>
      </c>
      <c r="BY77" s="72"/>
      <c r="BZ77" s="72"/>
      <c r="CA77" s="72"/>
      <c r="CB77" s="72"/>
      <c r="CC77" s="72"/>
      <c r="CD77" s="72"/>
      <c r="CE77" s="72"/>
      <c r="CF77" s="72"/>
      <c r="CG77" s="72"/>
      <c r="CH77" s="72"/>
      <c r="CI77" s="72"/>
      <c r="CJ77" s="72"/>
      <c r="CK77" s="72"/>
      <c r="CL77" s="72"/>
      <c r="CM77" s="72"/>
      <c r="CN77" s="72"/>
      <c r="CO77" s="72"/>
      <c r="CP77" s="72"/>
      <c r="CQ77" s="72"/>
      <c r="CR77" s="72"/>
      <c r="CS77" s="72"/>
      <c r="CT77" s="72"/>
      <c r="CU77" s="72"/>
      <c r="CV77" s="72"/>
      <c r="CW77" s="72"/>
      <c r="CX77" s="72"/>
      <c r="CY77" s="72"/>
      <c r="CZ77" s="72"/>
      <c r="DA77" s="72"/>
    </row>
    <row r="78" spans="1:105" x14ac:dyDescent="0.25">
      <c r="A78" s="82"/>
      <c r="B78" s="83"/>
      <c r="C78" s="162"/>
      <c r="D78" s="84"/>
      <c r="E78" s="163"/>
      <c r="F78" s="45" t="s">
        <v>145</v>
      </c>
      <c r="G78" s="148" t="s">
        <v>145</v>
      </c>
      <c r="H78" s="149" t="s">
        <v>145</v>
      </c>
      <c r="I78" s="156"/>
      <c r="J78" s="156"/>
      <c r="K78" s="156"/>
      <c r="L78" s="156"/>
      <c r="M78" s="156"/>
      <c r="N78" s="156"/>
      <c r="O78" s="156"/>
      <c r="P78" s="156"/>
      <c r="Q78" s="156"/>
      <c r="R78" s="156"/>
      <c r="S78" s="156"/>
      <c r="T78" s="156"/>
      <c r="U78" s="156"/>
      <c r="V78" s="156"/>
      <c r="W78" s="156"/>
      <c r="X78" s="156"/>
      <c r="Y78" s="156"/>
      <c r="Z78" s="156"/>
      <c r="AA78" s="156"/>
      <c r="AB78" s="156"/>
      <c r="AC78" s="159"/>
      <c r="AD78" s="159"/>
      <c r="AE78" s="159"/>
      <c r="AF78" s="152" t="s">
        <v>145</v>
      </c>
      <c r="AG78" s="153" t="s">
        <v>145</v>
      </c>
      <c r="AH78" s="153" t="s">
        <v>145</v>
      </c>
      <c r="AI78" s="153" t="s">
        <v>145</v>
      </c>
      <c r="AJ78" s="153" t="s">
        <v>145</v>
      </c>
      <c r="AK78" s="153" t="s">
        <v>145</v>
      </c>
      <c r="AL78" s="153" t="s">
        <v>145</v>
      </c>
      <c r="AM78" s="153" t="s">
        <v>145</v>
      </c>
      <c r="AN78" s="153" t="s">
        <v>145</v>
      </c>
      <c r="AO78" s="153" t="s">
        <v>145</v>
      </c>
      <c r="AP78" s="153" t="s">
        <v>145</v>
      </c>
      <c r="AQ78" s="153" t="s">
        <v>145</v>
      </c>
      <c r="AR78" s="153" t="s">
        <v>145</v>
      </c>
      <c r="AS78" s="153" t="s">
        <v>145</v>
      </c>
      <c r="AT78" s="153" t="s">
        <v>145</v>
      </c>
      <c r="AU78" s="153" t="s">
        <v>145</v>
      </c>
      <c r="AV78" s="153" t="s">
        <v>145</v>
      </c>
      <c r="AW78" s="153" t="s">
        <v>145</v>
      </c>
      <c r="AX78" s="153" t="s">
        <v>145</v>
      </c>
      <c r="AY78" s="153" t="s">
        <v>145</v>
      </c>
      <c r="AZ78" s="153" t="s">
        <v>145</v>
      </c>
      <c r="BA78" s="75"/>
      <c r="BB78" s="75"/>
      <c r="BC78" s="75"/>
      <c r="BD78" s="72"/>
      <c r="BE78" s="157" t="s">
        <v>145</v>
      </c>
      <c r="BF78" s="157" t="s">
        <v>145</v>
      </c>
      <c r="BG78" s="157" t="s">
        <v>145</v>
      </c>
      <c r="BH78" s="157" t="s">
        <v>145</v>
      </c>
      <c r="BI78" s="158" t="s">
        <v>145</v>
      </c>
      <c r="BJ78" s="158" t="s">
        <v>145</v>
      </c>
      <c r="BK78" s="158" t="s">
        <v>145</v>
      </c>
      <c r="BL78" s="158" t="s">
        <v>145</v>
      </c>
      <c r="BM78" s="158" t="s">
        <v>145</v>
      </c>
      <c r="BN78" s="158" t="s">
        <v>145</v>
      </c>
      <c r="BO78" s="158" t="s">
        <v>145</v>
      </c>
      <c r="BP78" s="158" t="s">
        <v>145</v>
      </c>
      <c r="BQ78" s="158" t="s">
        <v>145</v>
      </c>
      <c r="BR78" s="158" t="s">
        <v>145</v>
      </c>
      <c r="BS78" s="158" t="s">
        <v>145</v>
      </c>
      <c r="BT78" s="158" t="s">
        <v>145</v>
      </c>
      <c r="BU78" s="158" t="s">
        <v>145</v>
      </c>
      <c r="BV78" s="158" t="s">
        <v>145</v>
      </c>
      <c r="BW78" s="158" t="s">
        <v>145</v>
      </c>
      <c r="BX78" s="158" t="s">
        <v>145</v>
      </c>
      <c r="BY78" s="72"/>
      <c r="BZ78" s="72"/>
      <c r="CA78" s="72"/>
      <c r="CB78" s="72"/>
      <c r="CC78" s="72"/>
      <c r="CD78" s="72"/>
      <c r="CE78" s="72"/>
      <c r="CF78" s="72"/>
      <c r="CG78" s="72"/>
      <c r="CH78" s="72"/>
      <c r="CI78" s="72"/>
      <c r="CJ78" s="72"/>
      <c r="CK78" s="72"/>
      <c r="CL78" s="72"/>
      <c r="CM78" s="72"/>
      <c r="CN78" s="72"/>
      <c r="CO78" s="72"/>
      <c r="CP78" s="72"/>
      <c r="CQ78" s="72"/>
      <c r="CR78" s="72"/>
      <c r="CS78" s="72"/>
      <c r="CT78" s="72"/>
      <c r="CU78" s="72"/>
      <c r="CV78" s="72"/>
      <c r="CW78" s="72"/>
      <c r="CX78" s="72"/>
      <c r="CY78" s="72"/>
      <c r="CZ78" s="72"/>
      <c r="DA78" s="72"/>
    </row>
    <row r="79" spans="1:105" x14ac:dyDescent="0.25">
      <c r="A79" s="82"/>
      <c r="B79" s="83"/>
      <c r="C79" s="162"/>
      <c r="D79" s="84"/>
      <c r="E79" s="163"/>
      <c r="F79" s="45" t="s">
        <v>145</v>
      </c>
      <c r="G79" s="148" t="s">
        <v>145</v>
      </c>
      <c r="H79" s="149" t="s">
        <v>145</v>
      </c>
      <c r="I79" s="156"/>
      <c r="J79" s="156"/>
      <c r="K79" s="156"/>
      <c r="L79" s="156"/>
      <c r="M79" s="156"/>
      <c r="N79" s="156"/>
      <c r="O79" s="156"/>
      <c r="P79" s="156"/>
      <c r="Q79" s="156"/>
      <c r="R79" s="156"/>
      <c r="S79" s="156"/>
      <c r="T79" s="156"/>
      <c r="U79" s="156"/>
      <c r="V79" s="156"/>
      <c r="W79" s="156"/>
      <c r="X79" s="156"/>
      <c r="Y79" s="156"/>
      <c r="Z79" s="156"/>
      <c r="AA79" s="156"/>
      <c r="AB79" s="156"/>
      <c r="AC79" s="159"/>
      <c r="AD79" s="159"/>
      <c r="AE79" s="159"/>
      <c r="AF79" s="152" t="s">
        <v>145</v>
      </c>
      <c r="AG79" s="153" t="s">
        <v>145</v>
      </c>
      <c r="AH79" s="153" t="s">
        <v>145</v>
      </c>
      <c r="AI79" s="153" t="s">
        <v>145</v>
      </c>
      <c r="AJ79" s="153" t="s">
        <v>145</v>
      </c>
      <c r="AK79" s="153" t="s">
        <v>145</v>
      </c>
      <c r="AL79" s="153" t="s">
        <v>145</v>
      </c>
      <c r="AM79" s="153" t="s">
        <v>145</v>
      </c>
      <c r="AN79" s="153" t="s">
        <v>145</v>
      </c>
      <c r="AO79" s="153" t="s">
        <v>145</v>
      </c>
      <c r="AP79" s="153" t="s">
        <v>145</v>
      </c>
      <c r="AQ79" s="153" t="s">
        <v>145</v>
      </c>
      <c r="AR79" s="153" t="s">
        <v>145</v>
      </c>
      <c r="AS79" s="153" t="s">
        <v>145</v>
      </c>
      <c r="AT79" s="153" t="s">
        <v>145</v>
      </c>
      <c r="AU79" s="153" t="s">
        <v>145</v>
      </c>
      <c r="AV79" s="153" t="s">
        <v>145</v>
      </c>
      <c r="AW79" s="153" t="s">
        <v>145</v>
      </c>
      <c r="AX79" s="153" t="s">
        <v>145</v>
      </c>
      <c r="AY79" s="153" t="s">
        <v>145</v>
      </c>
      <c r="AZ79" s="153" t="s">
        <v>145</v>
      </c>
      <c r="BA79" s="75"/>
      <c r="BB79" s="75"/>
      <c r="BC79" s="75"/>
      <c r="BD79" s="72"/>
      <c r="BE79" s="157" t="s">
        <v>145</v>
      </c>
      <c r="BF79" s="157" t="s">
        <v>145</v>
      </c>
      <c r="BG79" s="157" t="s">
        <v>145</v>
      </c>
      <c r="BH79" s="157" t="s">
        <v>145</v>
      </c>
      <c r="BI79" s="158" t="s">
        <v>145</v>
      </c>
      <c r="BJ79" s="158" t="s">
        <v>145</v>
      </c>
      <c r="BK79" s="158" t="s">
        <v>145</v>
      </c>
      <c r="BL79" s="158" t="s">
        <v>145</v>
      </c>
      <c r="BM79" s="158" t="s">
        <v>145</v>
      </c>
      <c r="BN79" s="158" t="s">
        <v>145</v>
      </c>
      <c r="BO79" s="158" t="s">
        <v>145</v>
      </c>
      <c r="BP79" s="158" t="s">
        <v>145</v>
      </c>
      <c r="BQ79" s="158" t="s">
        <v>145</v>
      </c>
      <c r="BR79" s="158" t="s">
        <v>145</v>
      </c>
      <c r="BS79" s="158" t="s">
        <v>145</v>
      </c>
      <c r="BT79" s="158" t="s">
        <v>145</v>
      </c>
      <c r="BU79" s="158" t="s">
        <v>145</v>
      </c>
      <c r="BV79" s="158" t="s">
        <v>145</v>
      </c>
      <c r="BW79" s="158" t="s">
        <v>145</v>
      </c>
      <c r="BX79" s="158" t="s">
        <v>145</v>
      </c>
      <c r="BY79" s="72"/>
      <c r="BZ79" s="72"/>
      <c r="CA79" s="72"/>
      <c r="CB79" s="72"/>
      <c r="CC79" s="72"/>
      <c r="CD79" s="72"/>
      <c r="CE79" s="72"/>
      <c r="CF79" s="72"/>
      <c r="CG79" s="72"/>
      <c r="CH79" s="72"/>
      <c r="CI79" s="72"/>
      <c r="CJ79" s="72"/>
      <c r="CK79" s="72"/>
      <c r="CL79" s="72"/>
      <c r="CM79" s="72"/>
      <c r="CN79" s="72"/>
      <c r="CO79" s="72"/>
      <c r="CP79" s="72"/>
      <c r="CQ79" s="72"/>
      <c r="CR79" s="72"/>
      <c r="CS79" s="72"/>
      <c r="CT79" s="72"/>
      <c r="CU79" s="72"/>
      <c r="CV79" s="72"/>
      <c r="CW79" s="72"/>
      <c r="CX79" s="72"/>
      <c r="CY79" s="72"/>
      <c r="CZ79" s="72"/>
      <c r="DA79" s="72"/>
    </row>
    <row r="80" spans="1:105" x14ac:dyDescent="0.25">
      <c r="A80" s="82"/>
      <c r="B80" s="83"/>
      <c r="C80" s="162"/>
      <c r="D80" s="84"/>
      <c r="E80" s="163"/>
      <c r="F80" s="45" t="s">
        <v>145</v>
      </c>
      <c r="G80" s="148" t="s">
        <v>145</v>
      </c>
      <c r="H80" s="149" t="s">
        <v>145</v>
      </c>
      <c r="I80" s="156"/>
      <c r="J80" s="156"/>
      <c r="K80" s="156"/>
      <c r="L80" s="156"/>
      <c r="M80" s="156"/>
      <c r="N80" s="156"/>
      <c r="O80" s="156"/>
      <c r="P80" s="156"/>
      <c r="Q80" s="156"/>
      <c r="R80" s="156"/>
      <c r="S80" s="156"/>
      <c r="T80" s="156"/>
      <c r="U80" s="156"/>
      <c r="V80" s="156"/>
      <c r="W80" s="156"/>
      <c r="X80" s="156"/>
      <c r="Y80" s="156"/>
      <c r="Z80" s="156"/>
      <c r="AA80" s="156"/>
      <c r="AB80" s="156"/>
      <c r="AC80" s="159"/>
      <c r="AD80" s="159"/>
      <c r="AE80" s="159"/>
      <c r="AF80" s="152" t="s">
        <v>145</v>
      </c>
      <c r="AG80" s="153" t="s">
        <v>145</v>
      </c>
      <c r="AH80" s="153" t="s">
        <v>145</v>
      </c>
      <c r="AI80" s="153" t="s">
        <v>145</v>
      </c>
      <c r="AJ80" s="153" t="s">
        <v>145</v>
      </c>
      <c r="AK80" s="153" t="s">
        <v>145</v>
      </c>
      <c r="AL80" s="153" t="s">
        <v>145</v>
      </c>
      <c r="AM80" s="153" t="s">
        <v>145</v>
      </c>
      <c r="AN80" s="153" t="s">
        <v>145</v>
      </c>
      <c r="AO80" s="153" t="s">
        <v>145</v>
      </c>
      <c r="AP80" s="153" t="s">
        <v>145</v>
      </c>
      <c r="AQ80" s="153" t="s">
        <v>145</v>
      </c>
      <c r="AR80" s="153" t="s">
        <v>145</v>
      </c>
      <c r="AS80" s="153" t="s">
        <v>145</v>
      </c>
      <c r="AT80" s="153" t="s">
        <v>145</v>
      </c>
      <c r="AU80" s="153" t="s">
        <v>145</v>
      </c>
      <c r="AV80" s="153" t="s">
        <v>145</v>
      </c>
      <c r="AW80" s="153" t="s">
        <v>145</v>
      </c>
      <c r="AX80" s="153" t="s">
        <v>145</v>
      </c>
      <c r="AY80" s="153" t="s">
        <v>145</v>
      </c>
      <c r="AZ80" s="153" t="s">
        <v>145</v>
      </c>
      <c r="BA80" s="75"/>
      <c r="BB80" s="75"/>
      <c r="BC80" s="75"/>
      <c r="BD80" s="72"/>
      <c r="BE80" s="157" t="s">
        <v>145</v>
      </c>
      <c r="BF80" s="157" t="s">
        <v>145</v>
      </c>
      <c r="BG80" s="157" t="s">
        <v>145</v>
      </c>
      <c r="BH80" s="157" t="s">
        <v>145</v>
      </c>
      <c r="BI80" s="158" t="s">
        <v>145</v>
      </c>
      <c r="BJ80" s="158" t="s">
        <v>145</v>
      </c>
      <c r="BK80" s="158" t="s">
        <v>145</v>
      </c>
      <c r="BL80" s="158" t="s">
        <v>145</v>
      </c>
      <c r="BM80" s="158" t="s">
        <v>145</v>
      </c>
      <c r="BN80" s="158" t="s">
        <v>145</v>
      </c>
      <c r="BO80" s="158" t="s">
        <v>145</v>
      </c>
      <c r="BP80" s="158" t="s">
        <v>145</v>
      </c>
      <c r="BQ80" s="158" t="s">
        <v>145</v>
      </c>
      <c r="BR80" s="158" t="s">
        <v>145</v>
      </c>
      <c r="BS80" s="158" t="s">
        <v>145</v>
      </c>
      <c r="BT80" s="158" t="s">
        <v>145</v>
      </c>
      <c r="BU80" s="158" t="s">
        <v>145</v>
      </c>
      <c r="BV80" s="158" t="s">
        <v>145</v>
      </c>
      <c r="BW80" s="158" t="s">
        <v>145</v>
      </c>
      <c r="BX80" s="158" t="s">
        <v>145</v>
      </c>
      <c r="BY80" s="72"/>
      <c r="BZ80" s="72"/>
      <c r="CA80" s="72"/>
      <c r="CB80" s="72"/>
      <c r="CC80" s="72"/>
      <c r="CD80" s="72"/>
      <c r="CE80" s="72"/>
      <c r="CF80" s="72"/>
      <c r="CG80" s="72"/>
      <c r="CH80" s="72"/>
      <c r="CI80" s="72"/>
      <c r="CJ80" s="72"/>
      <c r="CK80" s="72"/>
      <c r="CL80" s="72"/>
      <c r="CM80" s="72"/>
      <c r="CN80" s="72"/>
      <c r="CO80" s="72"/>
      <c r="CP80" s="72"/>
      <c r="CQ80" s="72"/>
      <c r="CR80" s="72"/>
      <c r="CS80" s="72"/>
      <c r="CT80" s="72"/>
      <c r="CU80" s="72"/>
      <c r="CV80" s="72"/>
      <c r="CW80" s="72"/>
      <c r="CX80" s="72"/>
      <c r="CY80" s="72"/>
      <c r="CZ80" s="72"/>
      <c r="DA80" s="72"/>
    </row>
    <row r="81" spans="1:105" x14ac:dyDescent="0.25">
      <c r="A81" s="82"/>
      <c r="B81" s="83"/>
      <c r="C81" s="162"/>
      <c r="D81" s="84"/>
      <c r="E81" s="163"/>
      <c r="F81" s="45" t="s">
        <v>145</v>
      </c>
      <c r="G81" s="148" t="s">
        <v>145</v>
      </c>
      <c r="H81" s="149" t="s">
        <v>145</v>
      </c>
      <c r="I81" s="156"/>
      <c r="J81" s="156"/>
      <c r="K81" s="156"/>
      <c r="L81" s="156"/>
      <c r="M81" s="156"/>
      <c r="N81" s="156"/>
      <c r="O81" s="156"/>
      <c r="P81" s="156"/>
      <c r="Q81" s="156"/>
      <c r="R81" s="156"/>
      <c r="S81" s="156"/>
      <c r="T81" s="156"/>
      <c r="U81" s="156"/>
      <c r="V81" s="156"/>
      <c r="W81" s="156"/>
      <c r="X81" s="156"/>
      <c r="Y81" s="156"/>
      <c r="Z81" s="156"/>
      <c r="AA81" s="156"/>
      <c r="AB81" s="156"/>
      <c r="AC81" s="159"/>
      <c r="AD81" s="159"/>
      <c r="AE81" s="159"/>
      <c r="AF81" s="152" t="s">
        <v>145</v>
      </c>
      <c r="AG81" s="153" t="s">
        <v>145</v>
      </c>
      <c r="AH81" s="153" t="s">
        <v>145</v>
      </c>
      <c r="AI81" s="153" t="s">
        <v>145</v>
      </c>
      <c r="AJ81" s="153" t="s">
        <v>145</v>
      </c>
      <c r="AK81" s="153" t="s">
        <v>145</v>
      </c>
      <c r="AL81" s="153" t="s">
        <v>145</v>
      </c>
      <c r="AM81" s="153" t="s">
        <v>145</v>
      </c>
      <c r="AN81" s="153" t="s">
        <v>145</v>
      </c>
      <c r="AO81" s="153" t="s">
        <v>145</v>
      </c>
      <c r="AP81" s="153" t="s">
        <v>145</v>
      </c>
      <c r="AQ81" s="153" t="s">
        <v>145</v>
      </c>
      <c r="AR81" s="153" t="s">
        <v>145</v>
      </c>
      <c r="AS81" s="153" t="s">
        <v>145</v>
      </c>
      <c r="AT81" s="153" t="s">
        <v>145</v>
      </c>
      <c r="AU81" s="153" t="s">
        <v>145</v>
      </c>
      <c r="AV81" s="153" t="s">
        <v>145</v>
      </c>
      <c r="AW81" s="153" t="s">
        <v>145</v>
      </c>
      <c r="AX81" s="153" t="s">
        <v>145</v>
      </c>
      <c r="AY81" s="153" t="s">
        <v>145</v>
      </c>
      <c r="AZ81" s="153" t="s">
        <v>145</v>
      </c>
      <c r="BA81" s="75"/>
      <c r="BB81" s="75"/>
      <c r="BC81" s="75"/>
      <c r="BD81" s="72"/>
      <c r="BE81" s="157" t="s">
        <v>145</v>
      </c>
      <c r="BF81" s="157" t="s">
        <v>145</v>
      </c>
      <c r="BG81" s="157" t="s">
        <v>145</v>
      </c>
      <c r="BH81" s="157" t="s">
        <v>145</v>
      </c>
      <c r="BI81" s="158" t="s">
        <v>145</v>
      </c>
      <c r="BJ81" s="158" t="s">
        <v>145</v>
      </c>
      <c r="BK81" s="158" t="s">
        <v>145</v>
      </c>
      <c r="BL81" s="158" t="s">
        <v>145</v>
      </c>
      <c r="BM81" s="158" t="s">
        <v>145</v>
      </c>
      <c r="BN81" s="158" t="s">
        <v>145</v>
      </c>
      <c r="BO81" s="158" t="s">
        <v>145</v>
      </c>
      <c r="BP81" s="158" t="s">
        <v>145</v>
      </c>
      <c r="BQ81" s="158" t="s">
        <v>145</v>
      </c>
      <c r="BR81" s="158" t="s">
        <v>145</v>
      </c>
      <c r="BS81" s="158" t="s">
        <v>145</v>
      </c>
      <c r="BT81" s="158" t="s">
        <v>145</v>
      </c>
      <c r="BU81" s="158" t="s">
        <v>145</v>
      </c>
      <c r="BV81" s="158" t="s">
        <v>145</v>
      </c>
      <c r="BW81" s="158" t="s">
        <v>145</v>
      </c>
      <c r="BX81" s="158" t="s">
        <v>145</v>
      </c>
      <c r="BY81" s="72"/>
      <c r="BZ81" s="72"/>
      <c r="CA81" s="72"/>
      <c r="CB81" s="72"/>
      <c r="CC81" s="72"/>
      <c r="CD81" s="72"/>
      <c r="CE81" s="72"/>
      <c r="CF81" s="72"/>
      <c r="CG81" s="72"/>
      <c r="CH81" s="72"/>
      <c r="CI81" s="72"/>
      <c r="CJ81" s="72"/>
      <c r="CK81" s="72"/>
      <c r="CL81" s="72"/>
      <c r="CM81" s="72"/>
      <c r="CN81" s="72"/>
      <c r="CO81" s="72"/>
      <c r="CP81" s="72"/>
      <c r="CQ81" s="72"/>
      <c r="CR81" s="72"/>
      <c r="CS81" s="72"/>
      <c r="CT81" s="72"/>
      <c r="CU81" s="72"/>
      <c r="CV81" s="72"/>
      <c r="CW81" s="72"/>
      <c r="CX81" s="72"/>
      <c r="CY81" s="72"/>
      <c r="CZ81" s="72"/>
      <c r="DA81" s="72"/>
    </row>
    <row r="82" spans="1:105" x14ac:dyDescent="0.25">
      <c r="A82" s="82"/>
      <c r="B82" s="83"/>
      <c r="C82" s="162"/>
      <c r="D82" s="84"/>
      <c r="E82" s="163"/>
      <c r="F82" s="45" t="s">
        <v>145</v>
      </c>
      <c r="G82" s="148" t="s">
        <v>145</v>
      </c>
      <c r="H82" s="149" t="s">
        <v>145</v>
      </c>
      <c r="I82" s="156"/>
      <c r="J82" s="156"/>
      <c r="K82" s="156"/>
      <c r="L82" s="156"/>
      <c r="M82" s="156"/>
      <c r="N82" s="156"/>
      <c r="O82" s="156"/>
      <c r="P82" s="156"/>
      <c r="Q82" s="156"/>
      <c r="R82" s="156"/>
      <c r="S82" s="156"/>
      <c r="T82" s="156"/>
      <c r="U82" s="156"/>
      <c r="V82" s="156"/>
      <c r="W82" s="156"/>
      <c r="X82" s="156"/>
      <c r="Y82" s="156"/>
      <c r="Z82" s="156"/>
      <c r="AA82" s="156"/>
      <c r="AB82" s="156"/>
      <c r="AC82" s="159"/>
      <c r="AD82" s="159"/>
      <c r="AE82" s="159"/>
      <c r="AF82" s="152" t="s">
        <v>145</v>
      </c>
      <c r="AG82" s="153" t="s">
        <v>145</v>
      </c>
      <c r="AH82" s="153" t="s">
        <v>145</v>
      </c>
      <c r="AI82" s="153" t="s">
        <v>145</v>
      </c>
      <c r="AJ82" s="153" t="s">
        <v>145</v>
      </c>
      <c r="AK82" s="153" t="s">
        <v>145</v>
      </c>
      <c r="AL82" s="153" t="s">
        <v>145</v>
      </c>
      <c r="AM82" s="153" t="s">
        <v>145</v>
      </c>
      <c r="AN82" s="153" t="s">
        <v>145</v>
      </c>
      <c r="AO82" s="153" t="s">
        <v>145</v>
      </c>
      <c r="AP82" s="153" t="s">
        <v>145</v>
      </c>
      <c r="AQ82" s="153" t="s">
        <v>145</v>
      </c>
      <c r="AR82" s="153" t="s">
        <v>145</v>
      </c>
      <c r="AS82" s="153" t="s">
        <v>145</v>
      </c>
      <c r="AT82" s="153" t="s">
        <v>145</v>
      </c>
      <c r="AU82" s="153" t="s">
        <v>145</v>
      </c>
      <c r="AV82" s="153" t="s">
        <v>145</v>
      </c>
      <c r="AW82" s="153" t="s">
        <v>145</v>
      </c>
      <c r="AX82" s="153" t="s">
        <v>145</v>
      </c>
      <c r="AY82" s="153" t="s">
        <v>145</v>
      </c>
      <c r="AZ82" s="153" t="s">
        <v>145</v>
      </c>
      <c r="BA82" s="75"/>
      <c r="BB82" s="75"/>
      <c r="BC82" s="75"/>
      <c r="BD82" s="72"/>
      <c r="BE82" s="157" t="s">
        <v>145</v>
      </c>
      <c r="BF82" s="157" t="s">
        <v>145</v>
      </c>
      <c r="BG82" s="157" t="s">
        <v>145</v>
      </c>
      <c r="BH82" s="157" t="s">
        <v>145</v>
      </c>
      <c r="BI82" s="158" t="s">
        <v>145</v>
      </c>
      <c r="BJ82" s="158" t="s">
        <v>145</v>
      </c>
      <c r="BK82" s="158" t="s">
        <v>145</v>
      </c>
      <c r="BL82" s="158" t="s">
        <v>145</v>
      </c>
      <c r="BM82" s="158" t="s">
        <v>145</v>
      </c>
      <c r="BN82" s="158" t="s">
        <v>145</v>
      </c>
      <c r="BO82" s="158" t="s">
        <v>145</v>
      </c>
      <c r="BP82" s="158" t="s">
        <v>145</v>
      </c>
      <c r="BQ82" s="158" t="s">
        <v>145</v>
      </c>
      <c r="BR82" s="158" t="s">
        <v>145</v>
      </c>
      <c r="BS82" s="158" t="s">
        <v>145</v>
      </c>
      <c r="BT82" s="158" t="s">
        <v>145</v>
      </c>
      <c r="BU82" s="158" t="s">
        <v>145</v>
      </c>
      <c r="BV82" s="158" t="s">
        <v>145</v>
      </c>
      <c r="BW82" s="158" t="s">
        <v>145</v>
      </c>
      <c r="BX82" s="158" t="s">
        <v>145</v>
      </c>
      <c r="BY82" s="72"/>
      <c r="BZ82" s="72"/>
      <c r="CA82" s="72"/>
      <c r="CB82" s="72"/>
      <c r="CC82" s="72"/>
      <c r="CD82" s="72"/>
      <c r="CE82" s="72"/>
      <c r="CF82" s="72"/>
      <c r="CG82" s="72"/>
      <c r="CH82" s="72"/>
      <c r="CI82" s="72"/>
      <c r="CJ82" s="72"/>
      <c r="CK82" s="72"/>
      <c r="CL82" s="72"/>
      <c r="CM82" s="72"/>
      <c r="CN82" s="72"/>
      <c r="CO82" s="72"/>
      <c r="CP82" s="72"/>
      <c r="CQ82" s="72"/>
      <c r="CR82" s="72"/>
      <c r="CS82" s="72"/>
      <c r="CT82" s="72"/>
      <c r="CU82" s="72"/>
      <c r="CV82" s="72"/>
      <c r="CW82" s="72"/>
      <c r="CX82" s="72"/>
      <c r="CY82" s="72"/>
      <c r="CZ82" s="72"/>
      <c r="DA82" s="72"/>
    </row>
    <row r="83" spans="1:105" x14ac:dyDescent="0.25">
      <c r="A83" s="82"/>
      <c r="B83" s="83"/>
      <c r="C83" s="162"/>
      <c r="D83" s="84"/>
      <c r="E83" s="163"/>
      <c r="F83" s="45" t="s">
        <v>145</v>
      </c>
      <c r="G83" s="148" t="s">
        <v>145</v>
      </c>
      <c r="H83" s="149" t="s">
        <v>145</v>
      </c>
      <c r="I83" s="156"/>
      <c r="J83" s="156"/>
      <c r="K83" s="156"/>
      <c r="L83" s="156"/>
      <c r="M83" s="156"/>
      <c r="N83" s="156"/>
      <c r="O83" s="156"/>
      <c r="P83" s="156"/>
      <c r="Q83" s="156"/>
      <c r="R83" s="156"/>
      <c r="S83" s="156"/>
      <c r="T83" s="156"/>
      <c r="U83" s="156"/>
      <c r="V83" s="156"/>
      <c r="W83" s="156"/>
      <c r="X83" s="156"/>
      <c r="Y83" s="156"/>
      <c r="Z83" s="156"/>
      <c r="AA83" s="156"/>
      <c r="AB83" s="156"/>
      <c r="AC83" s="159"/>
      <c r="AD83" s="159"/>
      <c r="AE83" s="159"/>
      <c r="AF83" s="152" t="s">
        <v>145</v>
      </c>
      <c r="AG83" s="153" t="s">
        <v>145</v>
      </c>
      <c r="AH83" s="153" t="s">
        <v>145</v>
      </c>
      <c r="AI83" s="153" t="s">
        <v>145</v>
      </c>
      <c r="AJ83" s="153" t="s">
        <v>145</v>
      </c>
      <c r="AK83" s="153" t="s">
        <v>145</v>
      </c>
      <c r="AL83" s="153" t="s">
        <v>145</v>
      </c>
      <c r="AM83" s="153" t="s">
        <v>145</v>
      </c>
      <c r="AN83" s="153" t="s">
        <v>145</v>
      </c>
      <c r="AO83" s="153" t="s">
        <v>145</v>
      </c>
      <c r="AP83" s="153" t="s">
        <v>145</v>
      </c>
      <c r="AQ83" s="153" t="s">
        <v>145</v>
      </c>
      <c r="AR83" s="153" t="s">
        <v>145</v>
      </c>
      <c r="AS83" s="153" t="s">
        <v>145</v>
      </c>
      <c r="AT83" s="153" t="s">
        <v>145</v>
      </c>
      <c r="AU83" s="153" t="s">
        <v>145</v>
      </c>
      <c r="AV83" s="153" t="s">
        <v>145</v>
      </c>
      <c r="AW83" s="153" t="s">
        <v>145</v>
      </c>
      <c r="AX83" s="153" t="s">
        <v>145</v>
      </c>
      <c r="AY83" s="153" t="s">
        <v>145</v>
      </c>
      <c r="AZ83" s="153" t="s">
        <v>145</v>
      </c>
      <c r="BA83" s="75"/>
      <c r="BB83" s="75"/>
      <c r="BC83" s="75"/>
      <c r="BD83" s="72"/>
      <c r="BE83" s="157" t="s">
        <v>145</v>
      </c>
      <c r="BF83" s="157" t="s">
        <v>145</v>
      </c>
      <c r="BG83" s="157" t="s">
        <v>145</v>
      </c>
      <c r="BH83" s="157" t="s">
        <v>145</v>
      </c>
      <c r="BI83" s="158" t="s">
        <v>145</v>
      </c>
      <c r="BJ83" s="158" t="s">
        <v>145</v>
      </c>
      <c r="BK83" s="158" t="s">
        <v>145</v>
      </c>
      <c r="BL83" s="158" t="s">
        <v>145</v>
      </c>
      <c r="BM83" s="158" t="s">
        <v>145</v>
      </c>
      <c r="BN83" s="158" t="s">
        <v>145</v>
      </c>
      <c r="BO83" s="158" t="s">
        <v>145</v>
      </c>
      <c r="BP83" s="158" t="s">
        <v>145</v>
      </c>
      <c r="BQ83" s="158" t="s">
        <v>145</v>
      </c>
      <c r="BR83" s="158" t="s">
        <v>145</v>
      </c>
      <c r="BS83" s="158" t="s">
        <v>145</v>
      </c>
      <c r="BT83" s="158" t="s">
        <v>145</v>
      </c>
      <c r="BU83" s="158" t="s">
        <v>145</v>
      </c>
      <c r="BV83" s="158" t="s">
        <v>145</v>
      </c>
      <c r="BW83" s="158" t="s">
        <v>145</v>
      </c>
      <c r="BX83" s="158" t="s">
        <v>145</v>
      </c>
      <c r="BY83" s="72"/>
      <c r="BZ83" s="72"/>
      <c r="CA83" s="72"/>
      <c r="CB83" s="72"/>
      <c r="CC83" s="72"/>
      <c r="CD83" s="72"/>
      <c r="CE83" s="72"/>
      <c r="CF83" s="72"/>
      <c r="CG83" s="72"/>
      <c r="CH83" s="72"/>
      <c r="CI83" s="72"/>
      <c r="CJ83" s="72"/>
      <c r="CK83" s="72"/>
      <c r="CL83" s="72"/>
      <c r="CM83" s="72"/>
      <c r="CN83" s="72"/>
      <c r="CO83" s="72"/>
      <c r="CP83" s="72"/>
      <c r="CQ83" s="72"/>
      <c r="CR83" s="72"/>
      <c r="CS83" s="72"/>
      <c r="CT83" s="72"/>
      <c r="CU83" s="72"/>
      <c r="CV83" s="72"/>
      <c r="CW83" s="72"/>
      <c r="CX83" s="72"/>
      <c r="CY83" s="72"/>
      <c r="CZ83" s="72"/>
      <c r="DA83" s="72"/>
    </row>
    <row r="84" spans="1:105" x14ac:dyDescent="0.25">
      <c r="A84" s="82"/>
      <c r="B84" s="83"/>
      <c r="C84" s="162"/>
      <c r="D84" s="84"/>
      <c r="E84" s="163"/>
      <c r="F84" s="45" t="s">
        <v>145</v>
      </c>
      <c r="G84" s="148" t="s">
        <v>145</v>
      </c>
      <c r="H84" s="149" t="s">
        <v>145</v>
      </c>
      <c r="I84" s="156"/>
      <c r="J84" s="156"/>
      <c r="K84" s="156"/>
      <c r="L84" s="156"/>
      <c r="M84" s="156"/>
      <c r="N84" s="156"/>
      <c r="O84" s="156"/>
      <c r="P84" s="156"/>
      <c r="Q84" s="156"/>
      <c r="R84" s="156"/>
      <c r="S84" s="156"/>
      <c r="T84" s="156"/>
      <c r="U84" s="156"/>
      <c r="V84" s="156"/>
      <c r="W84" s="156"/>
      <c r="X84" s="156"/>
      <c r="Y84" s="156"/>
      <c r="Z84" s="156"/>
      <c r="AA84" s="156"/>
      <c r="AB84" s="156"/>
      <c r="AC84" s="159"/>
      <c r="AD84" s="159"/>
      <c r="AE84" s="159"/>
      <c r="AF84" s="152" t="s">
        <v>145</v>
      </c>
      <c r="AG84" s="153" t="s">
        <v>145</v>
      </c>
      <c r="AH84" s="153" t="s">
        <v>145</v>
      </c>
      <c r="AI84" s="153" t="s">
        <v>145</v>
      </c>
      <c r="AJ84" s="153" t="s">
        <v>145</v>
      </c>
      <c r="AK84" s="153" t="s">
        <v>145</v>
      </c>
      <c r="AL84" s="153" t="s">
        <v>145</v>
      </c>
      <c r="AM84" s="153" t="s">
        <v>145</v>
      </c>
      <c r="AN84" s="153" t="s">
        <v>145</v>
      </c>
      <c r="AO84" s="153" t="s">
        <v>145</v>
      </c>
      <c r="AP84" s="153" t="s">
        <v>145</v>
      </c>
      <c r="AQ84" s="153" t="s">
        <v>145</v>
      </c>
      <c r="AR84" s="153" t="s">
        <v>145</v>
      </c>
      <c r="AS84" s="153" t="s">
        <v>145</v>
      </c>
      <c r="AT84" s="153" t="s">
        <v>145</v>
      </c>
      <c r="AU84" s="153" t="s">
        <v>145</v>
      </c>
      <c r="AV84" s="153" t="s">
        <v>145</v>
      </c>
      <c r="AW84" s="153" t="s">
        <v>145</v>
      </c>
      <c r="AX84" s="153" t="s">
        <v>145</v>
      </c>
      <c r="AY84" s="153" t="s">
        <v>145</v>
      </c>
      <c r="AZ84" s="153" t="s">
        <v>145</v>
      </c>
      <c r="BA84" s="75"/>
      <c r="BB84" s="75"/>
      <c r="BC84" s="75"/>
      <c r="BD84" s="72"/>
      <c r="BE84" s="157" t="s">
        <v>145</v>
      </c>
      <c r="BF84" s="157" t="s">
        <v>145</v>
      </c>
      <c r="BG84" s="157" t="s">
        <v>145</v>
      </c>
      <c r="BH84" s="157" t="s">
        <v>145</v>
      </c>
      <c r="BI84" s="158" t="s">
        <v>145</v>
      </c>
      <c r="BJ84" s="158" t="s">
        <v>145</v>
      </c>
      <c r="BK84" s="158" t="s">
        <v>145</v>
      </c>
      <c r="BL84" s="158" t="s">
        <v>145</v>
      </c>
      <c r="BM84" s="158" t="s">
        <v>145</v>
      </c>
      <c r="BN84" s="158" t="s">
        <v>145</v>
      </c>
      <c r="BO84" s="158" t="s">
        <v>145</v>
      </c>
      <c r="BP84" s="158" t="s">
        <v>145</v>
      </c>
      <c r="BQ84" s="158" t="s">
        <v>145</v>
      </c>
      <c r="BR84" s="158" t="s">
        <v>145</v>
      </c>
      <c r="BS84" s="158" t="s">
        <v>145</v>
      </c>
      <c r="BT84" s="158" t="s">
        <v>145</v>
      </c>
      <c r="BU84" s="158" t="s">
        <v>145</v>
      </c>
      <c r="BV84" s="158" t="s">
        <v>145</v>
      </c>
      <c r="BW84" s="158" t="s">
        <v>145</v>
      </c>
      <c r="BX84" s="158" t="s">
        <v>145</v>
      </c>
      <c r="BY84" s="72"/>
      <c r="BZ84" s="72"/>
      <c r="CA84" s="72"/>
      <c r="CB84" s="72"/>
      <c r="CC84" s="72"/>
      <c r="CD84" s="72"/>
      <c r="CE84" s="72"/>
      <c r="CF84" s="72"/>
      <c r="CG84" s="72"/>
      <c r="CH84" s="72"/>
      <c r="CI84" s="72"/>
      <c r="CJ84" s="72"/>
      <c r="CK84" s="72"/>
      <c r="CL84" s="72"/>
      <c r="CM84" s="72"/>
      <c r="CN84" s="72"/>
      <c r="CO84" s="72"/>
      <c r="CP84" s="72"/>
      <c r="CQ84" s="72"/>
      <c r="CR84" s="72"/>
      <c r="CS84" s="72"/>
      <c r="CT84" s="72"/>
      <c r="CU84" s="72"/>
      <c r="CV84" s="72"/>
      <c r="CW84" s="72"/>
      <c r="CX84" s="72"/>
      <c r="CY84" s="72"/>
      <c r="CZ84" s="72"/>
      <c r="DA84" s="72"/>
    </row>
    <row r="85" spans="1:105" x14ac:dyDescent="0.25">
      <c r="A85" s="82"/>
      <c r="B85" s="83"/>
      <c r="C85" s="162"/>
      <c r="D85" s="84"/>
      <c r="E85" s="163"/>
      <c r="F85" s="45" t="s">
        <v>145</v>
      </c>
      <c r="G85" s="148" t="s">
        <v>145</v>
      </c>
      <c r="H85" s="149" t="s">
        <v>145</v>
      </c>
      <c r="I85" s="156"/>
      <c r="J85" s="156"/>
      <c r="K85" s="156"/>
      <c r="L85" s="156"/>
      <c r="M85" s="156"/>
      <c r="N85" s="156"/>
      <c r="O85" s="156"/>
      <c r="P85" s="156"/>
      <c r="Q85" s="156"/>
      <c r="R85" s="156"/>
      <c r="S85" s="156"/>
      <c r="T85" s="156"/>
      <c r="U85" s="156"/>
      <c r="V85" s="156"/>
      <c r="W85" s="156"/>
      <c r="X85" s="156"/>
      <c r="Y85" s="156"/>
      <c r="Z85" s="156"/>
      <c r="AA85" s="156"/>
      <c r="AB85" s="156"/>
      <c r="AC85" s="159"/>
      <c r="AD85" s="159"/>
      <c r="AE85" s="159"/>
      <c r="AF85" s="152" t="s">
        <v>145</v>
      </c>
      <c r="AG85" s="153" t="s">
        <v>145</v>
      </c>
      <c r="AH85" s="153" t="s">
        <v>145</v>
      </c>
      <c r="AI85" s="153" t="s">
        <v>145</v>
      </c>
      <c r="AJ85" s="153" t="s">
        <v>145</v>
      </c>
      <c r="AK85" s="153" t="s">
        <v>145</v>
      </c>
      <c r="AL85" s="153" t="s">
        <v>145</v>
      </c>
      <c r="AM85" s="153" t="s">
        <v>145</v>
      </c>
      <c r="AN85" s="153" t="s">
        <v>145</v>
      </c>
      <c r="AO85" s="153" t="s">
        <v>145</v>
      </c>
      <c r="AP85" s="153" t="s">
        <v>145</v>
      </c>
      <c r="AQ85" s="153" t="s">
        <v>145</v>
      </c>
      <c r="AR85" s="153" t="s">
        <v>145</v>
      </c>
      <c r="AS85" s="153" t="s">
        <v>145</v>
      </c>
      <c r="AT85" s="153" t="s">
        <v>145</v>
      </c>
      <c r="AU85" s="153" t="s">
        <v>145</v>
      </c>
      <c r="AV85" s="153" t="s">
        <v>145</v>
      </c>
      <c r="AW85" s="153" t="s">
        <v>145</v>
      </c>
      <c r="AX85" s="153" t="s">
        <v>145</v>
      </c>
      <c r="AY85" s="153" t="s">
        <v>145</v>
      </c>
      <c r="AZ85" s="153" t="s">
        <v>145</v>
      </c>
      <c r="BA85" s="75"/>
      <c r="BB85" s="75"/>
      <c r="BC85" s="75"/>
      <c r="BD85" s="72"/>
      <c r="BE85" s="157" t="s">
        <v>145</v>
      </c>
      <c r="BF85" s="157" t="s">
        <v>145</v>
      </c>
      <c r="BG85" s="157" t="s">
        <v>145</v>
      </c>
      <c r="BH85" s="157" t="s">
        <v>145</v>
      </c>
      <c r="BI85" s="158" t="s">
        <v>145</v>
      </c>
      <c r="BJ85" s="158" t="s">
        <v>145</v>
      </c>
      <c r="BK85" s="158" t="s">
        <v>145</v>
      </c>
      <c r="BL85" s="158" t="s">
        <v>145</v>
      </c>
      <c r="BM85" s="158" t="s">
        <v>145</v>
      </c>
      <c r="BN85" s="158" t="s">
        <v>145</v>
      </c>
      <c r="BO85" s="158" t="s">
        <v>145</v>
      </c>
      <c r="BP85" s="158" t="s">
        <v>145</v>
      </c>
      <c r="BQ85" s="158" t="s">
        <v>145</v>
      </c>
      <c r="BR85" s="158" t="s">
        <v>145</v>
      </c>
      <c r="BS85" s="158" t="s">
        <v>145</v>
      </c>
      <c r="BT85" s="158" t="s">
        <v>145</v>
      </c>
      <c r="BU85" s="158" t="s">
        <v>145</v>
      </c>
      <c r="BV85" s="158" t="s">
        <v>145</v>
      </c>
      <c r="BW85" s="158" t="s">
        <v>145</v>
      </c>
      <c r="BX85" s="158" t="s">
        <v>145</v>
      </c>
      <c r="BY85" s="72"/>
      <c r="BZ85" s="72"/>
      <c r="CA85" s="72"/>
      <c r="CB85" s="72"/>
      <c r="CC85" s="72"/>
      <c r="CD85" s="72"/>
      <c r="CE85" s="72"/>
      <c r="CF85" s="72"/>
      <c r="CG85" s="72"/>
      <c r="CH85" s="72"/>
      <c r="CI85" s="72"/>
      <c r="CJ85" s="72"/>
      <c r="CK85" s="72"/>
      <c r="CL85" s="72"/>
      <c r="CM85" s="72"/>
      <c r="CN85" s="72"/>
      <c r="CO85" s="72"/>
      <c r="CP85" s="72"/>
      <c r="CQ85" s="72"/>
      <c r="CR85" s="72"/>
      <c r="CS85" s="72"/>
      <c r="CT85" s="72"/>
      <c r="CU85" s="72"/>
      <c r="CV85" s="72"/>
      <c r="CW85" s="72"/>
      <c r="CX85" s="72"/>
      <c r="CY85" s="72"/>
      <c r="CZ85" s="72"/>
      <c r="DA85" s="72"/>
    </row>
    <row r="86" spans="1:105" x14ac:dyDescent="0.25">
      <c r="A86" s="82"/>
      <c r="B86" s="83"/>
      <c r="C86" s="162"/>
      <c r="D86" s="84"/>
      <c r="E86" s="163"/>
      <c r="F86" s="45" t="s">
        <v>145</v>
      </c>
      <c r="G86" s="148" t="s">
        <v>145</v>
      </c>
      <c r="H86" s="149" t="s">
        <v>145</v>
      </c>
      <c r="I86" s="156"/>
      <c r="J86" s="156"/>
      <c r="K86" s="156"/>
      <c r="L86" s="156"/>
      <c r="M86" s="156"/>
      <c r="N86" s="156"/>
      <c r="O86" s="156"/>
      <c r="P86" s="156"/>
      <c r="Q86" s="156"/>
      <c r="R86" s="156"/>
      <c r="S86" s="156"/>
      <c r="T86" s="156"/>
      <c r="U86" s="156"/>
      <c r="V86" s="156"/>
      <c r="W86" s="156"/>
      <c r="X86" s="156"/>
      <c r="Y86" s="156"/>
      <c r="Z86" s="156"/>
      <c r="AA86" s="156"/>
      <c r="AB86" s="156"/>
      <c r="AC86" s="159"/>
      <c r="AD86" s="159"/>
      <c r="AE86" s="159"/>
      <c r="AF86" s="152" t="s">
        <v>145</v>
      </c>
      <c r="AG86" s="153" t="s">
        <v>145</v>
      </c>
      <c r="AH86" s="153" t="s">
        <v>145</v>
      </c>
      <c r="AI86" s="153" t="s">
        <v>145</v>
      </c>
      <c r="AJ86" s="153" t="s">
        <v>145</v>
      </c>
      <c r="AK86" s="153" t="s">
        <v>145</v>
      </c>
      <c r="AL86" s="153" t="s">
        <v>145</v>
      </c>
      <c r="AM86" s="153" t="s">
        <v>145</v>
      </c>
      <c r="AN86" s="153" t="s">
        <v>145</v>
      </c>
      <c r="AO86" s="153" t="s">
        <v>145</v>
      </c>
      <c r="AP86" s="153" t="s">
        <v>145</v>
      </c>
      <c r="AQ86" s="153" t="s">
        <v>145</v>
      </c>
      <c r="AR86" s="153" t="s">
        <v>145</v>
      </c>
      <c r="AS86" s="153" t="s">
        <v>145</v>
      </c>
      <c r="AT86" s="153" t="s">
        <v>145</v>
      </c>
      <c r="AU86" s="153" t="s">
        <v>145</v>
      </c>
      <c r="AV86" s="153" t="s">
        <v>145</v>
      </c>
      <c r="AW86" s="153" t="s">
        <v>145</v>
      </c>
      <c r="AX86" s="153" t="s">
        <v>145</v>
      </c>
      <c r="AY86" s="153" t="s">
        <v>145</v>
      </c>
      <c r="AZ86" s="153" t="s">
        <v>145</v>
      </c>
      <c r="BA86" s="75"/>
      <c r="BB86" s="75"/>
      <c r="BC86" s="75"/>
      <c r="BD86" s="72"/>
      <c r="BE86" s="157" t="s">
        <v>145</v>
      </c>
      <c r="BF86" s="157" t="s">
        <v>145</v>
      </c>
      <c r="BG86" s="157" t="s">
        <v>145</v>
      </c>
      <c r="BH86" s="157" t="s">
        <v>145</v>
      </c>
      <c r="BI86" s="158" t="s">
        <v>145</v>
      </c>
      <c r="BJ86" s="158" t="s">
        <v>145</v>
      </c>
      <c r="BK86" s="158" t="s">
        <v>145</v>
      </c>
      <c r="BL86" s="158" t="s">
        <v>145</v>
      </c>
      <c r="BM86" s="158" t="s">
        <v>145</v>
      </c>
      <c r="BN86" s="158" t="s">
        <v>145</v>
      </c>
      <c r="BO86" s="158" t="s">
        <v>145</v>
      </c>
      <c r="BP86" s="158" t="s">
        <v>145</v>
      </c>
      <c r="BQ86" s="158" t="s">
        <v>145</v>
      </c>
      <c r="BR86" s="158" t="s">
        <v>145</v>
      </c>
      <c r="BS86" s="158" t="s">
        <v>145</v>
      </c>
      <c r="BT86" s="158" t="s">
        <v>145</v>
      </c>
      <c r="BU86" s="158" t="s">
        <v>145</v>
      </c>
      <c r="BV86" s="158" t="s">
        <v>145</v>
      </c>
      <c r="BW86" s="158" t="s">
        <v>145</v>
      </c>
      <c r="BX86" s="158" t="s">
        <v>145</v>
      </c>
      <c r="BY86" s="72"/>
      <c r="BZ86" s="72"/>
      <c r="CA86" s="72"/>
      <c r="CB86" s="72"/>
      <c r="CC86" s="72"/>
      <c r="CD86" s="72"/>
      <c r="CE86" s="72"/>
      <c r="CF86" s="72"/>
      <c r="CG86" s="72"/>
      <c r="CH86" s="72"/>
      <c r="CI86" s="72"/>
      <c r="CJ86" s="72"/>
      <c r="CK86" s="72"/>
      <c r="CL86" s="72"/>
      <c r="CM86" s="72"/>
      <c r="CN86" s="72"/>
      <c r="CO86" s="72"/>
      <c r="CP86" s="72"/>
      <c r="CQ86" s="72"/>
      <c r="CR86" s="72"/>
      <c r="CS86" s="72"/>
      <c r="CT86" s="72"/>
      <c r="CU86" s="72"/>
      <c r="CV86" s="72"/>
      <c r="CW86" s="72"/>
      <c r="CX86" s="72"/>
      <c r="CY86" s="72"/>
      <c r="CZ86" s="72"/>
      <c r="DA86" s="72"/>
    </row>
    <row r="87" spans="1:105" x14ac:dyDescent="0.25">
      <c r="A87" s="82"/>
      <c r="B87" s="83"/>
      <c r="C87" s="162"/>
      <c r="D87" s="84"/>
      <c r="E87" s="163"/>
      <c r="F87" s="45" t="s">
        <v>145</v>
      </c>
      <c r="G87" s="148" t="s">
        <v>145</v>
      </c>
      <c r="H87" s="149" t="s">
        <v>145</v>
      </c>
      <c r="I87" s="156"/>
      <c r="J87" s="156"/>
      <c r="K87" s="156"/>
      <c r="L87" s="156"/>
      <c r="M87" s="156"/>
      <c r="N87" s="156"/>
      <c r="O87" s="156"/>
      <c r="P87" s="156"/>
      <c r="Q87" s="156"/>
      <c r="R87" s="156"/>
      <c r="S87" s="156"/>
      <c r="T87" s="156"/>
      <c r="U87" s="156"/>
      <c r="V87" s="156"/>
      <c r="W87" s="156"/>
      <c r="X87" s="156"/>
      <c r="Y87" s="156"/>
      <c r="Z87" s="156"/>
      <c r="AA87" s="156"/>
      <c r="AB87" s="156"/>
      <c r="AC87" s="159"/>
      <c r="AD87" s="159"/>
      <c r="AE87" s="159"/>
      <c r="AF87" s="152" t="s">
        <v>145</v>
      </c>
      <c r="AG87" s="153" t="s">
        <v>145</v>
      </c>
      <c r="AH87" s="153" t="s">
        <v>145</v>
      </c>
      <c r="AI87" s="153" t="s">
        <v>145</v>
      </c>
      <c r="AJ87" s="153" t="s">
        <v>145</v>
      </c>
      <c r="AK87" s="153" t="s">
        <v>145</v>
      </c>
      <c r="AL87" s="153" t="s">
        <v>145</v>
      </c>
      <c r="AM87" s="153" t="s">
        <v>145</v>
      </c>
      <c r="AN87" s="153" t="s">
        <v>145</v>
      </c>
      <c r="AO87" s="153" t="s">
        <v>145</v>
      </c>
      <c r="AP87" s="153" t="s">
        <v>145</v>
      </c>
      <c r="AQ87" s="153" t="s">
        <v>145</v>
      </c>
      <c r="AR87" s="153" t="s">
        <v>145</v>
      </c>
      <c r="AS87" s="153" t="s">
        <v>145</v>
      </c>
      <c r="AT87" s="153" t="s">
        <v>145</v>
      </c>
      <c r="AU87" s="153" t="s">
        <v>145</v>
      </c>
      <c r="AV87" s="153" t="s">
        <v>145</v>
      </c>
      <c r="AW87" s="153" t="s">
        <v>145</v>
      </c>
      <c r="AX87" s="153" t="s">
        <v>145</v>
      </c>
      <c r="AY87" s="153" t="s">
        <v>145</v>
      </c>
      <c r="AZ87" s="153" t="s">
        <v>145</v>
      </c>
      <c r="BA87" s="75"/>
      <c r="BB87" s="75"/>
      <c r="BC87" s="75"/>
      <c r="BD87" s="72"/>
      <c r="BE87" s="157" t="s">
        <v>145</v>
      </c>
      <c r="BF87" s="157" t="s">
        <v>145</v>
      </c>
      <c r="BG87" s="157" t="s">
        <v>145</v>
      </c>
      <c r="BH87" s="157" t="s">
        <v>145</v>
      </c>
      <c r="BI87" s="158" t="s">
        <v>145</v>
      </c>
      <c r="BJ87" s="158" t="s">
        <v>145</v>
      </c>
      <c r="BK87" s="158" t="s">
        <v>145</v>
      </c>
      <c r="BL87" s="158" t="s">
        <v>145</v>
      </c>
      <c r="BM87" s="158" t="s">
        <v>145</v>
      </c>
      <c r="BN87" s="158" t="s">
        <v>145</v>
      </c>
      <c r="BO87" s="158" t="s">
        <v>145</v>
      </c>
      <c r="BP87" s="158" t="s">
        <v>145</v>
      </c>
      <c r="BQ87" s="158" t="s">
        <v>145</v>
      </c>
      <c r="BR87" s="158" t="s">
        <v>145</v>
      </c>
      <c r="BS87" s="158" t="s">
        <v>145</v>
      </c>
      <c r="BT87" s="158" t="s">
        <v>145</v>
      </c>
      <c r="BU87" s="158" t="s">
        <v>145</v>
      </c>
      <c r="BV87" s="158" t="s">
        <v>145</v>
      </c>
      <c r="BW87" s="158" t="s">
        <v>145</v>
      </c>
      <c r="BX87" s="158" t="s">
        <v>145</v>
      </c>
      <c r="BY87" s="72"/>
      <c r="BZ87" s="72"/>
      <c r="CA87" s="72"/>
      <c r="CB87" s="72"/>
      <c r="CC87" s="72"/>
      <c r="CD87" s="72"/>
      <c r="CE87" s="72"/>
      <c r="CF87" s="72"/>
      <c r="CG87" s="72"/>
      <c r="CH87" s="72"/>
      <c r="CI87" s="72"/>
      <c r="CJ87" s="72"/>
      <c r="CK87" s="72"/>
      <c r="CL87" s="72"/>
      <c r="CM87" s="72"/>
      <c r="CN87" s="72"/>
      <c r="CO87" s="72"/>
      <c r="CP87" s="72"/>
      <c r="CQ87" s="72"/>
      <c r="CR87" s="72"/>
      <c r="CS87" s="72"/>
      <c r="CT87" s="72"/>
      <c r="CU87" s="72"/>
      <c r="CV87" s="72"/>
      <c r="CW87" s="72"/>
      <c r="CX87" s="72"/>
      <c r="CY87" s="72"/>
      <c r="CZ87" s="72"/>
      <c r="DA87" s="72"/>
    </row>
    <row r="88" spans="1:105" x14ac:dyDescent="0.25">
      <c r="A88" s="82"/>
      <c r="B88" s="83"/>
      <c r="C88" s="162"/>
      <c r="D88" s="84"/>
      <c r="E88" s="163"/>
      <c r="F88" s="45" t="s">
        <v>145</v>
      </c>
      <c r="G88" s="148" t="s">
        <v>145</v>
      </c>
      <c r="H88" s="149" t="s">
        <v>145</v>
      </c>
      <c r="I88" s="156"/>
      <c r="J88" s="156"/>
      <c r="K88" s="156"/>
      <c r="L88" s="156"/>
      <c r="M88" s="156"/>
      <c r="N88" s="156"/>
      <c r="O88" s="156"/>
      <c r="P88" s="156"/>
      <c r="Q88" s="156"/>
      <c r="R88" s="156"/>
      <c r="S88" s="156"/>
      <c r="T88" s="156"/>
      <c r="U88" s="156"/>
      <c r="V88" s="156"/>
      <c r="W88" s="156"/>
      <c r="X88" s="156"/>
      <c r="Y88" s="156"/>
      <c r="Z88" s="156"/>
      <c r="AA88" s="156"/>
      <c r="AB88" s="156"/>
      <c r="AC88" s="159"/>
      <c r="AD88" s="159"/>
      <c r="AE88" s="159"/>
      <c r="AF88" s="152" t="s">
        <v>145</v>
      </c>
      <c r="AG88" s="153" t="s">
        <v>145</v>
      </c>
      <c r="AH88" s="153" t="s">
        <v>145</v>
      </c>
      <c r="AI88" s="153" t="s">
        <v>145</v>
      </c>
      <c r="AJ88" s="153" t="s">
        <v>145</v>
      </c>
      <c r="AK88" s="153" t="s">
        <v>145</v>
      </c>
      <c r="AL88" s="153" t="s">
        <v>145</v>
      </c>
      <c r="AM88" s="153" t="s">
        <v>145</v>
      </c>
      <c r="AN88" s="153" t="s">
        <v>145</v>
      </c>
      <c r="AO88" s="153" t="s">
        <v>145</v>
      </c>
      <c r="AP88" s="153" t="s">
        <v>145</v>
      </c>
      <c r="AQ88" s="153" t="s">
        <v>145</v>
      </c>
      <c r="AR88" s="153" t="s">
        <v>145</v>
      </c>
      <c r="AS88" s="153" t="s">
        <v>145</v>
      </c>
      <c r="AT88" s="153" t="s">
        <v>145</v>
      </c>
      <c r="AU88" s="153" t="s">
        <v>145</v>
      </c>
      <c r="AV88" s="153" t="s">
        <v>145</v>
      </c>
      <c r="AW88" s="153" t="s">
        <v>145</v>
      </c>
      <c r="AX88" s="153" t="s">
        <v>145</v>
      </c>
      <c r="AY88" s="153" t="s">
        <v>145</v>
      </c>
      <c r="AZ88" s="153" t="s">
        <v>145</v>
      </c>
      <c r="BA88" s="75"/>
      <c r="BB88" s="75"/>
      <c r="BC88" s="75"/>
      <c r="BD88" s="72"/>
      <c r="BE88" s="157" t="s">
        <v>145</v>
      </c>
      <c r="BF88" s="157" t="s">
        <v>145</v>
      </c>
      <c r="BG88" s="157" t="s">
        <v>145</v>
      </c>
      <c r="BH88" s="157" t="s">
        <v>145</v>
      </c>
      <c r="BI88" s="158" t="s">
        <v>145</v>
      </c>
      <c r="BJ88" s="158" t="s">
        <v>145</v>
      </c>
      <c r="BK88" s="158" t="s">
        <v>145</v>
      </c>
      <c r="BL88" s="158" t="s">
        <v>145</v>
      </c>
      <c r="BM88" s="158" t="s">
        <v>145</v>
      </c>
      <c r="BN88" s="158" t="s">
        <v>145</v>
      </c>
      <c r="BO88" s="158" t="s">
        <v>145</v>
      </c>
      <c r="BP88" s="158" t="s">
        <v>145</v>
      </c>
      <c r="BQ88" s="158" t="s">
        <v>145</v>
      </c>
      <c r="BR88" s="158" t="s">
        <v>145</v>
      </c>
      <c r="BS88" s="158" t="s">
        <v>145</v>
      </c>
      <c r="BT88" s="158" t="s">
        <v>145</v>
      </c>
      <c r="BU88" s="158" t="s">
        <v>145</v>
      </c>
      <c r="BV88" s="158" t="s">
        <v>145</v>
      </c>
      <c r="BW88" s="158" t="s">
        <v>145</v>
      </c>
      <c r="BX88" s="158" t="s">
        <v>145</v>
      </c>
      <c r="BY88" s="72"/>
      <c r="BZ88" s="72"/>
      <c r="CA88" s="72"/>
      <c r="CB88" s="72"/>
      <c r="CC88" s="72"/>
      <c r="CD88" s="72"/>
      <c r="CE88" s="72"/>
      <c r="CF88" s="72"/>
      <c r="CG88" s="72"/>
      <c r="CH88" s="72"/>
      <c r="CI88" s="72"/>
      <c r="CJ88" s="72"/>
      <c r="CK88" s="72"/>
      <c r="CL88" s="72"/>
      <c r="CM88" s="72"/>
      <c r="CN88" s="72"/>
      <c r="CO88" s="72"/>
      <c r="CP88" s="72"/>
      <c r="CQ88" s="72"/>
      <c r="CR88" s="72"/>
      <c r="CS88" s="72"/>
      <c r="CT88" s="72"/>
      <c r="CU88" s="72"/>
      <c r="CV88" s="72"/>
      <c r="CW88" s="72"/>
      <c r="CX88" s="72"/>
      <c r="CY88" s="72"/>
      <c r="CZ88" s="72"/>
      <c r="DA88" s="72"/>
    </row>
    <row r="89" spans="1:105" x14ac:dyDescent="0.25">
      <c r="A89" s="82"/>
      <c r="B89" s="83"/>
      <c r="C89" s="162"/>
      <c r="D89" s="84"/>
      <c r="E89" s="163"/>
      <c r="F89" s="45" t="s">
        <v>145</v>
      </c>
      <c r="G89" s="148" t="s">
        <v>145</v>
      </c>
      <c r="H89" s="149" t="s">
        <v>145</v>
      </c>
      <c r="I89" s="156"/>
      <c r="J89" s="156"/>
      <c r="K89" s="156"/>
      <c r="L89" s="156"/>
      <c r="M89" s="156"/>
      <c r="N89" s="156"/>
      <c r="O89" s="156"/>
      <c r="P89" s="156"/>
      <c r="Q89" s="156"/>
      <c r="R89" s="156"/>
      <c r="S89" s="156"/>
      <c r="T89" s="156"/>
      <c r="U89" s="156"/>
      <c r="V89" s="156"/>
      <c r="W89" s="156"/>
      <c r="X89" s="156"/>
      <c r="Y89" s="156"/>
      <c r="Z89" s="156"/>
      <c r="AA89" s="156"/>
      <c r="AB89" s="156"/>
      <c r="AC89" s="159"/>
      <c r="AD89" s="159"/>
      <c r="AE89" s="159"/>
      <c r="AF89" s="152" t="s">
        <v>145</v>
      </c>
      <c r="AG89" s="153" t="s">
        <v>145</v>
      </c>
      <c r="AH89" s="153" t="s">
        <v>145</v>
      </c>
      <c r="AI89" s="153" t="s">
        <v>145</v>
      </c>
      <c r="AJ89" s="153" t="s">
        <v>145</v>
      </c>
      <c r="AK89" s="153" t="s">
        <v>145</v>
      </c>
      <c r="AL89" s="153" t="s">
        <v>145</v>
      </c>
      <c r="AM89" s="153" t="s">
        <v>145</v>
      </c>
      <c r="AN89" s="153" t="s">
        <v>145</v>
      </c>
      <c r="AO89" s="153" t="s">
        <v>145</v>
      </c>
      <c r="AP89" s="153" t="s">
        <v>145</v>
      </c>
      <c r="AQ89" s="153" t="s">
        <v>145</v>
      </c>
      <c r="AR89" s="153" t="s">
        <v>145</v>
      </c>
      <c r="AS89" s="153" t="s">
        <v>145</v>
      </c>
      <c r="AT89" s="153" t="s">
        <v>145</v>
      </c>
      <c r="AU89" s="153" t="s">
        <v>145</v>
      </c>
      <c r="AV89" s="153" t="s">
        <v>145</v>
      </c>
      <c r="AW89" s="153" t="s">
        <v>145</v>
      </c>
      <c r="AX89" s="153" t="s">
        <v>145</v>
      </c>
      <c r="AY89" s="153" t="s">
        <v>145</v>
      </c>
      <c r="AZ89" s="153" t="s">
        <v>145</v>
      </c>
      <c r="BA89" s="75"/>
      <c r="BB89" s="75"/>
      <c r="BC89" s="75"/>
      <c r="BD89" s="72"/>
      <c r="BE89" s="157" t="s">
        <v>145</v>
      </c>
      <c r="BF89" s="157" t="s">
        <v>145</v>
      </c>
      <c r="BG89" s="157" t="s">
        <v>145</v>
      </c>
      <c r="BH89" s="157" t="s">
        <v>145</v>
      </c>
      <c r="BI89" s="158" t="s">
        <v>145</v>
      </c>
      <c r="BJ89" s="158" t="s">
        <v>145</v>
      </c>
      <c r="BK89" s="158" t="s">
        <v>145</v>
      </c>
      <c r="BL89" s="158" t="s">
        <v>145</v>
      </c>
      <c r="BM89" s="158" t="s">
        <v>145</v>
      </c>
      <c r="BN89" s="158" t="s">
        <v>145</v>
      </c>
      <c r="BO89" s="158" t="s">
        <v>145</v>
      </c>
      <c r="BP89" s="158" t="s">
        <v>145</v>
      </c>
      <c r="BQ89" s="158" t="s">
        <v>145</v>
      </c>
      <c r="BR89" s="158" t="s">
        <v>145</v>
      </c>
      <c r="BS89" s="158" t="s">
        <v>145</v>
      </c>
      <c r="BT89" s="158" t="s">
        <v>145</v>
      </c>
      <c r="BU89" s="158" t="s">
        <v>145</v>
      </c>
      <c r="BV89" s="158" t="s">
        <v>145</v>
      </c>
      <c r="BW89" s="158" t="s">
        <v>145</v>
      </c>
      <c r="BX89" s="158" t="s">
        <v>145</v>
      </c>
      <c r="BY89" s="72"/>
      <c r="BZ89" s="72"/>
      <c r="CA89" s="72"/>
      <c r="CB89" s="72"/>
      <c r="CC89" s="72"/>
      <c r="CD89" s="72"/>
      <c r="CE89" s="72"/>
      <c r="CF89" s="72"/>
      <c r="CG89" s="72"/>
      <c r="CH89" s="72"/>
      <c r="CI89" s="72"/>
      <c r="CJ89" s="72"/>
      <c r="CK89" s="72"/>
      <c r="CL89" s="72"/>
      <c r="CM89" s="72"/>
      <c r="CN89" s="72"/>
      <c r="CO89" s="72"/>
      <c r="CP89" s="72"/>
      <c r="CQ89" s="72"/>
      <c r="CR89" s="72"/>
      <c r="CS89" s="72"/>
      <c r="CT89" s="72"/>
      <c r="CU89" s="72"/>
      <c r="CV89" s="72"/>
      <c r="CW89" s="72"/>
      <c r="CX89" s="72"/>
      <c r="CY89" s="72"/>
      <c r="CZ89" s="72"/>
      <c r="DA89" s="72"/>
    </row>
    <row r="90" spans="1:105" x14ac:dyDescent="0.25">
      <c r="A90" s="82"/>
      <c r="B90" s="83"/>
      <c r="C90" s="162"/>
      <c r="D90" s="84"/>
      <c r="E90" s="163"/>
      <c r="F90" s="45" t="s">
        <v>145</v>
      </c>
      <c r="G90" s="148" t="s">
        <v>145</v>
      </c>
      <c r="H90" s="149" t="s">
        <v>145</v>
      </c>
      <c r="I90" s="156"/>
      <c r="J90" s="156"/>
      <c r="K90" s="156"/>
      <c r="L90" s="156"/>
      <c r="M90" s="156"/>
      <c r="N90" s="156"/>
      <c r="O90" s="156"/>
      <c r="P90" s="156"/>
      <c r="Q90" s="156"/>
      <c r="R90" s="156"/>
      <c r="S90" s="156"/>
      <c r="T90" s="156"/>
      <c r="U90" s="156"/>
      <c r="V90" s="156"/>
      <c r="W90" s="156"/>
      <c r="X90" s="156"/>
      <c r="Y90" s="156"/>
      <c r="Z90" s="156"/>
      <c r="AA90" s="156"/>
      <c r="AB90" s="156"/>
      <c r="AC90" s="159"/>
      <c r="AD90" s="159"/>
      <c r="AE90" s="159"/>
      <c r="AF90" s="152" t="s">
        <v>145</v>
      </c>
      <c r="AG90" s="153" t="s">
        <v>145</v>
      </c>
      <c r="AH90" s="153" t="s">
        <v>145</v>
      </c>
      <c r="AI90" s="153" t="s">
        <v>145</v>
      </c>
      <c r="AJ90" s="153" t="s">
        <v>145</v>
      </c>
      <c r="AK90" s="153" t="s">
        <v>145</v>
      </c>
      <c r="AL90" s="153" t="s">
        <v>145</v>
      </c>
      <c r="AM90" s="153" t="s">
        <v>145</v>
      </c>
      <c r="AN90" s="153" t="s">
        <v>145</v>
      </c>
      <c r="AO90" s="153" t="s">
        <v>145</v>
      </c>
      <c r="AP90" s="153" t="s">
        <v>145</v>
      </c>
      <c r="AQ90" s="153" t="s">
        <v>145</v>
      </c>
      <c r="AR90" s="153" t="s">
        <v>145</v>
      </c>
      <c r="AS90" s="153" t="s">
        <v>145</v>
      </c>
      <c r="AT90" s="153" t="s">
        <v>145</v>
      </c>
      <c r="AU90" s="153" t="s">
        <v>145</v>
      </c>
      <c r="AV90" s="153" t="s">
        <v>145</v>
      </c>
      <c r="AW90" s="153" t="s">
        <v>145</v>
      </c>
      <c r="AX90" s="153" t="s">
        <v>145</v>
      </c>
      <c r="AY90" s="153" t="s">
        <v>145</v>
      </c>
      <c r="AZ90" s="153" t="s">
        <v>145</v>
      </c>
      <c r="BA90" s="75"/>
      <c r="BB90" s="75"/>
      <c r="BC90" s="75"/>
      <c r="BD90" s="72"/>
      <c r="BE90" s="157" t="s">
        <v>145</v>
      </c>
      <c r="BF90" s="157" t="s">
        <v>145</v>
      </c>
      <c r="BG90" s="157" t="s">
        <v>145</v>
      </c>
      <c r="BH90" s="157" t="s">
        <v>145</v>
      </c>
      <c r="BI90" s="158" t="s">
        <v>145</v>
      </c>
      <c r="BJ90" s="158" t="s">
        <v>145</v>
      </c>
      <c r="BK90" s="158" t="s">
        <v>145</v>
      </c>
      <c r="BL90" s="158" t="s">
        <v>145</v>
      </c>
      <c r="BM90" s="158" t="s">
        <v>145</v>
      </c>
      <c r="BN90" s="158" t="s">
        <v>145</v>
      </c>
      <c r="BO90" s="158" t="s">
        <v>145</v>
      </c>
      <c r="BP90" s="158" t="s">
        <v>145</v>
      </c>
      <c r="BQ90" s="158" t="s">
        <v>145</v>
      </c>
      <c r="BR90" s="158" t="s">
        <v>145</v>
      </c>
      <c r="BS90" s="158" t="s">
        <v>145</v>
      </c>
      <c r="BT90" s="158" t="s">
        <v>145</v>
      </c>
      <c r="BU90" s="158" t="s">
        <v>145</v>
      </c>
      <c r="BV90" s="158" t="s">
        <v>145</v>
      </c>
      <c r="BW90" s="158" t="s">
        <v>145</v>
      </c>
      <c r="BX90" s="158" t="s">
        <v>145</v>
      </c>
      <c r="BY90" s="72"/>
      <c r="BZ90" s="72"/>
      <c r="CA90" s="72"/>
      <c r="CB90" s="72"/>
      <c r="CC90" s="72"/>
      <c r="CD90" s="72"/>
      <c r="CE90" s="72"/>
      <c r="CF90" s="72"/>
      <c r="CG90" s="72"/>
      <c r="CH90" s="72"/>
      <c r="CI90" s="72"/>
      <c r="CJ90" s="72"/>
      <c r="CK90" s="72"/>
      <c r="CL90" s="72"/>
      <c r="CM90" s="72"/>
      <c r="CN90" s="72"/>
      <c r="CO90" s="72"/>
      <c r="CP90" s="72"/>
      <c r="CQ90" s="72"/>
      <c r="CR90" s="72"/>
      <c r="CS90" s="72"/>
      <c r="CT90" s="72"/>
      <c r="CU90" s="72"/>
      <c r="CV90" s="72"/>
      <c r="CW90" s="72"/>
      <c r="CX90" s="72"/>
      <c r="CY90" s="72"/>
      <c r="CZ90" s="72"/>
      <c r="DA90" s="72"/>
    </row>
    <row r="91" spans="1:105" x14ac:dyDescent="0.25">
      <c r="A91" s="82"/>
      <c r="B91" s="83"/>
      <c r="C91" s="162"/>
      <c r="D91" s="84"/>
      <c r="E91" s="163"/>
      <c r="F91" s="45" t="s">
        <v>145</v>
      </c>
      <c r="G91" s="148" t="s">
        <v>145</v>
      </c>
      <c r="H91" s="149" t="s">
        <v>145</v>
      </c>
      <c r="I91" s="156"/>
      <c r="J91" s="156"/>
      <c r="K91" s="156"/>
      <c r="L91" s="156"/>
      <c r="M91" s="156"/>
      <c r="N91" s="156"/>
      <c r="O91" s="156"/>
      <c r="P91" s="156"/>
      <c r="Q91" s="156"/>
      <c r="R91" s="156"/>
      <c r="S91" s="156"/>
      <c r="T91" s="156"/>
      <c r="U91" s="156"/>
      <c r="V91" s="156"/>
      <c r="W91" s="156"/>
      <c r="X91" s="156"/>
      <c r="Y91" s="156"/>
      <c r="Z91" s="156"/>
      <c r="AA91" s="156"/>
      <c r="AB91" s="156"/>
      <c r="AC91" s="159"/>
      <c r="AD91" s="159"/>
      <c r="AE91" s="159"/>
      <c r="AF91" s="152" t="s">
        <v>145</v>
      </c>
      <c r="AG91" s="153" t="s">
        <v>145</v>
      </c>
      <c r="AH91" s="153" t="s">
        <v>145</v>
      </c>
      <c r="AI91" s="153" t="s">
        <v>145</v>
      </c>
      <c r="AJ91" s="153" t="s">
        <v>145</v>
      </c>
      <c r="AK91" s="153" t="s">
        <v>145</v>
      </c>
      <c r="AL91" s="153" t="s">
        <v>145</v>
      </c>
      <c r="AM91" s="153" t="s">
        <v>145</v>
      </c>
      <c r="AN91" s="153" t="s">
        <v>145</v>
      </c>
      <c r="AO91" s="153" t="s">
        <v>145</v>
      </c>
      <c r="AP91" s="153" t="s">
        <v>145</v>
      </c>
      <c r="AQ91" s="153" t="s">
        <v>145</v>
      </c>
      <c r="AR91" s="153" t="s">
        <v>145</v>
      </c>
      <c r="AS91" s="153" t="s">
        <v>145</v>
      </c>
      <c r="AT91" s="153" t="s">
        <v>145</v>
      </c>
      <c r="AU91" s="153" t="s">
        <v>145</v>
      </c>
      <c r="AV91" s="153" t="s">
        <v>145</v>
      </c>
      <c r="AW91" s="153" t="s">
        <v>145</v>
      </c>
      <c r="AX91" s="153" t="s">
        <v>145</v>
      </c>
      <c r="AY91" s="153" t="s">
        <v>145</v>
      </c>
      <c r="AZ91" s="153" t="s">
        <v>145</v>
      </c>
      <c r="BA91" s="75"/>
      <c r="BB91" s="75"/>
      <c r="BC91" s="75"/>
      <c r="BD91" s="72"/>
      <c r="BE91" s="157" t="s">
        <v>145</v>
      </c>
      <c r="BF91" s="157" t="s">
        <v>145</v>
      </c>
      <c r="BG91" s="157" t="s">
        <v>145</v>
      </c>
      <c r="BH91" s="157" t="s">
        <v>145</v>
      </c>
      <c r="BI91" s="158" t="s">
        <v>145</v>
      </c>
      <c r="BJ91" s="158" t="s">
        <v>145</v>
      </c>
      <c r="BK91" s="158" t="s">
        <v>145</v>
      </c>
      <c r="BL91" s="158" t="s">
        <v>145</v>
      </c>
      <c r="BM91" s="158" t="s">
        <v>145</v>
      </c>
      <c r="BN91" s="158" t="s">
        <v>145</v>
      </c>
      <c r="BO91" s="158" t="s">
        <v>145</v>
      </c>
      <c r="BP91" s="158" t="s">
        <v>145</v>
      </c>
      <c r="BQ91" s="158" t="s">
        <v>145</v>
      </c>
      <c r="BR91" s="158" t="s">
        <v>145</v>
      </c>
      <c r="BS91" s="158" t="s">
        <v>145</v>
      </c>
      <c r="BT91" s="158" t="s">
        <v>145</v>
      </c>
      <c r="BU91" s="158" t="s">
        <v>145</v>
      </c>
      <c r="BV91" s="158" t="s">
        <v>145</v>
      </c>
      <c r="BW91" s="158" t="s">
        <v>145</v>
      </c>
      <c r="BX91" s="158" t="s">
        <v>145</v>
      </c>
      <c r="BY91" s="72"/>
      <c r="BZ91" s="72"/>
      <c r="CA91" s="72"/>
      <c r="CB91" s="72"/>
      <c r="CC91" s="72"/>
      <c r="CD91" s="72"/>
      <c r="CE91" s="72"/>
      <c r="CF91" s="72"/>
      <c r="CG91" s="72"/>
      <c r="CH91" s="72"/>
      <c r="CI91" s="72"/>
      <c r="CJ91" s="72"/>
      <c r="CK91" s="72"/>
      <c r="CL91" s="72"/>
      <c r="CM91" s="72"/>
      <c r="CN91" s="72"/>
      <c r="CO91" s="72"/>
      <c r="CP91" s="72"/>
      <c r="CQ91" s="72"/>
      <c r="CR91" s="72"/>
      <c r="CS91" s="72"/>
      <c r="CT91" s="72"/>
      <c r="CU91" s="72"/>
      <c r="CV91" s="72"/>
      <c r="CW91" s="72"/>
      <c r="CX91" s="72"/>
      <c r="CY91" s="72"/>
      <c r="CZ91" s="72"/>
      <c r="DA91" s="72"/>
    </row>
    <row r="92" spans="1:105" x14ac:dyDescent="0.25">
      <c r="A92" s="82"/>
      <c r="B92" s="83"/>
      <c r="C92" s="162"/>
      <c r="D92" s="84"/>
      <c r="E92" s="163"/>
      <c r="F92" s="45" t="s">
        <v>145</v>
      </c>
      <c r="G92" s="148" t="s">
        <v>145</v>
      </c>
      <c r="H92" s="149" t="s">
        <v>145</v>
      </c>
      <c r="I92" s="156"/>
      <c r="J92" s="156"/>
      <c r="K92" s="156"/>
      <c r="L92" s="156"/>
      <c r="M92" s="156"/>
      <c r="N92" s="156"/>
      <c r="O92" s="156"/>
      <c r="P92" s="156"/>
      <c r="Q92" s="156"/>
      <c r="R92" s="156"/>
      <c r="S92" s="156"/>
      <c r="T92" s="156"/>
      <c r="U92" s="156"/>
      <c r="V92" s="156"/>
      <c r="W92" s="156"/>
      <c r="X92" s="156"/>
      <c r="Y92" s="156"/>
      <c r="Z92" s="156"/>
      <c r="AA92" s="156"/>
      <c r="AB92" s="156"/>
      <c r="AC92" s="159"/>
      <c r="AD92" s="159"/>
      <c r="AE92" s="159"/>
      <c r="AF92" s="152" t="s">
        <v>145</v>
      </c>
      <c r="AG92" s="153" t="s">
        <v>145</v>
      </c>
      <c r="AH92" s="153" t="s">
        <v>145</v>
      </c>
      <c r="AI92" s="153" t="s">
        <v>145</v>
      </c>
      <c r="AJ92" s="153" t="s">
        <v>145</v>
      </c>
      <c r="AK92" s="153" t="s">
        <v>145</v>
      </c>
      <c r="AL92" s="153" t="s">
        <v>145</v>
      </c>
      <c r="AM92" s="153" t="s">
        <v>145</v>
      </c>
      <c r="AN92" s="153" t="s">
        <v>145</v>
      </c>
      <c r="AO92" s="153" t="s">
        <v>145</v>
      </c>
      <c r="AP92" s="153" t="s">
        <v>145</v>
      </c>
      <c r="AQ92" s="153" t="s">
        <v>145</v>
      </c>
      <c r="AR92" s="153" t="s">
        <v>145</v>
      </c>
      <c r="AS92" s="153" t="s">
        <v>145</v>
      </c>
      <c r="AT92" s="153" t="s">
        <v>145</v>
      </c>
      <c r="AU92" s="153" t="s">
        <v>145</v>
      </c>
      <c r="AV92" s="153" t="s">
        <v>145</v>
      </c>
      <c r="AW92" s="153" t="s">
        <v>145</v>
      </c>
      <c r="AX92" s="153" t="s">
        <v>145</v>
      </c>
      <c r="AY92" s="153" t="s">
        <v>145</v>
      </c>
      <c r="AZ92" s="153" t="s">
        <v>145</v>
      </c>
      <c r="BA92" s="75"/>
      <c r="BB92" s="75"/>
      <c r="BC92" s="75"/>
      <c r="BD92" s="72"/>
      <c r="BE92" s="157" t="s">
        <v>145</v>
      </c>
      <c r="BF92" s="157" t="s">
        <v>145</v>
      </c>
      <c r="BG92" s="157" t="s">
        <v>145</v>
      </c>
      <c r="BH92" s="157" t="s">
        <v>145</v>
      </c>
      <c r="BI92" s="158" t="s">
        <v>145</v>
      </c>
      <c r="BJ92" s="158" t="s">
        <v>145</v>
      </c>
      <c r="BK92" s="158" t="s">
        <v>145</v>
      </c>
      <c r="BL92" s="158" t="s">
        <v>145</v>
      </c>
      <c r="BM92" s="158" t="s">
        <v>145</v>
      </c>
      <c r="BN92" s="158" t="s">
        <v>145</v>
      </c>
      <c r="BO92" s="158" t="s">
        <v>145</v>
      </c>
      <c r="BP92" s="158" t="s">
        <v>145</v>
      </c>
      <c r="BQ92" s="158" t="s">
        <v>145</v>
      </c>
      <c r="BR92" s="158" t="s">
        <v>145</v>
      </c>
      <c r="BS92" s="158" t="s">
        <v>145</v>
      </c>
      <c r="BT92" s="158" t="s">
        <v>145</v>
      </c>
      <c r="BU92" s="158" t="s">
        <v>145</v>
      </c>
      <c r="BV92" s="158" t="s">
        <v>145</v>
      </c>
      <c r="BW92" s="158" t="s">
        <v>145</v>
      </c>
      <c r="BX92" s="158" t="s">
        <v>145</v>
      </c>
      <c r="BY92" s="72"/>
      <c r="BZ92" s="72"/>
      <c r="CA92" s="72"/>
      <c r="CB92" s="72"/>
      <c r="CC92" s="72"/>
      <c r="CD92" s="72"/>
      <c r="CE92" s="72"/>
      <c r="CF92" s="72"/>
      <c r="CG92" s="72"/>
      <c r="CH92" s="72"/>
      <c r="CI92" s="72"/>
      <c r="CJ92" s="72"/>
      <c r="CK92" s="72"/>
      <c r="CL92" s="72"/>
      <c r="CM92" s="72"/>
      <c r="CN92" s="72"/>
      <c r="CO92" s="72"/>
      <c r="CP92" s="72"/>
      <c r="CQ92" s="72"/>
      <c r="CR92" s="72"/>
      <c r="CS92" s="72"/>
      <c r="CT92" s="72"/>
      <c r="CU92" s="72"/>
      <c r="CV92" s="72"/>
      <c r="CW92" s="72"/>
      <c r="CX92" s="72"/>
      <c r="CY92" s="72"/>
      <c r="CZ92" s="72"/>
      <c r="DA92" s="72"/>
    </row>
    <row r="93" spans="1:105" x14ac:dyDescent="0.25">
      <c r="A93" s="82"/>
      <c r="B93" s="83"/>
      <c r="C93" s="162"/>
      <c r="D93" s="84"/>
      <c r="E93" s="163"/>
      <c r="F93" s="45" t="s">
        <v>145</v>
      </c>
      <c r="G93" s="148" t="s">
        <v>145</v>
      </c>
      <c r="H93" s="149" t="s">
        <v>145</v>
      </c>
      <c r="I93" s="156"/>
      <c r="J93" s="156"/>
      <c r="K93" s="156"/>
      <c r="L93" s="156"/>
      <c r="M93" s="156"/>
      <c r="N93" s="156"/>
      <c r="O93" s="156"/>
      <c r="P93" s="156"/>
      <c r="Q93" s="156"/>
      <c r="R93" s="156"/>
      <c r="S93" s="156"/>
      <c r="T93" s="156"/>
      <c r="U93" s="156"/>
      <c r="V93" s="156"/>
      <c r="W93" s="156"/>
      <c r="X93" s="156"/>
      <c r="Y93" s="156"/>
      <c r="Z93" s="156"/>
      <c r="AA93" s="156"/>
      <c r="AB93" s="156"/>
      <c r="AC93" s="159"/>
      <c r="AD93" s="159"/>
      <c r="AE93" s="159"/>
      <c r="AF93" s="152" t="s">
        <v>145</v>
      </c>
      <c r="AG93" s="153" t="s">
        <v>145</v>
      </c>
      <c r="AH93" s="153" t="s">
        <v>145</v>
      </c>
      <c r="AI93" s="153" t="s">
        <v>145</v>
      </c>
      <c r="AJ93" s="153" t="s">
        <v>145</v>
      </c>
      <c r="AK93" s="153" t="s">
        <v>145</v>
      </c>
      <c r="AL93" s="153" t="s">
        <v>145</v>
      </c>
      <c r="AM93" s="153" t="s">
        <v>145</v>
      </c>
      <c r="AN93" s="153" t="s">
        <v>145</v>
      </c>
      <c r="AO93" s="153" t="s">
        <v>145</v>
      </c>
      <c r="AP93" s="153" t="s">
        <v>145</v>
      </c>
      <c r="AQ93" s="153" t="s">
        <v>145</v>
      </c>
      <c r="AR93" s="153" t="s">
        <v>145</v>
      </c>
      <c r="AS93" s="153" t="s">
        <v>145</v>
      </c>
      <c r="AT93" s="153" t="s">
        <v>145</v>
      </c>
      <c r="AU93" s="153" t="s">
        <v>145</v>
      </c>
      <c r="AV93" s="153" t="s">
        <v>145</v>
      </c>
      <c r="AW93" s="153" t="s">
        <v>145</v>
      </c>
      <c r="AX93" s="153" t="s">
        <v>145</v>
      </c>
      <c r="AY93" s="153" t="s">
        <v>145</v>
      </c>
      <c r="AZ93" s="153" t="s">
        <v>145</v>
      </c>
      <c r="BA93" s="75"/>
      <c r="BB93" s="75"/>
      <c r="BC93" s="75"/>
      <c r="BD93" s="72"/>
      <c r="BE93" s="157" t="s">
        <v>145</v>
      </c>
      <c r="BF93" s="157" t="s">
        <v>145</v>
      </c>
      <c r="BG93" s="157" t="s">
        <v>145</v>
      </c>
      <c r="BH93" s="157" t="s">
        <v>145</v>
      </c>
      <c r="BI93" s="158" t="s">
        <v>145</v>
      </c>
      <c r="BJ93" s="158" t="s">
        <v>145</v>
      </c>
      <c r="BK93" s="158" t="s">
        <v>145</v>
      </c>
      <c r="BL93" s="158" t="s">
        <v>145</v>
      </c>
      <c r="BM93" s="158" t="s">
        <v>145</v>
      </c>
      <c r="BN93" s="158" t="s">
        <v>145</v>
      </c>
      <c r="BO93" s="158" t="s">
        <v>145</v>
      </c>
      <c r="BP93" s="158" t="s">
        <v>145</v>
      </c>
      <c r="BQ93" s="158" t="s">
        <v>145</v>
      </c>
      <c r="BR93" s="158" t="s">
        <v>145</v>
      </c>
      <c r="BS93" s="158" t="s">
        <v>145</v>
      </c>
      <c r="BT93" s="158" t="s">
        <v>145</v>
      </c>
      <c r="BU93" s="158" t="s">
        <v>145</v>
      </c>
      <c r="BV93" s="158" t="s">
        <v>145</v>
      </c>
      <c r="BW93" s="158" t="s">
        <v>145</v>
      </c>
      <c r="BX93" s="158" t="s">
        <v>145</v>
      </c>
      <c r="BY93" s="72"/>
      <c r="BZ93" s="72"/>
      <c r="CA93" s="72"/>
      <c r="CB93" s="72"/>
      <c r="CC93" s="72"/>
      <c r="CD93" s="72"/>
      <c r="CE93" s="72"/>
      <c r="CF93" s="72"/>
      <c r="CG93" s="72"/>
      <c r="CH93" s="72"/>
      <c r="CI93" s="72"/>
      <c r="CJ93" s="72"/>
      <c r="CK93" s="72"/>
      <c r="CL93" s="72"/>
      <c r="CM93" s="72"/>
      <c r="CN93" s="72"/>
      <c r="CO93" s="72"/>
      <c r="CP93" s="72"/>
      <c r="CQ93" s="72"/>
      <c r="CR93" s="72"/>
      <c r="CS93" s="72"/>
      <c r="CT93" s="72"/>
      <c r="CU93" s="72"/>
      <c r="CV93" s="72"/>
      <c r="CW93" s="72"/>
      <c r="CX93" s="72"/>
      <c r="CY93" s="72"/>
      <c r="CZ93" s="72"/>
      <c r="DA93" s="72"/>
    </row>
    <row r="94" spans="1:105" x14ac:dyDescent="0.25">
      <c r="A94" s="82"/>
      <c r="B94" s="83"/>
      <c r="C94" s="162"/>
      <c r="D94" s="84"/>
      <c r="E94" s="163"/>
      <c r="F94" s="45" t="s">
        <v>145</v>
      </c>
      <c r="G94" s="148" t="s">
        <v>145</v>
      </c>
      <c r="H94" s="149" t="s">
        <v>145</v>
      </c>
      <c r="I94" s="156"/>
      <c r="J94" s="156"/>
      <c r="K94" s="156"/>
      <c r="L94" s="156"/>
      <c r="M94" s="156"/>
      <c r="N94" s="156"/>
      <c r="O94" s="156"/>
      <c r="P94" s="156"/>
      <c r="Q94" s="156"/>
      <c r="R94" s="156"/>
      <c r="S94" s="156"/>
      <c r="T94" s="156"/>
      <c r="U94" s="156"/>
      <c r="V94" s="156"/>
      <c r="W94" s="156"/>
      <c r="X94" s="156"/>
      <c r="Y94" s="156"/>
      <c r="Z94" s="156"/>
      <c r="AA94" s="156"/>
      <c r="AB94" s="156"/>
      <c r="AC94" s="159"/>
      <c r="AD94" s="159"/>
      <c r="AE94" s="159"/>
      <c r="AF94" s="152" t="s">
        <v>145</v>
      </c>
      <c r="AG94" s="153" t="s">
        <v>145</v>
      </c>
      <c r="AH94" s="153" t="s">
        <v>145</v>
      </c>
      <c r="AI94" s="153" t="s">
        <v>145</v>
      </c>
      <c r="AJ94" s="153" t="s">
        <v>145</v>
      </c>
      <c r="AK94" s="153" t="s">
        <v>145</v>
      </c>
      <c r="AL94" s="153" t="s">
        <v>145</v>
      </c>
      <c r="AM94" s="153" t="s">
        <v>145</v>
      </c>
      <c r="AN94" s="153" t="s">
        <v>145</v>
      </c>
      <c r="AO94" s="153" t="s">
        <v>145</v>
      </c>
      <c r="AP94" s="153" t="s">
        <v>145</v>
      </c>
      <c r="AQ94" s="153" t="s">
        <v>145</v>
      </c>
      <c r="AR94" s="153" t="s">
        <v>145</v>
      </c>
      <c r="AS94" s="153" t="s">
        <v>145</v>
      </c>
      <c r="AT94" s="153" t="s">
        <v>145</v>
      </c>
      <c r="AU94" s="153" t="s">
        <v>145</v>
      </c>
      <c r="AV94" s="153" t="s">
        <v>145</v>
      </c>
      <c r="AW94" s="153" t="s">
        <v>145</v>
      </c>
      <c r="AX94" s="153" t="s">
        <v>145</v>
      </c>
      <c r="AY94" s="153" t="s">
        <v>145</v>
      </c>
      <c r="AZ94" s="153" t="s">
        <v>145</v>
      </c>
      <c r="BA94" s="75"/>
      <c r="BB94" s="75"/>
      <c r="BC94" s="75"/>
      <c r="BD94" s="72"/>
      <c r="BE94" s="157" t="s">
        <v>145</v>
      </c>
      <c r="BF94" s="157" t="s">
        <v>145</v>
      </c>
      <c r="BG94" s="157" t="s">
        <v>145</v>
      </c>
      <c r="BH94" s="157" t="s">
        <v>145</v>
      </c>
      <c r="BI94" s="158" t="s">
        <v>145</v>
      </c>
      <c r="BJ94" s="158" t="s">
        <v>145</v>
      </c>
      <c r="BK94" s="158" t="s">
        <v>145</v>
      </c>
      <c r="BL94" s="158" t="s">
        <v>145</v>
      </c>
      <c r="BM94" s="158" t="s">
        <v>145</v>
      </c>
      <c r="BN94" s="158" t="s">
        <v>145</v>
      </c>
      <c r="BO94" s="158" t="s">
        <v>145</v>
      </c>
      <c r="BP94" s="158" t="s">
        <v>145</v>
      </c>
      <c r="BQ94" s="158" t="s">
        <v>145</v>
      </c>
      <c r="BR94" s="158" t="s">
        <v>145</v>
      </c>
      <c r="BS94" s="158" t="s">
        <v>145</v>
      </c>
      <c r="BT94" s="158" t="s">
        <v>145</v>
      </c>
      <c r="BU94" s="158" t="s">
        <v>145</v>
      </c>
      <c r="BV94" s="158" t="s">
        <v>145</v>
      </c>
      <c r="BW94" s="158" t="s">
        <v>145</v>
      </c>
      <c r="BX94" s="158" t="s">
        <v>145</v>
      </c>
      <c r="BY94" s="72"/>
      <c r="BZ94" s="72"/>
      <c r="CA94" s="72"/>
      <c r="CB94" s="72"/>
      <c r="CC94" s="72"/>
      <c r="CD94" s="72"/>
      <c r="CE94" s="72"/>
      <c r="CF94" s="72"/>
      <c r="CG94" s="72"/>
      <c r="CH94" s="72"/>
      <c r="CI94" s="72"/>
      <c r="CJ94" s="72"/>
      <c r="CK94" s="72"/>
      <c r="CL94" s="72"/>
      <c r="CM94" s="72"/>
      <c r="CN94" s="72"/>
      <c r="CO94" s="72"/>
      <c r="CP94" s="72"/>
      <c r="CQ94" s="72"/>
      <c r="CR94" s="72"/>
      <c r="CS94" s="72"/>
      <c r="CT94" s="72"/>
      <c r="CU94" s="72"/>
      <c r="CV94" s="72"/>
      <c r="CW94" s="72"/>
      <c r="CX94" s="72"/>
      <c r="CY94" s="72"/>
      <c r="CZ94" s="72"/>
      <c r="DA94" s="72"/>
    </row>
    <row r="95" spans="1:105" x14ac:dyDescent="0.25">
      <c r="A95" s="82"/>
      <c r="B95" s="83"/>
      <c r="C95" s="162"/>
      <c r="D95" s="84"/>
      <c r="E95" s="163"/>
      <c r="F95" s="45" t="s">
        <v>145</v>
      </c>
      <c r="G95" s="148" t="s">
        <v>145</v>
      </c>
      <c r="H95" s="149" t="s">
        <v>145</v>
      </c>
      <c r="I95" s="156"/>
      <c r="J95" s="156"/>
      <c r="K95" s="156"/>
      <c r="L95" s="156"/>
      <c r="M95" s="156"/>
      <c r="N95" s="156"/>
      <c r="O95" s="156"/>
      <c r="P95" s="156"/>
      <c r="Q95" s="156"/>
      <c r="R95" s="156"/>
      <c r="S95" s="156"/>
      <c r="T95" s="156"/>
      <c r="U95" s="156"/>
      <c r="V95" s="156"/>
      <c r="W95" s="156"/>
      <c r="X95" s="156"/>
      <c r="Y95" s="156"/>
      <c r="Z95" s="156"/>
      <c r="AA95" s="156"/>
      <c r="AB95" s="156"/>
      <c r="AC95" s="159"/>
      <c r="AD95" s="159"/>
      <c r="AE95" s="159"/>
      <c r="AF95" s="152" t="s">
        <v>145</v>
      </c>
      <c r="AG95" s="153" t="s">
        <v>145</v>
      </c>
      <c r="AH95" s="153" t="s">
        <v>145</v>
      </c>
      <c r="AI95" s="153" t="s">
        <v>145</v>
      </c>
      <c r="AJ95" s="153" t="s">
        <v>145</v>
      </c>
      <c r="AK95" s="153" t="s">
        <v>145</v>
      </c>
      <c r="AL95" s="153" t="s">
        <v>145</v>
      </c>
      <c r="AM95" s="153" t="s">
        <v>145</v>
      </c>
      <c r="AN95" s="153" t="s">
        <v>145</v>
      </c>
      <c r="AO95" s="153" t="s">
        <v>145</v>
      </c>
      <c r="AP95" s="153" t="s">
        <v>145</v>
      </c>
      <c r="AQ95" s="153" t="s">
        <v>145</v>
      </c>
      <c r="AR95" s="153" t="s">
        <v>145</v>
      </c>
      <c r="AS95" s="153" t="s">
        <v>145</v>
      </c>
      <c r="AT95" s="153" t="s">
        <v>145</v>
      </c>
      <c r="AU95" s="153" t="s">
        <v>145</v>
      </c>
      <c r="AV95" s="153" t="s">
        <v>145</v>
      </c>
      <c r="AW95" s="153" t="s">
        <v>145</v>
      </c>
      <c r="AX95" s="153" t="s">
        <v>145</v>
      </c>
      <c r="AY95" s="153" t="s">
        <v>145</v>
      </c>
      <c r="AZ95" s="153" t="s">
        <v>145</v>
      </c>
      <c r="BA95" s="75"/>
      <c r="BB95" s="75"/>
      <c r="BC95" s="75"/>
      <c r="BD95" s="72"/>
      <c r="BE95" s="157" t="s">
        <v>145</v>
      </c>
      <c r="BF95" s="157" t="s">
        <v>145</v>
      </c>
      <c r="BG95" s="157" t="s">
        <v>145</v>
      </c>
      <c r="BH95" s="157" t="s">
        <v>145</v>
      </c>
      <c r="BI95" s="158" t="s">
        <v>145</v>
      </c>
      <c r="BJ95" s="158" t="s">
        <v>145</v>
      </c>
      <c r="BK95" s="158" t="s">
        <v>145</v>
      </c>
      <c r="BL95" s="158" t="s">
        <v>145</v>
      </c>
      <c r="BM95" s="158" t="s">
        <v>145</v>
      </c>
      <c r="BN95" s="158" t="s">
        <v>145</v>
      </c>
      <c r="BO95" s="158" t="s">
        <v>145</v>
      </c>
      <c r="BP95" s="158" t="s">
        <v>145</v>
      </c>
      <c r="BQ95" s="158" t="s">
        <v>145</v>
      </c>
      <c r="BR95" s="158" t="s">
        <v>145</v>
      </c>
      <c r="BS95" s="158" t="s">
        <v>145</v>
      </c>
      <c r="BT95" s="158" t="s">
        <v>145</v>
      </c>
      <c r="BU95" s="158" t="s">
        <v>145</v>
      </c>
      <c r="BV95" s="158" t="s">
        <v>145</v>
      </c>
      <c r="BW95" s="158" t="s">
        <v>145</v>
      </c>
      <c r="BX95" s="158" t="s">
        <v>145</v>
      </c>
      <c r="BY95" s="72"/>
      <c r="BZ95" s="72"/>
      <c r="CA95" s="72"/>
      <c r="CB95" s="72"/>
      <c r="CC95" s="72"/>
      <c r="CD95" s="72"/>
      <c r="CE95" s="72"/>
      <c r="CF95" s="72"/>
      <c r="CG95" s="72"/>
      <c r="CH95" s="72"/>
      <c r="CI95" s="72"/>
      <c r="CJ95" s="72"/>
      <c r="CK95" s="72"/>
      <c r="CL95" s="72"/>
      <c r="CM95" s="72"/>
      <c r="CN95" s="72"/>
      <c r="CO95" s="72"/>
      <c r="CP95" s="72"/>
      <c r="CQ95" s="72"/>
      <c r="CR95" s="72"/>
      <c r="CS95" s="72"/>
      <c r="CT95" s="72"/>
      <c r="CU95" s="72"/>
      <c r="CV95" s="72"/>
      <c r="CW95" s="72"/>
      <c r="CX95" s="72"/>
      <c r="CY95" s="72"/>
      <c r="CZ95" s="72"/>
      <c r="DA95" s="72"/>
    </row>
    <row r="96" spans="1:105" x14ac:dyDescent="0.25">
      <c r="A96" s="82"/>
      <c r="B96" s="83"/>
      <c r="C96" s="162"/>
      <c r="D96" s="84"/>
      <c r="E96" s="163"/>
      <c r="F96" s="45" t="s">
        <v>145</v>
      </c>
      <c r="G96" s="148" t="s">
        <v>145</v>
      </c>
      <c r="H96" s="149" t="s">
        <v>145</v>
      </c>
      <c r="I96" s="156"/>
      <c r="J96" s="156"/>
      <c r="K96" s="156"/>
      <c r="L96" s="156"/>
      <c r="M96" s="156"/>
      <c r="N96" s="156"/>
      <c r="O96" s="156"/>
      <c r="P96" s="156"/>
      <c r="Q96" s="156"/>
      <c r="R96" s="156"/>
      <c r="S96" s="156"/>
      <c r="T96" s="156"/>
      <c r="U96" s="156"/>
      <c r="V96" s="156"/>
      <c r="W96" s="156"/>
      <c r="X96" s="156"/>
      <c r="Y96" s="156"/>
      <c r="Z96" s="156"/>
      <c r="AA96" s="156"/>
      <c r="AB96" s="156"/>
      <c r="AC96" s="159"/>
      <c r="AD96" s="159"/>
      <c r="AE96" s="159"/>
      <c r="AF96" s="152" t="s">
        <v>145</v>
      </c>
      <c r="AG96" s="153" t="s">
        <v>145</v>
      </c>
      <c r="AH96" s="153" t="s">
        <v>145</v>
      </c>
      <c r="AI96" s="153" t="s">
        <v>145</v>
      </c>
      <c r="AJ96" s="153" t="s">
        <v>145</v>
      </c>
      <c r="AK96" s="153" t="s">
        <v>145</v>
      </c>
      <c r="AL96" s="153" t="s">
        <v>145</v>
      </c>
      <c r="AM96" s="153" t="s">
        <v>145</v>
      </c>
      <c r="AN96" s="153" t="s">
        <v>145</v>
      </c>
      <c r="AO96" s="153" t="s">
        <v>145</v>
      </c>
      <c r="AP96" s="153" t="s">
        <v>145</v>
      </c>
      <c r="AQ96" s="153" t="s">
        <v>145</v>
      </c>
      <c r="AR96" s="153" t="s">
        <v>145</v>
      </c>
      <c r="AS96" s="153" t="s">
        <v>145</v>
      </c>
      <c r="AT96" s="153" t="s">
        <v>145</v>
      </c>
      <c r="AU96" s="153" t="s">
        <v>145</v>
      </c>
      <c r="AV96" s="153" t="s">
        <v>145</v>
      </c>
      <c r="AW96" s="153" t="s">
        <v>145</v>
      </c>
      <c r="AX96" s="153" t="s">
        <v>145</v>
      </c>
      <c r="AY96" s="153" t="s">
        <v>145</v>
      </c>
      <c r="AZ96" s="153" t="s">
        <v>145</v>
      </c>
      <c r="BA96" s="75"/>
      <c r="BB96" s="75"/>
      <c r="BC96" s="75"/>
      <c r="BD96" s="72"/>
      <c r="BE96" s="157" t="s">
        <v>145</v>
      </c>
      <c r="BF96" s="157" t="s">
        <v>145</v>
      </c>
      <c r="BG96" s="157" t="s">
        <v>145</v>
      </c>
      <c r="BH96" s="157" t="s">
        <v>145</v>
      </c>
      <c r="BI96" s="158" t="s">
        <v>145</v>
      </c>
      <c r="BJ96" s="158" t="s">
        <v>145</v>
      </c>
      <c r="BK96" s="158" t="s">
        <v>145</v>
      </c>
      <c r="BL96" s="158" t="s">
        <v>145</v>
      </c>
      <c r="BM96" s="158" t="s">
        <v>145</v>
      </c>
      <c r="BN96" s="158" t="s">
        <v>145</v>
      </c>
      <c r="BO96" s="158" t="s">
        <v>145</v>
      </c>
      <c r="BP96" s="158" t="s">
        <v>145</v>
      </c>
      <c r="BQ96" s="158" t="s">
        <v>145</v>
      </c>
      <c r="BR96" s="158" t="s">
        <v>145</v>
      </c>
      <c r="BS96" s="158" t="s">
        <v>145</v>
      </c>
      <c r="BT96" s="158" t="s">
        <v>145</v>
      </c>
      <c r="BU96" s="158" t="s">
        <v>145</v>
      </c>
      <c r="BV96" s="158" t="s">
        <v>145</v>
      </c>
      <c r="BW96" s="158" t="s">
        <v>145</v>
      </c>
      <c r="BX96" s="158" t="s">
        <v>145</v>
      </c>
      <c r="BY96" s="72"/>
      <c r="BZ96" s="72"/>
      <c r="CA96" s="72"/>
      <c r="CB96" s="72"/>
      <c r="CC96" s="72"/>
      <c r="CD96" s="72"/>
      <c r="CE96" s="72"/>
      <c r="CF96" s="72"/>
      <c r="CG96" s="72"/>
      <c r="CH96" s="72"/>
      <c r="CI96" s="72"/>
      <c r="CJ96" s="72"/>
      <c r="CK96" s="72"/>
      <c r="CL96" s="72"/>
      <c r="CM96" s="72"/>
      <c r="CN96" s="72"/>
      <c r="CO96" s="72"/>
      <c r="CP96" s="72"/>
      <c r="CQ96" s="72"/>
      <c r="CR96" s="72"/>
      <c r="CS96" s="72"/>
      <c r="CT96" s="72"/>
      <c r="CU96" s="72"/>
      <c r="CV96" s="72"/>
      <c r="CW96" s="72"/>
      <c r="CX96" s="72"/>
      <c r="CY96" s="72"/>
      <c r="CZ96" s="72"/>
      <c r="DA96" s="72"/>
    </row>
    <row r="97" spans="1:105" x14ac:dyDescent="0.25">
      <c r="A97" s="82"/>
      <c r="B97" s="83"/>
      <c r="C97" s="162"/>
      <c r="D97" s="84"/>
      <c r="E97" s="163"/>
      <c r="F97" s="45" t="s">
        <v>145</v>
      </c>
      <c r="G97" s="148" t="s">
        <v>145</v>
      </c>
      <c r="H97" s="149" t="s">
        <v>145</v>
      </c>
      <c r="I97" s="156"/>
      <c r="J97" s="156"/>
      <c r="K97" s="156"/>
      <c r="L97" s="156"/>
      <c r="M97" s="156"/>
      <c r="N97" s="156"/>
      <c r="O97" s="156"/>
      <c r="P97" s="156"/>
      <c r="Q97" s="156"/>
      <c r="R97" s="156"/>
      <c r="S97" s="156"/>
      <c r="T97" s="156"/>
      <c r="U97" s="156"/>
      <c r="V97" s="156"/>
      <c r="W97" s="156"/>
      <c r="X97" s="156"/>
      <c r="Y97" s="156"/>
      <c r="Z97" s="156"/>
      <c r="AA97" s="156"/>
      <c r="AB97" s="156"/>
      <c r="AC97" s="159"/>
      <c r="AD97" s="159"/>
      <c r="AE97" s="159"/>
      <c r="AF97" s="152" t="s">
        <v>145</v>
      </c>
      <c r="AG97" s="153" t="s">
        <v>145</v>
      </c>
      <c r="AH97" s="153" t="s">
        <v>145</v>
      </c>
      <c r="AI97" s="153" t="s">
        <v>145</v>
      </c>
      <c r="AJ97" s="153" t="s">
        <v>145</v>
      </c>
      <c r="AK97" s="153" t="s">
        <v>145</v>
      </c>
      <c r="AL97" s="153" t="s">
        <v>145</v>
      </c>
      <c r="AM97" s="153" t="s">
        <v>145</v>
      </c>
      <c r="AN97" s="153" t="s">
        <v>145</v>
      </c>
      <c r="AO97" s="153" t="s">
        <v>145</v>
      </c>
      <c r="AP97" s="153" t="s">
        <v>145</v>
      </c>
      <c r="AQ97" s="153" t="s">
        <v>145</v>
      </c>
      <c r="AR97" s="153" t="s">
        <v>145</v>
      </c>
      <c r="AS97" s="153" t="s">
        <v>145</v>
      </c>
      <c r="AT97" s="153" t="s">
        <v>145</v>
      </c>
      <c r="AU97" s="153" t="s">
        <v>145</v>
      </c>
      <c r="AV97" s="153" t="s">
        <v>145</v>
      </c>
      <c r="AW97" s="153" t="s">
        <v>145</v>
      </c>
      <c r="AX97" s="153" t="s">
        <v>145</v>
      </c>
      <c r="AY97" s="153" t="s">
        <v>145</v>
      </c>
      <c r="AZ97" s="153" t="s">
        <v>145</v>
      </c>
      <c r="BA97" s="75"/>
      <c r="BB97" s="75"/>
      <c r="BC97" s="75"/>
      <c r="BD97" s="72"/>
      <c r="BE97" s="157" t="s">
        <v>145</v>
      </c>
      <c r="BF97" s="157" t="s">
        <v>145</v>
      </c>
      <c r="BG97" s="157" t="s">
        <v>145</v>
      </c>
      <c r="BH97" s="157" t="s">
        <v>145</v>
      </c>
      <c r="BI97" s="158" t="s">
        <v>145</v>
      </c>
      <c r="BJ97" s="158" t="s">
        <v>145</v>
      </c>
      <c r="BK97" s="158" t="s">
        <v>145</v>
      </c>
      <c r="BL97" s="158" t="s">
        <v>145</v>
      </c>
      <c r="BM97" s="158" t="s">
        <v>145</v>
      </c>
      <c r="BN97" s="158" t="s">
        <v>145</v>
      </c>
      <c r="BO97" s="158" t="s">
        <v>145</v>
      </c>
      <c r="BP97" s="158" t="s">
        <v>145</v>
      </c>
      <c r="BQ97" s="158" t="s">
        <v>145</v>
      </c>
      <c r="BR97" s="158" t="s">
        <v>145</v>
      </c>
      <c r="BS97" s="158" t="s">
        <v>145</v>
      </c>
      <c r="BT97" s="158" t="s">
        <v>145</v>
      </c>
      <c r="BU97" s="158" t="s">
        <v>145</v>
      </c>
      <c r="BV97" s="158" t="s">
        <v>145</v>
      </c>
      <c r="BW97" s="158" t="s">
        <v>145</v>
      </c>
      <c r="BX97" s="158" t="s">
        <v>145</v>
      </c>
      <c r="BY97" s="72"/>
      <c r="BZ97" s="72"/>
      <c r="CA97" s="72"/>
      <c r="CB97" s="72"/>
      <c r="CC97" s="72"/>
      <c r="CD97" s="72"/>
      <c r="CE97" s="72"/>
      <c r="CF97" s="72"/>
      <c r="CG97" s="72"/>
      <c r="CH97" s="72"/>
      <c r="CI97" s="72"/>
      <c r="CJ97" s="72"/>
      <c r="CK97" s="72"/>
      <c r="CL97" s="72"/>
      <c r="CM97" s="72"/>
      <c r="CN97" s="72"/>
      <c r="CO97" s="72"/>
      <c r="CP97" s="72"/>
      <c r="CQ97" s="72"/>
      <c r="CR97" s="72"/>
      <c r="CS97" s="72"/>
      <c r="CT97" s="72"/>
      <c r="CU97" s="72"/>
      <c r="CV97" s="72"/>
      <c r="CW97" s="72"/>
      <c r="CX97" s="72"/>
      <c r="CY97" s="72"/>
      <c r="CZ97" s="72"/>
      <c r="DA97" s="72"/>
    </row>
    <row r="98" spans="1:105" x14ac:dyDescent="0.25">
      <c r="A98" s="82"/>
      <c r="B98" s="83"/>
      <c r="C98" s="162"/>
      <c r="D98" s="84"/>
      <c r="E98" s="163"/>
      <c r="F98" s="45" t="s">
        <v>145</v>
      </c>
      <c r="G98" s="148" t="s">
        <v>145</v>
      </c>
      <c r="H98" s="149" t="s">
        <v>145</v>
      </c>
      <c r="I98" s="156"/>
      <c r="J98" s="156"/>
      <c r="K98" s="156"/>
      <c r="L98" s="156"/>
      <c r="M98" s="156"/>
      <c r="N98" s="156"/>
      <c r="O98" s="156"/>
      <c r="P98" s="156"/>
      <c r="Q98" s="156"/>
      <c r="R98" s="156"/>
      <c r="S98" s="156"/>
      <c r="T98" s="156"/>
      <c r="U98" s="156"/>
      <c r="V98" s="156"/>
      <c r="W98" s="156"/>
      <c r="X98" s="156"/>
      <c r="Y98" s="156"/>
      <c r="Z98" s="156"/>
      <c r="AA98" s="156"/>
      <c r="AB98" s="156"/>
      <c r="AC98" s="159"/>
      <c r="AD98" s="159"/>
      <c r="AE98" s="159"/>
      <c r="AF98" s="152" t="s">
        <v>145</v>
      </c>
      <c r="AG98" s="153" t="s">
        <v>145</v>
      </c>
      <c r="AH98" s="153" t="s">
        <v>145</v>
      </c>
      <c r="AI98" s="153" t="s">
        <v>145</v>
      </c>
      <c r="AJ98" s="153" t="s">
        <v>145</v>
      </c>
      <c r="AK98" s="153" t="s">
        <v>145</v>
      </c>
      <c r="AL98" s="153" t="s">
        <v>145</v>
      </c>
      <c r="AM98" s="153" t="s">
        <v>145</v>
      </c>
      <c r="AN98" s="153" t="s">
        <v>145</v>
      </c>
      <c r="AO98" s="153" t="s">
        <v>145</v>
      </c>
      <c r="AP98" s="153" t="s">
        <v>145</v>
      </c>
      <c r="AQ98" s="153" t="s">
        <v>145</v>
      </c>
      <c r="AR98" s="153" t="s">
        <v>145</v>
      </c>
      <c r="AS98" s="153" t="s">
        <v>145</v>
      </c>
      <c r="AT98" s="153" t="s">
        <v>145</v>
      </c>
      <c r="AU98" s="153" t="s">
        <v>145</v>
      </c>
      <c r="AV98" s="153" t="s">
        <v>145</v>
      </c>
      <c r="AW98" s="153" t="s">
        <v>145</v>
      </c>
      <c r="AX98" s="153" t="s">
        <v>145</v>
      </c>
      <c r="AY98" s="153" t="s">
        <v>145</v>
      </c>
      <c r="AZ98" s="153" t="s">
        <v>145</v>
      </c>
      <c r="BA98" s="75"/>
      <c r="BB98" s="75"/>
      <c r="BC98" s="75"/>
      <c r="BD98" s="72"/>
      <c r="BE98" s="157" t="s">
        <v>145</v>
      </c>
      <c r="BF98" s="157" t="s">
        <v>145</v>
      </c>
      <c r="BG98" s="157" t="s">
        <v>145</v>
      </c>
      <c r="BH98" s="157" t="s">
        <v>145</v>
      </c>
      <c r="BI98" s="158" t="s">
        <v>145</v>
      </c>
      <c r="BJ98" s="158" t="s">
        <v>145</v>
      </c>
      <c r="BK98" s="158" t="s">
        <v>145</v>
      </c>
      <c r="BL98" s="158" t="s">
        <v>145</v>
      </c>
      <c r="BM98" s="158" t="s">
        <v>145</v>
      </c>
      <c r="BN98" s="158" t="s">
        <v>145</v>
      </c>
      <c r="BO98" s="158" t="s">
        <v>145</v>
      </c>
      <c r="BP98" s="158" t="s">
        <v>145</v>
      </c>
      <c r="BQ98" s="158" t="s">
        <v>145</v>
      </c>
      <c r="BR98" s="158" t="s">
        <v>145</v>
      </c>
      <c r="BS98" s="158" t="s">
        <v>145</v>
      </c>
      <c r="BT98" s="158" t="s">
        <v>145</v>
      </c>
      <c r="BU98" s="158" t="s">
        <v>145</v>
      </c>
      <c r="BV98" s="158" t="s">
        <v>145</v>
      </c>
      <c r="BW98" s="158" t="s">
        <v>145</v>
      </c>
      <c r="BX98" s="158" t="s">
        <v>145</v>
      </c>
      <c r="BY98" s="72"/>
      <c r="BZ98" s="72"/>
      <c r="CA98" s="72"/>
      <c r="CB98" s="72"/>
      <c r="CC98" s="72"/>
      <c r="CD98" s="72"/>
      <c r="CE98" s="72"/>
      <c r="CF98" s="72"/>
      <c r="CG98" s="72"/>
      <c r="CH98" s="72"/>
      <c r="CI98" s="72"/>
      <c r="CJ98" s="72"/>
      <c r="CK98" s="72"/>
      <c r="CL98" s="72"/>
      <c r="CM98" s="72"/>
      <c r="CN98" s="72"/>
      <c r="CO98" s="72"/>
      <c r="CP98" s="72"/>
      <c r="CQ98" s="72"/>
      <c r="CR98" s="72"/>
      <c r="CS98" s="72"/>
      <c r="CT98" s="72"/>
      <c r="CU98" s="72"/>
      <c r="CV98" s="72"/>
      <c r="CW98" s="72"/>
      <c r="CX98" s="72"/>
      <c r="CY98" s="72"/>
      <c r="CZ98" s="72"/>
      <c r="DA98" s="72"/>
    </row>
    <row r="99" spans="1:105" x14ac:dyDescent="0.25">
      <c r="A99" s="82"/>
      <c r="B99" s="83"/>
      <c r="C99" s="162"/>
      <c r="D99" s="84"/>
      <c r="E99" s="163"/>
      <c r="F99" s="45" t="s">
        <v>145</v>
      </c>
      <c r="G99" s="148" t="s">
        <v>145</v>
      </c>
      <c r="H99" s="149" t="s">
        <v>145</v>
      </c>
      <c r="I99" s="156"/>
      <c r="J99" s="156"/>
      <c r="K99" s="156"/>
      <c r="L99" s="156"/>
      <c r="M99" s="156"/>
      <c r="N99" s="156"/>
      <c r="O99" s="156"/>
      <c r="P99" s="156"/>
      <c r="Q99" s="156"/>
      <c r="R99" s="156"/>
      <c r="S99" s="156"/>
      <c r="T99" s="156"/>
      <c r="U99" s="156"/>
      <c r="V99" s="156"/>
      <c r="W99" s="156"/>
      <c r="X99" s="156"/>
      <c r="Y99" s="156"/>
      <c r="Z99" s="156"/>
      <c r="AA99" s="156"/>
      <c r="AB99" s="156"/>
      <c r="AC99" s="159"/>
      <c r="AD99" s="159"/>
      <c r="AE99" s="159"/>
      <c r="AF99" s="152" t="s">
        <v>145</v>
      </c>
      <c r="AG99" s="153" t="s">
        <v>145</v>
      </c>
      <c r="AH99" s="153" t="s">
        <v>145</v>
      </c>
      <c r="AI99" s="153" t="s">
        <v>145</v>
      </c>
      <c r="AJ99" s="153" t="s">
        <v>145</v>
      </c>
      <c r="AK99" s="153" t="s">
        <v>145</v>
      </c>
      <c r="AL99" s="153" t="s">
        <v>145</v>
      </c>
      <c r="AM99" s="153" t="s">
        <v>145</v>
      </c>
      <c r="AN99" s="153" t="s">
        <v>145</v>
      </c>
      <c r="AO99" s="153" t="s">
        <v>145</v>
      </c>
      <c r="AP99" s="153" t="s">
        <v>145</v>
      </c>
      <c r="AQ99" s="153" t="s">
        <v>145</v>
      </c>
      <c r="AR99" s="153" t="s">
        <v>145</v>
      </c>
      <c r="AS99" s="153" t="s">
        <v>145</v>
      </c>
      <c r="AT99" s="153" t="s">
        <v>145</v>
      </c>
      <c r="AU99" s="153" t="s">
        <v>145</v>
      </c>
      <c r="AV99" s="153" t="s">
        <v>145</v>
      </c>
      <c r="AW99" s="153" t="s">
        <v>145</v>
      </c>
      <c r="AX99" s="153" t="s">
        <v>145</v>
      </c>
      <c r="AY99" s="153" t="s">
        <v>145</v>
      </c>
      <c r="AZ99" s="153" t="s">
        <v>145</v>
      </c>
      <c r="BA99" s="75"/>
      <c r="BB99" s="75"/>
      <c r="BC99" s="75"/>
      <c r="BD99" s="72"/>
      <c r="BE99" s="157" t="s">
        <v>145</v>
      </c>
      <c r="BF99" s="157" t="s">
        <v>145</v>
      </c>
      <c r="BG99" s="157" t="s">
        <v>145</v>
      </c>
      <c r="BH99" s="157" t="s">
        <v>145</v>
      </c>
      <c r="BI99" s="158" t="s">
        <v>145</v>
      </c>
      <c r="BJ99" s="158" t="s">
        <v>145</v>
      </c>
      <c r="BK99" s="158" t="s">
        <v>145</v>
      </c>
      <c r="BL99" s="158" t="s">
        <v>145</v>
      </c>
      <c r="BM99" s="158" t="s">
        <v>145</v>
      </c>
      <c r="BN99" s="158" t="s">
        <v>145</v>
      </c>
      <c r="BO99" s="158" t="s">
        <v>145</v>
      </c>
      <c r="BP99" s="158" t="s">
        <v>145</v>
      </c>
      <c r="BQ99" s="158" t="s">
        <v>145</v>
      </c>
      <c r="BR99" s="158" t="s">
        <v>145</v>
      </c>
      <c r="BS99" s="158" t="s">
        <v>145</v>
      </c>
      <c r="BT99" s="158" t="s">
        <v>145</v>
      </c>
      <c r="BU99" s="158" t="s">
        <v>145</v>
      </c>
      <c r="BV99" s="158" t="s">
        <v>145</v>
      </c>
      <c r="BW99" s="158" t="s">
        <v>145</v>
      </c>
      <c r="BX99" s="158" t="s">
        <v>145</v>
      </c>
      <c r="BY99" s="72"/>
      <c r="BZ99" s="72"/>
      <c r="CA99" s="72"/>
      <c r="CB99" s="72"/>
      <c r="CC99" s="72"/>
      <c r="CD99" s="72"/>
      <c r="CE99" s="72"/>
      <c r="CF99" s="72"/>
      <c r="CG99" s="72"/>
      <c r="CH99" s="72"/>
      <c r="CI99" s="72"/>
      <c r="CJ99" s="72"/>
      <c r="CK99" s="72"/>
      <c r="CL99" s="72"/>
      <c r="CM99" s="72"/>
      <c r="CN99" s="72"/>
      <c r="CO99" s="72"/>
      <c r="CP99" s="72"/>
      <c r="CQ99" s="72"/>
      <c r="CR99" s="72"/>
      <c r="CS99" s="72"/>
      <c r="CT99" s="72"/>
      <c r="CU99" s="72"/>
      <c r="CV99" s="72"/>
      <c r="CW99" s="72"/>
      <c r="CX99" s="72"/>
      <c r="CY99" s="72"/>
      <c r="CZ99" s="72"/>
      <c r="DA99" s="72"/>
    </row>
    <row r="100" spans="1:105" x14ac:dyDescent="0.25">
      <c r="A100" s="82"/>
      <c r="B100" s="83"/>
      <c r="C100" s="162"/>
      <c r="D100" s="84"/>
      <c r="E100" s="163"/>
      <c r="F100" s="45" t="s">
        <v>145</v>
      </c>
      <c r="G100" s="148" t="s">
        <v>145</v>
      </c>
      <c r="H100" s="149" t="s">
        <v>145</v>
      </c>
      <c r="I100" s="156"/>
      <c r="J100" s="156"/>
      <c r="K100" s="156"/>
      <c r="L100" s="156"/>
      <c r="M100" s="156"/>
      <c r="N100" s="156"/>
      <c r="O100" s="156"/>
      <c r="P100" s="156"/>
      <c r="Q100" s="156"/>
      <c r="R100" s="156"/>
      <c r="S100" s="156"/>
      <c r="T100" s="156"/>
      <c r="U100" s="156"/>
      <c r="V100" s="156"/>
      <c r="W100" s="156"/>
      <c r="X100" s="156"/>
      <c r="Y100" s="156"/>
      <c r="Z100" s="156"/>
      <c r="AA100" s="156"/>
      <c r="AB100" s="156"/>
      <c r="AC100" s="159"/>
      <c r="AD100" s="159"/>
      <c r="AE100" s="159"/>
      <c r="AF100" s="152" t="s">
        <v>145</v>
      </c>
      <c r="AG100" s="153" t="s">
        <v>145</v>
      </c>
      <c r="AH100" s="153" t="s">
        <v>145</v>
      </c>
      <c r="AI100" s="153" t="s">
        <v>145</v>
      </c>
      <c r="AJ100" s="153" t="s">
        <v>145</v>
      </c>
      <c r="AK100" s="153" t="s">
        <v>145</v>
      </c>
      <c r="AL100" s="153" t="s">
        <v>145</v>
      </c>
      <c r="AM100" s="153" t="s">
        <v>145</v>
      </c>
      <c r="AN100" s="153" t="s">
        <v>145</v>
      </c>
      <c r="AO100" s="153" t="s">
        <v>145</v>
      </c>
      <c r="AP100" s="153" t="s">
        <v>145</v>
      </c>
      <c r="AQ100" s="153" t="s">
        <v>145</v>
      </c>
      <c r="AR100" s="153" t="s">
        <v>145</v>
      </c>
      <c r="AS100" s="153" t="s">
        <v>145</v>
      </c>
      <c r="AT100" s="153" t="s">
        <v>145</v>
      </c>
      <c r="AU100" s="153" t="s">
        <v>145</v>
      </c>
      <c r="AV100" s="153" t="s">
        <v>145</v>
      </c>
      <c r="AW100" s="153" t="s">
        <v>145</v>
      </c>
      <c r="AX100" s="153" t="s">
        <v>145</v>
      </c>
      <c r="AY100" s="153" t="s">
        <v>145</v>
      </c>
      <c r="AZ100" s="153" t="s">
        <v>145</v>
      </c>
      <c r="BA100" s="75"/>
      <c r="BB100" s="75"/>
      <c r="BC100" s="75"/>
      <c r="BD100" s="72"/>
      <c r="BE100" s="157" t="s">
        <v>145</v>
      </c>
      <c r="BF100" s="157" t="s">
        <v>145</v>
      </c>
      <c r="BG100" s="157" t="s">
        <v>145</v>
      </c>
      <c r="BH100" s="157" t="s">
        <v>145</v>
      </c>
      <c r="BI100" s="158" t="s">
        <v>145</v>
      </c>
      <c r="BJ100" s="158" t="s">
        <v>145</v>
      </c>
      <c r="BK100" s="158" t="s">
        <v>145</v>
      </c>
      <c r="BL100" s="158" t="s">
        <v>145</v>
      </c>
      <c r="BM100" s="158" t="s">
        <v>145</v>
      </c>
      <c r="BN100" s="158" t="s">
        <v>145</v>
      </c>
      <c r="BO100" s="158" t="s">
        <v>145</v>
      </c>
      <c r="BP100" s="158" t="s">
        <v>145</v>
      </c>
      <c r="BQ100" s="158" t="s">
        <v>145</v>
      </c>
      <c r="BR100" s="158" t="s">
        <v>145</v>
      </c>
      <c r="BS100" s="158" t="s">
        <v>145</v>
      </c>
      <c r="BT100" s="158" t="s">
        <v>145</v>
      </c>
      <c r="BU100" s="158" t="s">
        <v>145</v>
      </c>
      <c r="BV100" s="158" t="s">
        <v>145</v>
      </c>
      <c r="BW100" s="158" t="s">
        <v>145</v>
      </c>
      <c r="BX100" s="158" t="s">
        <v>145</v>
      </c>
      <c r="BY100" s="72"/>
      <c r="BZ100" s="72"/>
      <c r="CA100" s="72"/>
      <c r="CB100" s="72"/>
      <c r="CC100" s="72"/>
      <c r="CD100" s="72"/>
      <c r="CE100" s="72"/>
      <c r="CF100" s="72"/>
      <c r="CG100" s="72"/>
      <c r="CH100" s="72"/>
      <c r="CI100" s="72"/>
      <c r="CJ100" s="72"/>
      <c r="CK100" s="72"/>
      <c r="CL100" s="72"/>
      <c r="CM100" s="72"/>
      <c r="CN100" s="72"/>
      <c r="CO100" s="72"/>
      <c r="CP100" s="72"/>
      <c r="CQ100" s="72"/>
      <c r="CR100" s="72"/>
      <c r="CS100" s="72"/>
      <c r="CT100" s="72"/>
      <c r="CU100" s="72"/>
      <c r="CV100" s="72"/>
      <c r="CW100" s="72"/>
      <c r="CX100" s="72"/>
      <c r="CY100" s="72"/>
      <c r="CZ100" s="72"/>
      <c r="DA100" s="72"/>
    </row>
    <row r="101" spans="1:105" x14ac:dyDescent="0.25">
      <c r="A101" s="82"/>
      <c r="B101" s="83"/>
      <c r="C101" s="162"/>
      <c r="D101" s="84"/>
      <c r="E101" s="163"/>
      <c r="F101" s="45" t="s">
        <v>145</v>
      </c>
      <c r="G101" s="148" t="s">
        <v>145</v>
      </c>
      <c r="H101" s="149" t="s">
        <v>145</v>
      </c>
      <c r="I101" s="156"/>
      <c r="J101" s="156"/>
      <c r="K101" s="156"/>
      <c r="L101" s="156"/>
      <c r="M101" s="156"/>
      <c r="N101" s="156"/>
      <c r="O101" s="156"/>
      <c r="P101" s="156"/>
      <c r="Q101" s="156"/>
      <c r="R101" s="156"/>
      <c r="S101" s="156"/>
      <c r="T101" s="156"/>
      <c r="U101" s="156"/>
      <c r="V101" s="156"/>
      <c r="W101" s="156"/>
      <c r="X101" s="156"/>
      <c r="Y101" s="156"/>
      <c r="Z101" s="156"/>
      <c r="AA101" s="156"/>
      <c r="AB101" s="156"/>
      <c r="AC101" s="159"/>
      <c r="AD101" s="159"/>
      <c r="AE101" s="159"/>
      <c r="AF101" s="152" t="s">
        <v>145</v>
      </c>
      <c r="AG101" s="153" t="s">
        <v>145</v>
      </c>
      <c r="AH101" s="153" t="s">
        <v>145</v>
      </c>
      <c r="AI101" s="153" t="s">
        <v>145</v>
      </c>
      <c r="AJ101" s="153" t="s">
        <v>145</v>
      </c>
      <c r="AK101" s="153" t="s">
        <v>145</v>
      </c>
      <c r="AL101" s="153" t="s">
        <v>145</v>
      </c>
      <c r="AM101" s="153" t="s">
        <v>145</v>
      </c>
      <c r="AN101" s="153" t="s">
        <v>145</v>
      </c>
      <c r="AO101" s="153" t="s">
        <v>145</v>
      </c>
      <c r="AP101" s="153" t="s">
        <v>145</v>
      </c>
      <c r="AQ101" s="153" t="s">
        <v>145</v>
      </c>
      <c r="AR101" s="153" t="s">
        <v>145</v>
      </c>
      <c r="AS101" s="153" t="s">
        <v>145</v>
      </c>
      <c r="AT101" s="153" t="s">
        <v>145</v>
      </c>
      <c r="AU101" s="153" t="s">
        <v>145</v>
      </c>
      <c r="AV101" s="153" t="s">
        <v>145</v>
      </c>
      <c r="AW101" s="153" t="s">
        <v>145</v>
      </c>
      <c r="AX101" s="153" t="s">
        <v>145</v>
      </c>
      <c r="AY101" s="153" t="s">
        <v>145</v>
      </c>
      <c r="AZ101" s="153" t="s">
        <v>145</v>
      </c>
      <c r="BA101" s="75"/>
      <c r="BB101" s="75"/>
      <c r="BC101" s="75"/>
      <c r="BD101" s="72"/>
      <c r="BE101" s="157" t="s">
        <v>145</v>
      </c>
      <c r="BF101" s="157" t="s">
        <v>145</v>
      </c>
      <c r="BG101" s="157" t="s">
        <v>145</v>
      </c>
      <c r="BH101" s="157" t="s">
        <v>145</v>
      </c>
      <c r="BI101" s="158" t="s">
        <v>145</v>
      </c>
      <c r="BJ101" s="158" t="s">
        <v>145</v>
      </c>
      <c r="BK101" s="158" t="s">
        <v>145</v>
      </c>
      <c r="BL101" s="158" t="s">
        <v>145</v>
      </c>
      <c r="BM101" s="158" t="s">
        <v>145</v>
      </c>
      <c r="BN101" s="158" t="s">
        <v>145</v>
      </c>
      <c r="BO101" s="158" t="s">
        <v>145</v>
      </c>
      <c r="BP101" s="158" t="s">
        <v>145</v>
      </c>
      <c r="BQ101" s="158" t="s">
        <v>145</v>
      </c>
      <c r="BR101" s="158" t="s">
        <v>145</v>
      </c>
      <c r="BS101" s="158" t="s">
        <v>145</v>
      </c>
      <c r="BT101" s="158" t="s">
        <v>145</v>
      </c>
      <c r="BU101" s="158" t="s">
        <v>145</v>
      </c>
      <c r="BV101" s="158" t="s">
        <v>145</v>
      </c>
      <c r="BW101" s="158" t="s">
        <v>145</v>
      </c>
      <c r="BX101" s="158" t="s">
        <v>145</v>
      </c>
      <c r="BY101" s="72"/>
      <c r="BZ101" s="72"/>
      <c r="CA101" s="72"/>
      <c r="CB101" s="72"/>
      <c r="CC101" s="72"/>
      <c r="CD101" s="72"/>
      <c r="CE101" s="72"/>
      <c r="CF101" s="72"/>
      <c r="CG101" s="72"/>
      <c r="CH101" s="72"/>
      <c r="CI101" s="72"/>
      <c r="CJ101" s="72"/>
      <c r="CK101" s="72"/>
      <c r="CL101" s="72"/>
      <c r="CM101" s="72"/>
      <c r="CN101" s="72"/>
      <c r="CO101" s="72"/>
      <c r="CP101" s="72"/>
      <c r="CQ101" s="72"/>
      <c r="CR101" s="72"/>
      <c r="CS101" s="72"/>
      <c r="CT101" s="72"/>
      <c r="CU101" s="72"/>
      <c r="CV101" s="72"/>
      <c r="CW101" s="72"/>
      <c r="CX101" s="72"/>
      <c r="CY101" s="72"/>
      <c r="CZ101" s="72"/>
      <c r="DA101" s="72"/>
    </row>
    <row r="102" spans="1:105" x14ac:dyDescent="0.25">
      <c r="A102" s="82"/>
      <c r="B102" s="83"/>
      <c r="C102" s="162"/>
      <c r="D102" s="84"/>
      <c r="E102" s="163"/>
      <c r="F102" s="45" t="s">
        <v>145</v>
      </c>
      <c r="G102" s="148" t="s">
        <v>145</v>
      </c>
      <c r="H102" s="149" t="s">
        <v>145</v>
      </c>
      <c r="I102" s="156"/>
      <c r="J102" s="156"/>
      <c r="K102" s="156"/>
      <c r="L102" s="156"/>
      <c r="M102" s="156"/>
      <c r="N102" s="156"/>
      <c r="O102" s="156"/>
      <c r="P102" s="156"/>
      <c r="Q102" s="156"/>
      <c r="R102" s="156"/>
      <c r="S102" s="156"/>
      <c r="T102" s="156"/>
      <c r="U102" s="156"/>
      <c r="V102" s="156"/>
      <c r="W102" s="156"/>
      <c r="X102" s="156"/>
      <c r="Y102" s="156"/>
      <c r="Z102" s="156"/>
      <c r="AA102" s="156"/>
      <c r="AB102" s="156"/>
      <c r="AC102" s="159"/>
      <c r="AD102" s="159"/>
      <c r="AE102" s="159"/>
      <c r="AF102" s="152" t="s">
        <v>145</v>
      </c>
      <c r="AG102" s="153" t="s">
        <v>145</v>
      </c>
      <c r="AH102" s="153" t="s">
        <v>145</v>
      </c>
      <c r="AI102" s="153" t="s">
        <v>145</v>
      </c>
      <c r="AJ102" s="153" t="s">
        <v>145</v>
      </c>
      <c r="AK102" s="153" t="s">
        <v>145</v>
      </c>
      <c r="AL102" s="153" t="s">
        <v>145</v>
      </c>
      <c r="AM102" s="153" t="s">
        <v>145</v>
      </c>
      <c r="AN102" s="153" t="s">
        <v>145</v>
      </c>
      <c r="AO102" s="153" t="s">
        <v>145</v>
      </c>
      <c r="AP102" s="153" t="s">
        <v>145</v>
      </c>
      <c r="AQ102" s="153" t="s">
        <v>145</v>
      </c>
      <c r="AR102" s="153" t="s">
        <v>145</v>
      </c>
      <c r="AS102" s="153" t="s">
        <v>145</v>
      </c>
      <c r="AT102" s="153" t="s">
        <v>145</v>
      </c>
      <c r="AU102" s="153" t="s">
        <v>145</v>
      </c>
      <c r="AV102" s="153" t="s">
        <v>145</v>
      </c>
      <c r="AW102" s="153" t="s">
        <v>145</v>
      </c>
      <c r="AX102" s="153" t="s">
        <v>145</v>
      </c>
      <c r="AY102" s="153" t="s">
        <v>145</v>
      </c>
      <c r="AZ102" s="153" t="s">
        <v>145</v>
      </c>
      <c r="BA102" s="75"/>
      <c r="BB102" s="75"/>
      <c r="BC102" s="75"/>
      <c r="BD102" s="72"/>
      <c r="BE102" s="157" t="s">
        <v>145</v>
      </c>
      <c r="BF102" s="157" t="s">
        <v>145</v>
      </c>
      <c r="BG102" s="157" t="s">
        <v>145</v>
      </c>
      <c r="BH102" s="157" t="s">
        <v>145</v>
      </c>
      <c r="BI102" s="158" t="s">
        <v>145</v>
      </c>
      <c r="BJ102" s="158" t="s">
        <v>145</v>
      </c>
      <c r="BK102" s="158" t="s">
        <v>145</v>
      </c>
      <c r="BL102" s="158" t="s">
        <v>145</v>
      </c>
      <c r="BM102" s="158" t="s">
        <v>145</v>
      </c>
      <c r="BN102" s="158" t="s">
        <v>145</v>
      </c>
      <c r="BO102" s="158" t="s">
        <v>145</v>
      </c>
      <c r="BP102" s="158" t="s">
        <v>145</v>
      </c>
      <c r="BQ102" s="158" t="s">
        <v>145</v>
      </c>
      <c r="BR102" s="158" t="s">
        <v>145</v>
      </c>
      <c r="BS102" s="158" t="s">
        <v>145</v>
      </c>
      <c r="BT102" s="158" t="s">
        <v>145</v>
      </c>
      <c r="BU102" s="158" t="s">
        <v>145</v>
      </c>
      <c r="BV102" s="158" t="s">
        <v>145</v>
      </c>
      <c r="BW102" s="158" t="s">
        <v>145</v>
      </c>
      <c r="BX102" s="158" t="s">
        <v>145</v>
      </c>
      <c r="BY102" s="72"/>
      <c r="BZ102" s="72"/>
      <c r="CA102" s="72"/>
      <c r="CB102" s="72"/>
      <c r="CC102" s="72"/>
      <c r="CD102" s="72"/>
      <c r="CE102" s="72"/>
      <c r="CF102" s="72"/>
      <c r="CG102" s="72"/>
      <c r="CH102" s="72"/>
      <c r="CI102" s="72"/>
      <c r="CJ102" s="72"/>
      <c r="CK102" s="72"/>
      <c r="CL102" s="72"/>
      <c r="CM102" s="72"/>
      <c r="CN102" s="72"/>
      <c r="CO102" s="72"/>
      <c r="CP102" s="72"/>
      <c r="CQ102" s="72"/>
      <c r="CR102" s="72"/>
      <c r="CS102" s="72"/>
      <c r="CT102" s="72"/>
      <c r="CU102" s="72"/>
      <c r="CV102" s="72"/>
      <c r="CW102" s="72"/>
      <c r="CX102" s="72"/>
      <c r="CY102" s="72"/>
      <c r="CZ102" s="72"/>
      <c r="DA102" s="72"/>
    </row>
    <row r="103" spans="1:105" x14ac:dyDescent="0.25">
      <c r="A103" s="82"/>
      <c r="B103" s="83"/>
      <c r="C103" s="162"/>
      <c r="D103" s="84"/>
      <c r="E103" s="163"/>
      <c r="F103" s="45" t="s">
        <v>145</v>
      </c>
      <c r="G103" s="148" t="s">
        <v>145</v>
      </c>
      <c r="H103" s="149" t="s">
        <v>145</v>
      </c>
      <c r="I103" s="156"/>
      <c r="J103" s="156"/>
      <c r="K103" s="156"/>
      <c r="L103" s="156"/>
      <c r="M103" s="156"/>
      <c r="N103" s="156"/>
      <c r="O103" s="156"/>
      <c r="P103" s="156"/>
      <c r="Q103" s="156"/>
      <c r="R103" s="156"/>
      <c r="S103" s="156"/>
      <c r="T103" s="156"/>
      <c r="U103" s="156"/>
      <c r="V103" s="156"/>
      <c r="W103" s="156"/>
      <c r="X103" s="156"/>
      <c r="Y103" s="156"/>
      <c r="Z103" s="156"/>
      <c r="AA103" s="156"/>
      <c r="AB103" s="156"/>
      <c r="AC103" s="159"/>
      <c r="AD103" s="159"/>
      <c r="AE103" s="159"/>
      <c r="AF103" s="152" t="s">
        <v>145</v>
      </c>
      <c r="AG103" s="153" t="s">
        <v>145</v>
      </c>
      <c r="AH103" s="153" t="s">
        <v>145</v>
      </c>
      <c r="AI103" s="153" t="s">
        <v>145</v>
      </c>
      <c r="AJ103" s="153" t="s">
        <v>145</v>
      </c>
      <c r="AK103" s="153" t="s">
        <v>145</v>
      </c>
      <c r="AL103" s="153" t="s">
        <v>145</v>
      </c>
      <c r="AM103" s="153" t="s">
        <v>145</v>
      </c>
      <c r="AN103" s="153" t="s">
        <v>145</v>
      </c>
      <c r="AO103" s="153" t="s">
        <v>145</v>
      </c>
      <c r="AP103" s="153" t="s">
        <v>145</v>
      </c>
      <c r="AQ103" s="153" t="s">
        <v>145</v>
      </c>
      <c r="AR103" s="153" t="s">
        <v>145</v>
      </c>
      <c r="AS103" s="153" t="s">
        <v>145</v>
      </c>
      <c r="AT103" s="153" t="s">
        <v>145</v>
      </c>
      <c r="AU103" s="153" t="s">
        <v>145</v>
      </c>
      <c r="AV103" s="153" t="s">
        <v>145</v>
      </c>
      <c r="AW103" s="153" t="s">
        <v>145</v>
      </c>
      <c r="AX103" s="153" t="s">
        <v>145</v>
      </c>
      <c r="AY103" s="153" t="s">
        <v>145</v>
      </c>
      <c r="AZ103" s="153" t="s">
        <v>145</v>
      </c>
      <c r="BA103" s="75"/>
      <c r="BB103" s="75"/>
      <c r="BC103" s="75"/>
      <c r="BD103" s="72"/>
      <c r="BE103" s="157" t="s">
        <v>145</v>
      </c>
      <c r="BF103" s="157" t="s">
        <v>145</v>
      </c>
      <c r="BG103" s="157" t="s">
        <v>145</v>
      </c>
      <c r="BH103" s="157" t="s">
        <v>145</v>
      </c>
      <c r="BI103" s="158" t="s">
        <v>145</v>
      </c>
      <c r="BJ103" s="158" t="s">
        <v>145</v>
      </c>
      <c r="BK103" s="158" t="s">
        <v>145</v>
      </c>
      <c r="BL103" s="158" t="s">
        <v>145</v>
      </c>
      <c r="BM103" s="158" t="s">
        <v>145</v>
      </c>
      <c r="BN103" s="158" t="s">
        <v>145</v>
      </c>
      <c r="BO103" s="158" t="s">
        <v>145</v>
      </c>
      <c r="BP103" s="158" t="s">
        <v>145</v>
      </c>
      <c r="BQ103" s="158" t="s">
        <v>145</v>
      </c>
      <c r="BR103" s="158" t="s">
        <v>145</v>
      </c>
      <c r="BS103" s="158" t="s">
        <v>145</v>
      </c>
      <c r="BT103" s="158" t="s">
        <v>145</v>
      </c>
      <c r="BU103" s="158" t="s">
        <v>145</v>
      </c>
      <c r="BV103" s="158" t="s">
        <v>145</v>
      </c>
      <c r="BW103" s="158" t="s">
        <v>145</v>
      </c>
      <c r="BX103" s="158" t="s">
        <v>145</v>
      </c>
      <c r="BY103" s="72"/>
      <c r="BZ103" s="72"/>
      <c r="CA103" s="72"/>
      <c r="CB103" s="72"/>
      <c r="CC103" s="72"/>
      <c r="CD103" s="72"/>
      <c r="CE103" s="72"/>
      <c r="CF103" s="72"/>
      <c r="CG103" s="72"/>
      <c r="CH103" s="72"/>
      <c r="CI103" s="72"/>
      <c r="CJ103" s="72"/>
      <c r="CK103" s="72"/>
      <c r="CL103" s="72"/>
      <c r="CM103" s="72"/>
      <c r="CN103" s="72"/>
      <c r="CO103" s="72"/>
      <c r="CP103" s="72"/>
      <c r="CQ103" s="72"/>
      <c r="CR103" s="72"/>
      <c r="CS103" s="72"/>
      <c r="CT103" s="72"/>
      <c r="CU103" s="72"/>
      <c r="CV103" s="72"/>
      <c r="CW103" s="72"/>
      <c r="CX103" s="72"/>
      <c r="CY103" s="72"/>
      <c r="CZ103" s="72"/>
      <c r="DA103" s="72"/>
    </row>
    <row r="104" spans="1:105" x14ac:dyDescent="0.25">
      <c r="A104" s="82"/>
      <c r="B104" s="83"/>
      <c r="C104" s="162"/>
      <c r="D104" s="84"/>
      <c r="E104" s="163"/>
      <c r="F104" s="45" t="s">
        <v>145</v>
      </c>
      <c r="G104" s="148" t="s">
        <v>145</v>
      </c>
      <c r="H104" s="149" t="s">
        <v>145</v>
      </c>
      <c r="I104" s="156"/>
      <c r="J104" s="156"/>
      <c r="K104" s="156"/>
      <c r="L104" s="156"/>
      <c r="M104" s="156"/>
      <c r="N104" s="156"/>
      <c r="O104" s="156"/>
      <c r="P104" s="156"/>
      <c r="Q104" s="156"/>
      <c r="R104" s="156"/>
      <c r="S104" s="156"/>
      <c r="T104" s="156"/>
      <c r="U104" s="156"/>
      <c r="V104" s="156"/>
      <c r="W104" s="156"/>
      <c r="X104" s="156"/>
      <c r="Y104" s="156"/>
      <c r="Z104" s="156"/>
      <c r="AA104" s="156"/>
      <c r="AB104" s="156"/>
      <c r="AC104" s="159"/>
      <c r="AD104" s="159"/>
      <c r="AE104" s="159"/>
      <c r="AF104" s="152" t="s">
        <v>145</v>
      </c>
      <c r="AG104" s="153" t="s">
        <v>145</v>
      </c>
      <c r="AH104" s="153" t="s">
        <v>145</v>
      </c>
      <c r="AI104" s="153" t="s">
        <v>145</v>
      </c>
      <c r="AJ104" s="153" t="s">
        <v>145</v>
      </c>
      <c r="AK104" s="153" t="s">
        <v>145</v>
      </c>
      <c r="AL104" s="153" t="s">
        <v>145</v>
      </c>
      <c r="AM104" s="153" t="s">
        <v>145</v>
      </c>
      <c r="AN104" s="153" t="s">
        <v>145</v>
      </c>
      <c r="AO104" s="153" t="s">
        <v>145</v>
      </c>
      <c r="AP104" s="153" t="s">
        <v>145</v>
      </c>
      <c r="AQ104" s="153" t="s">
        <v>145</v>
      </c>
      <c r="AR104" s="153" t="s">
        <v>145</v>
      </c>
      <c r="AS104" s="153" t="s">
        <v>145</v>
      </c>
      <c r="AT104" s="153" t="s">
        <v>145</v>
      </c>
      <c r="AU104" s="153" t="s">
        <v>145</v>
      </c>
      <c r="AV104" s="153" t="s">
        <v>145</v>
      </c>
      <c r="AW104" s="153" t="s">
        <v>145</v>
      </c>
      <c r="AX104" s="153" t="s">
        <v>145</v>
      </c>
      <c r="AY104" s="153" t="s">
        <v>145</v>
      </c>
      <c r="AZ104" s="153" t="s">
        <v>145</v>
      </c>
      <c r="BA104" s="75"/>
      <c r="BB104" s="75"/>
      <c r="BC104" s="75"/>
      <c r="BD104" s="72"/>
      <c r="BE104" s="157" t="s">
        <v>145</v>
      </c>
      <c r="BF104" s="157" t="s">
        <v>145</v>
      </c>
      <c r="BG104" s="157" t="s">
        <v>145</v>
      </c>
      <c r="BH104" s="157" t="s">
        <v>145</v>
      </c>
      <c r="BI104" s="158" t="s">
        <v>145</v>
      </c>
      <c r="BJ104" s="158" t="s">
        <v>145</v>
      </c>
      <c r="BK104" s="158" t="s">
        <v>145</v>
      </c>
      <c r="BL104" s="158" t="s">
        <v>145</v>
      </c>
      <c r="BM104" s="158" t="s">
        <v>145</v>
      </c>
      <c r="BN104" s="158" t="s">
        <v>145</v>
      </c>
      <c r="BO104" s="158" t="s">
        <v>145</v>
      </c>
      <c r="BP104" s="158" t="s">
        <v>145</v>
      </c>
      <c r="BQ104" s="158" t="s">
        <v>145</v>
      </c>
      <c r="BR104" s="158" t="s">
        <v>145</v>
      </c>
      <c r="BS104" s="158" t="s">
        <v>145</v>
      </c>
      <c r="BT104" s="158" t="s">
        <v>145</v>
      </c>
      <c r="BU104" s="158" t="s">
        <v>145</v>
      </c>
      <c r="BV104" s="158" t="s">
        <v>145</v>
      </c>
      <c r="BW104" s="158" t="s">
        <v>145</v>
      </c>
      <c r="BX104" s="158" t="s">
        <v>145</v>
      </c>
      <c r="BY104" s="72"/>
      <c r="BZ104" s="72"/>
      <c r="CA104" s="72"/>
      <c r="CB104" s="72"/>
      <c r="CC104" s="72"/>
      <c r="CD104" s="72"/>
      <c r="CE104" s="72"/>
      <c r="CF104" s="72"/>
      <c r="CG104" s="72"/>
      <c r="CH104" s="72"/>
      <c r="CI104" s="72"/>
      <c r="CJ104" s="72"/>
      <c r="CK104" s="72"/>
      <c r="CL104" s="72"/>
      <c r="CM104" s="72"/>
      <c r="CN104" s="72"/>
      <c r="CO104" s="72"/>
      <c r="CP104" s="72"/>
      <c r="CQ104" s="72"/>
      <c r="CR104" s="72"/>
      <c r="CS104" s="72"/>
      <c r="CT104" s="72"/>
      <c r="CU104" s="72"/>
      <c r="CV104" s="72"/>
      <c r="CW104" s="72"/>
      <c r="CX104" s="72"/>
      <c r="CY104" s="72"/>
      <c r="CZ104" s="72"/>
      <c r="DA104" s="72"/>
    </row>
    <row r="105" spans="1:105" x14ac:dyDescent="0.25">
      <c r="A105" s="82"/>
      <c r="B105" s="83"/>
      <c r="C105" s="162"/>
      <c r="D105" s="84"/>
      <c r="E105" s="163"/>
      <c r="F105" s="45" t="s">
        <v>145</v>
      </c>
      <c r="G105" s="148" t="s">
        <v>145</v>
      </c>
      <c r="H105" s="149" t="s">
        <v>145</v>
      </c>
      <c r="I105" s="156"/>
      <c r="J105" s="156"/>
      <c r="K105" s="156"/>
      <c r="L105" s="156"/>
      <c r="M105" s="156"/>
      <c r="N105" s="156"/>
      <c r="O105" s="156"/>
      <c r="P105" s="156"/>
      <c r="Q105" s="156"/>
      <c r="R105" s="156"/>
      <c r="S105" s="156"/>
      <c r="T105" s="156"/>
      <c r="U105" s="156"/>
      <c r="V105" s="156"/>
      <c r="W105" s="156"/>
      <c r="X105" s="156"/>
      <c r="Y105" s="156"/>
      <c r="Z105" s="156"/>
      <c r="AA105" s="156"/>
      <c r="AB105" s="156"/>
      <c r="AC105" s="159"/>
      <c r="AD105" s="159"/>
      <c r="AE105" s="159"/>
      <c r="AF105" s="152" t="s">
        <v>145</v>
      </c>
      <c r="AG105" s="153" t="s">
        <v>145</v>
      </c>
      <c r="AH105" s="153" t="s">
        <v>145</v>
      </c>
      <c r="AI105" s="153" t="s">
        <v>145</v>
      </c>
      <c r="AJ105" s="153" t="s">
        <v>145</v>
      </c>
      <c r="AK105" s="153" t="s">
        <v>145</v>
      </c>
      <c r="AL105" s="153" t="s">
        <v>145</v>
      </c>
      <c r="AM105" s="153" t="s">
        <v>145</v>
      </c>
      <c r="AN105" s="153" t="s">
        <v>145</v>
      </c>
      <c r="AO105" s="153" t="s">
        <v>145</v>
      </c>
      <c r="AP105" s="153" t="s">
        <v>145</v>
      </c>
      <c r="AQ105" s="153" t="s">
        <v>145</v>
      </c>
      <c r="AR105" s="153" t="s">
        <v>145</v>
      </c>
      <c r="AS105" s="153" t="s">
        <v>145</v>
      </c>
      <c r="AT105" s="153" t="s">
        <v>145</v>
      </c>
      <c r="AU105" s="153" t="s">
        <v>145</v>
      </c>
      <c r="AV105" s="153" t="s">
        <v>145</v>
      </c>
      <c r="AW105" s="153" t="s">
        <v>145</v>
      </c>
      <c r="AX105" s="153" t="s">
        <v>145</v>
      </c>
      <c r="AY105" s="153" t="s">
        <v>145</v>
      </c>
      <c r="AZ105" s="153" t="s">
        <v>145</v>
      </c>
      <c r="BA105" s="75"/>
      <c r="BB105" s="75"/>
      <c r="BC105" s="75"/>
      <c r="BD105" s="72"/>
      <c r="BE105" s="157" t="s">
        <v>145</v>
      </c>
      <c r="BF105" s="157" t="s">
        <v>145</v>
      </c>
      <c r="BG105" s="157" t="s">
        <v>145</v>
      </c>
      <c r="BH105" s="157" t="s">
        <v>145</v>
      </c>
      <c r="BI105" s="158" t="s">
        <v>145</v>
      </c>
      <c r="BJ105" s="158" t="s">
        <v>145</v>
      </c>
      <c r="BK105" s="158" t="s">
        <v>145</v>
      </c>
      <c r="BL105" s="158" t="s">
        <v>145</v>
      </c>
      <c r="BM105" s="158" t="s">
        <v>145</v>
      </c>
      <c r="BN105" s="158" t="s">
        <v>145</v>
      </c>
      <c r="BO105" s="158" t="s">
        <v>145</v>
      </c>
      <c r="BP105" s="158" t="s">
        <v>145</v>
      </c>
      <c r="BQ105" s="158" t="s">
        <v>145</v>
      </c>
      <c r="BR105" s="158" t="s">
        <v>145</v>
      </c>
      <c r="BS105" s="158" t="s">
        <v>145</v>
      </c>
      <c r="BT105" s="158" t="s">
        <v>145</v>
      </c>
      <c r="BU105" s="158" t="s">
        <v>145</v>
      </c>
      <c r="BV105" s="158" t="s">
        <v>145</v>
      </c>
      <c r="BW105" s="158" t="s">
        <v>145</v>
      </c>
      <c r="BX105" s="158" t="s">
        <v>145</v>
      </c>
      <c r="BY105" s="72"/>
      <c r="BZ105" s="72"/>
      <c r="CA105" s="72"/>
      <c r="CB105" s="72"/>
      <c r="CC105" s="72"/>
      <c r="CD105" s="72"/>
      <c r="CE105" s="72"/>
      <c r="CF105" s="72"/>
      <c r="CG105" s="72"/>
      <c r="CH105" s="72"/>
      <c r="CI105" s="72"/>
      <c r="CJ105" s="72"/>
      <c r="CK105" s="72"/>
      <c r="CL105" s="72"/>
      <c r="CM105" s="72"/>
      <c r="CN105" s="72"/>
      <c r="CO105" s="72"/>
      <c r="CP105" s="72"/>
      <c r="CQ105" s="72"/>
      <c r="CR105" s="72"/>
      <c r="CS105" s="72"/>
      <c r="CT105" s="72"/>
      <c r="CU105" s="72"/>
      <c r="CV105" s="72"/>
      <c r="CW105" s="72"/>
      <c r="CX105" s="72"/>
      <c r="CY105" s="72"/>
      <c r="CZ105" s="72"/>
      <c r="DA105" s="72"/>
    </row>
    <row r="106" spans="1:105" x14ac:dyDescent="0.25">
      <c r="A106" s="82"/>
      <c r="B106" s="83"/>
      <c r="C106" s="162"/>
      <c r="D106" s="84"/>
      <c r="E106" s="163"/>
      <c r="F106" s="45" t="s">
        <v>145</v>
      </c>
      <c r="G106" s="148" t="s">
        <v>145</v>
      </c>
      <c r="H106" s="149" t="s">
        <v>145</v>
      </c>
      <c r="I106" s="156"/>
      <c r="J106" s="156"/>
      <c r="K106" s="156"/>
      <c r="L106" s="156"/>
      <c r="M106" s="156"/>
      <c r="N106" s="156"/>
      <c r="O106" s="156"/>
      <c r="P106" s="156"/>
      <c r="Q106" s="156"/>
      <c r="R106" s="156"/>
      <c r="S106" s="156"/>
      <c r="T106" s="156"/>
      <c r="U106" s="156"/>
      <c r="V106" s="156"/>
      <c r="W106" s="156"/>
      <c r="X106" s="156"/>
      <c r="Y106" s="156"/>
      <c r="Z106" s="156"/>
      <c r="AA106" s="156"/>
      <c r="AB106" s="156"/>
      <c r="AC106" s="159"/>
      <c r="AD106" s="159"/>
      <c r="AE106" s="159"/>
      <c r="AF106" s="152" t="s">
        <v>145</v>
      </c>
      <c r="AG106" s="153" t="s">
        <v>145</v>
      </c>
      <c r="AH106" s="153" t="s">
        <v>145</v>
      </c>
      <c r="AI106" s="153" t="s">
        <v>145</v>
      </c>
      <c r="AJ106" s="153" t="s">
        <v>145</v>
      </c>
      <c r="AK106" s="153" t="s">
        <v>145</v>
      </c>
      <c r="AL106" s="153" t="s">
        <v>145</v>
      </c>
      <c r="AM106" s="153" t="s">
        <v>145</v>
      </c>
      <c r="AN106" s="153" t="s">
        <v>145</v>
      </c>
      <c r="AO106" s="153" t="s">
        <v>145</v>
      </c>
      <c r="AP106" s="153" t="s">
        <v>145</v>
      </c>
      <c r="AQ106" s="153" t="s">
        <v>145</v>
      </c>
      <c r="AR106" s="153" t="s">
        <v>145</v>
      </c>
      <c r="AS106" s="153" t="s">
        <v>145</v>
      </c>
      <c r="AT106" s="153" t="s">
        <v>145</v>
      </c>
      <c r="AU106" s="153" t="s">
        <v>145</v>
      </c>
      <c r="AV106" s="153" t="s">
        <v>145</v>
      </c>
      <c r="AW106" s="153" t="s">
        <v>145</v>
      </c>
      <c r="AX106" s="153" t="s">
        <v>145</v>
      </c>
      <c r="AY106" s="153" t="s">
        <v>145</v>
      </c>
      <c r="AZ106" s="153" t="s">
        <v>145</v>
      </c>
      <c r="BA106" s="75"/>
      <c r="BB106" s="75"/>
      <c r="BC106" s="75"/>
      <c r="BD106" s="72"/>
      <c r="BE106" s="157" t="s">
        <v>145</v>
      </c>
      <c r="BF106" s="157" t="s">
        <v>145</v>
      </c>
      <c r="BG106" s="157" t="s">
        <v>145</v>
      </c>
      <c r="BH106" s="157" t="s">
        <v>145</v>
      </c>
      <c r="BI106" s="158" t="s">
        <v>145</v>
      </c>
      <c r="BJ106" s="158" t="s">
        <v>145</v>
      </c>
      <c r="BK106" s="158" t="s">
        <v>145</v>
      </c>
      <c r="BL106" s="158" t="s">
        <v>145</v>
      </c>
      <c r="BM106" s="158" t="s">
        <v>145</v>
      </c>
      <c r="BN106" s="158" t="s">
        <v>145</v>
      </c>
      <c r="BO106" s="158" t="s">
        <v>145</v>
      </c>
      <c r="BP106" s="158" t="s">
        <v>145</v>
      </c>
      <c r="BQ106" s="158" t="s">
        <v>145</v>
      </c>
      <c r="BR106" s="158" t="s">
        <v>145</v>
      </c>
      <c r="BS106" s="158" t="s">
        <v>145</v>
      </c>
      <c r="BT106" s="158" t="s">
        <v>145</v>
      </c>
      <c r="BU106" s="158" t="s">
        <v>145</v>
      </c>
      <c r="BV106" s="158" t="s">
        <v>145</v>
      </c>
      <c r="BW106" s="158" t="s">
        <v>145</v>
      </c>
      <c r="BX106" s="158" t="s">
        <v>145</v>
      </c>
      <c r="BY106" s="72"/>
      <c r="BZ106" s="72"/>
      <c r="CA106" s="72"/>
      <c r="CB106" s="72"/>
      <c r="CC106" s="72"/>
      <c r="CD106" s="72"/>
      <c r="CE106" s="72"/>
      <c r="CF106" s="72"/>
      <c r="CG106" s="72"/>
      <c r="CH106" s="72"/>
      <c r="CI106" s="72"/>
      <c r="CJ106" s="72"/>
      <c r="CK106" s="72"/>
      <c r="CL106" s="72"/>
      <c r="CM106" s="72"/>
      <c r="CN106" s="72"/>
      <c r="CO106" s="72"/>
      <c r="CP106" s="72"/>
      <c r="CQ106" s="72"/>
      <c r="CR106" s="72"/>
      <c r="CS106" s="72"/>
      <c r="CT106" s="72"/>
      <c r="CU106" s="72"/>
      <c r="CV106" s="72"/>
      <c r="CW106" s="72"/>
      <c r="CX106" s="72"/>
      <c r="CY106" s="72"/>
      <c r="CZ106" s="72"/>
      <c r="DA106" s="72"/>
    </row>
    <row r="107" spans="1:105" x14ac:dyDescent="0.25">
      <c r="A107" s="82"/>
      <c r="B107" s="83"/>
      <c r="C107" s="162"/>
      <c r="D107" s="84"/>
      <c r="E107" s="163"/>
      <c r="F107" s="45" t="s">
        <v>145</v>
      </c>
      <c r="G107" s="148" t="s">
        <v>145</v>
      </c>
      <c r="H107" s="149" t="s">
        <v>145</v>
      </c>
      <c r="I107" s="156"/>
      <c r="J107" s="156"/>
      <c r="K107" s="156"/>
      <c r="L107" s="156"/>
      <c r="M107" s="156"/>
      <c r="N107" s="156"/>
      <c r="O107" s="156"/>
      <c r="P107" s="156"/>
      <c r="Q107" s="156"/>
      <c r="R107" s="156"/>
      <c r="S107" s="156"/>
      <c r="T107" s="156"/>
      <c r="U107" s="156"/>
      <c r="V107" s="156"/>
      <c r="W107" s="156"/>
      <c r="X107" s="156"/>
      <c r="Y107" s="156"/>
      <c r="Z107" s="156"/>
      <c r="AA107" s="156"/>
      <c r="AB107" s="156"/>
      <c r="AC107" s="159"/>
      <c r="AD107" s="159"/>
      <c r="AE107" s="159"/>
      <c r="AF107" s="152" t="s">
        <v>145</v>
      </c>
      <c r="AG107" s="153" t="s">
        <v>145</v>
      </c>
      <c r="AH107" s="153" t="s">
        <v>145</v>
      </c>
      <c r="AI107" s="153" t="s">
        <v>145</v>
      </c>
      <c r="AJ107" s="153" t="s">
        <v>145</v>
      </c>
      <c r="AK107" s="153" t="s">
        <v>145</v>
      </c>
      <c r="AL107" s="153" t="s">
        <v>145</v>
      </c>
      <c r="AM107" s="153" t="s">
        <v>145</v>
      </c>
      <c r="AN107" s="153" t="s">
        <v>145</v>
      </c>
      <c r="AO107" s="153" t="s">
        <v>145</v>
      </c>
      <c r="AP107" s="153" t="s">
        <v>145</v>
      </c>
      <c r="AQ107" s="153" t="s">
        <v>145</v>
      </c>
      <c r="AR107" s="153" t="s">
        <v>145</v>
      </c>
      <c r="AS107" s="153" t="s">
        <v>145</v>
      </c>
      <c r="AT107" s="153" t="s">
        <v>145</v>
      </c>
      <c r="AU107" s="153" t="s">
        <v>145</v>
      </c>
      <c r="AV107" s="153" t="s">
        <v>145</v>
      </c>
      <c r="AW107" s="153" t="s">
        <v>145</v>
      </c>
      <c r="AX107" s="153" t="s">
        <v>145</v>
      </c>
      <c r="AY107" s="153" t="s">
        <v>145</v>
      </c>
      <c r="AZ107" s="153" t="s">
        <v>145</v>
      </c>
      <c r="BA107" s="75"/>
      <c r="BB107" s="75"/>
      <c r="BC107" s="75"/>
      <c r="BD107" s="72"/>
      <c r="BE107" s="157" t="s">
        <v>145</v>
      </c>
      <c r="BF107" s="157" t="s">
        <v>145</v>
      </c>
      <c r="BG107" s="157" t="s">
        <v>145</v>
      </c>
      <c r="BH107" s="157" t="s">
        <v>145</v>
      </c>
      <c r="BI107" s="158" t="s">
        <v>145</v>
      </c>
      <c r="BJ107" s="158" t="s">
        <v>145</v>
      </c>
      <c r="BK107" s="158" t="s">
        <v>145</v>
      </c>
      <c r="BL107" s="158" t="s">
        <v>145</v>
      </c>
      <c r="BM107" s="158" t="s">
        <v>145</v>
      </c>
      <c r="BN107" s="158" t="s">
        <v>145</v>
      </c>
      <c r="BO107" s="158" t="s">
        <v>145</v>
      </c>
      <c r="BP107" s="158" t="s">
        <v>145</v>
      </c>
      <c r="BQ107" s="158" t="s">
        <v>145</v>
      </c>
      <c r="BR107" s="158" t="s">
        <v>145</v>
      </c>
      <c r="BS107" s="158" t="s">
        <v>145</v>
      </c>
      <c r="BT107" s="158" t="s">
        <v>145</v>
      </c>
      <c r="BU107" s="158" t="s">
        <v>145</v>
      </c>
      <c r="BV107" s="158" t="s">
        <v>145</v>
      </c>
      <c r="BW107" s="158" t="s">
        <v>145</v>
      </c>
      <c r="BX107" s="158" t="s">
        <v>145</v>
      </c>
      <c r="BY107" s="72"/>
      <c r="BZ107" s="72"/>
      <c r="CA107" s="72"/>
      <c r="CB107" s="72"/>
      <c r="CC107" s="72"/>
      <c r="CD107" s="72"/>
      <c r="CE107" s="72"/>
      <c r="CF107" s="72"/>
      <c r="CG107" s="72"/>
      <c r="CH107" s="72"/>
      <c r="CI107" s="72"/>
      <c r="CJ107" s="72"/>
      <c r="CK107" s="72"/>
      <c r="CL107" s="72"/>
      <c r="CM107" s="72"/>
      <c r="CN107" s="72"/>
      <c r="CO107" s="72"/>
      <c r="CP107" s="72"/>
      <c r="CQ107" s="72"/>
      <c r="CR107" s="72"/>
      <c r="CS107" s="72"/>
      <c r="CT107" s="72"/>
      <c r="CU107" s="72"/>
      <c r="CV107" s="72"/>
      <c r="CW107" s="72"/>
      <c r="CX107" s="72"/>
      <c r="CY107" s="72"/>
      <c r="CZ107" s="72"/>
      <c r="DA107" s="72"/>
    </row>
    <row r="108" spans="1:105" x14ac:dyDescent="0.25">
      <c r="A108" s="82"/>
      <c r="B108" s="83"/>
      <c r="C108" s="162"/>
      <c r="D108" s="84"/>
      <c r="E108" s="163"/>
      <c r="F108" s="45" t="s">
        <v>145</v>
      </c>
      <c r="G108" s="148" t="s">
        <v>145</v>
      </c>
      <c r="H108" s="149" t="s">
        <v>145</v>
      </c>
      <c r="I108" s="156"/>
      <c r="J108" s="156"/>
      <c r="K108" s="156"/>
      <c r="L108" s="156"/>
      <c r="M108" s="156"/>
      <c r="N108" s="156"/>
      <c r="O108" s="156"/>
      <c r="P108" s="156"/>
      <c r="Q108" s="156"/>
      <c r="R108" s="156"/>
      <c r="S108" s="156"/>
      <c r="T108" s="156"/>
      <c r="U108" s="156"/>
      <c r="V108" s="156"/>
      <c r="W108" s="156"/>
      <c r="X108" s="156"/>
      <c r="Y108" s="156"/>
      <c r="Z108" s="156"/>
      <c r="AA108" s="156"/>
      <c r="AB108" s="156"/>
      <c r="AC108" s="159"/>
      <c r="AD108" s="159"/>
      <c r="AE108" s="159"/>
      <c r="AF108" s="152" t="s">
        <v>145</v>
      </c>
      <c r="AG108" s="153" t="s">
        <v>145</v>
      </c>
      <c r="AH108" s="153" t="s">
        <v>145</v>
      </c>
      <c r="AI108" s="153" t="s">
        <v>145</v>
      </c>
      <c r="AJ108" s="153" t="s">
        <v>145</v>
      </c>
      <c r="AK108" s="153" t="s">
        <v>145</v>
      </c>
      <c r="AL108" s="153" t="s">
        <v>145</v>
      </c>
      <c r="AM108" s="153" t="s">
        <v>145</v>
      </c>
      <c r="AN108" s="153" t="s">
        <v>145</v>
      </c>
      <c r="AO108" s="153" t="s">
        <v>145</v>
      </c>
      <c r="AP108" s="153" t="s">
        <v>145</v>
      </c>
      <c r="AQ108" s="153" t="s">
        <v>145</v>
      </c>
      <c r="AR108" s="153" t="s">
        <v>145</v>
      </c>
      <c r="AS108" s="153" t="s">
        <v>145</v>
      </c>
      <c r="AT108" s="153" t="s">
        <v>145</v>
      </c>
      <c r="AU108" s="153" t="s">
        <v>145</v>
      </c>
      <c r="AV108" s="153" t="s">
        <v>145</v>
      </c>
      <c r="AW108" s="153" t="s">
        <v>145</v>
      </c>
      <c r="AX108" s="153" t="s">
        <v>145</v>
      </c>
      <c r="AY108" s="153" t="s">
        <v>145</v>
      </c>
      <c r="AZ108" s="153" t="s">
        <v>145</v>
      </c>
      <c r="BA108" s="75"/>
      <c r="BB108" s="75"/>
      <c r="BC108" s="75"/>
      <c r="BD108" s="72"/>
      <c r="BE108" s="157" t="s">
        <v>145</v>
      </c>
      <c r="BF108" s="157" t="s">
        <v>145</v>
      </c>
      <c r="BG108" s="157" t="s">
        <v>145</v>
      </c>
      <c r="BH108" s="157" t="s">
        <v>145</v>
      </c>
      <c r="BI108" s="158" t="s">
        <v>145</v>
      </c>
      <c r="BJ108" s="158" t="s">
        <v>145</v>
      </c>
      <c r="BK108" s="158" t="s">
        <v>145</v>
      </c>
      <c r="BL108" s="158" t="s">
        <v>145</v>
      </c>
      <c r="BM108" s="158" t="s">
        <v>145</v>
      </c>
      <c r="BN108" s="158" t="s">
        <v>145</v>
      </c>
      <c r="BO108" s="158" t="s">
        <v>145</v>
      </c>
      <c r="BP108" s="158" t="s">
        <v>145</v>
      </c>
      <c r="BQ108" s="158" t="s">
        <v>145</v>
      </c>
      <c r="BR108" s="158" t="s">
        <v>145</v>
      </c>
      <c r="BS108" s="158" t="s">
        <v>145</v>
      </c>
      <c r="BT108" s="158" t="s">
        <v>145</v>
      </c>
      <c r="BU108" s="158" t="s">
        <v>145</v>
      </c>
      <c r="BV108" s="158" t="s">
        <v>145</v>
      </c>
      <c r="BW108" s="158" t="s">
        <v>145</v>
      </c>
      <c r="BX108" s="158" t="s">
        <v>145</v>
      </c>
      <c r="BY108" s="72"/>
      <c r="BZ108" s="72"/>
      <c r="CA108" s="72"/>
      <c r="CB108" s="72"/>
      <c r="CC108" s="72"/>
      <c r="CD108" s="72"/>
      <c r="CE108" s="72"/>
      <c r="CF108" s="72"/>
      <c r="CG108" s="72"/>
      <c r="CH108" s="72"/>
      <c r="CI108" s="72"/>
      <c r="CJ108" s="72"/>
      <c r="CK108" s="72"/>
      <c r="CL108" s="72"/>
      <c r="CM108" s="72"/>
      <c r="CN108" s="72"/>
      <c r="CO108" s="72"/>
      <c r="CP108" s="72"/>
      <c r="CQ108" s="72"/>
      <c r="CR108" s="72"/>
      <c r="CS108" s="72"/>
      <c r="CT108" s="72"/>
      <c r="CU108" s="72"/>
      <c r="CV108" s="72"/>
      <c r="CW108" s="72"/>
      <c r="CX108" s="72"/>
      <c r="CY108" s="72"/>
      <c r="CZ108" s="72"/>
      <c r="DA108" s="72"/>
    </row>
    <row r="109" spans="1:105" x14ac:dyDescent="0.25">
      <c r="A109" s="82"/>
      <c r="B109" s="83"/>
      <c r="C109" s="162"/>
      <c r="D109" s="84"/>
      <c r="E109" s="163"/>
      <c r="F109" s="45" t="s">
        <v>145</v>
      </c>
      <c r="G109" s="148" t="s">
        <v>145</v>
      </c>
      <c r="H109" s="149" t="s">
        <v>145</v>
      </c>
      <c r="I109" s="156"/>
      <c r="J109" s="156"/>
      <c r="K109" s="156"/>
      <c r="L109" s="156"/>
      <c r="M109" s="156"/>
      <c r="N109" s="156"/>
      <c r="O109" s="156"/>
      <c r="P109" s="156"/>
      <c r="Q109" s="156"/>
      <c r="R109" s="156"/>
      <c r="S109" s="156"/>
      <c r="T109" s="156"/>
      <c r="U109" s="156"/>
      <c r="V109" s="156"/>
      <c r="W109" s="156"/>
      <c r="X109" s="156"/>
      <c r="Y109" s="156"/>
      <c r="Z109" s="156"/>
      <c r="AA109" s="156"/>
      <c r="AB109" s="156"/>
      <c r="AC109" s="159"/>
      <c r="AD109" s="159"/>
      <c r="AE109" s="159"/>
      <c r="AF109" s="152" t="s">
        <v>145</v>
      </c>
      <c r="AG109" s="153" t="s">
        <v>145</v>
      </c>
      <c r="AH109" s="153" t="s">
        <v>145</v>
      </c>
      <c r="AI109" s="153" t="s">
        <v>145</v>
      </c>
      <c r="AJ109" s="153" t="s">
        <v>145</v>
      </c>
      <c r="AK109" s="153" t="s">
        <v>145</v>
      </c>
      <c r="AL109" s="153" t="s">
        <v>145</v>
      </c>
      <c r="AM109" s="153" t="s">
        <v>145</v>
      </c>
      <c r="AN109" s="153" t="s">
        <v>145</v>
      </c>
      <c r="AO109" s="153" t="s">
        <v>145</v>
      </c>
      <c r="AP109" s="153" t="s">
        <v>145</v>
      </c>
      <c r="AQ109" s="153" t="s">
        <v>145</v>
      </c>
      <c r="AR109" s="153" t="s">
        <v>145</v>
      </c>
      <c r="AS109" s="153" t="s">
        <v>145</v>
      </c>
      <c r="AT109" s="153" t="s">
        <v>145</v>
      </c>
      <c r="AU109" s="153" t="s">
        <v>145</v>
      </c>
      <c r="AV109" s="153" t="s">
        <v>145</v>
      </c>
      <c r="AW109" s="153" t="s">
        <v>145</v>
      </c>
      <c r="AX109" s="153" t="s">
        <v>145</v>
      </c>
      <c r="AY109" s="153" t="s">
        <v>145</v>
      </c>
      <c r="AZ109" s="153" t="s">
        <v>145</v>
      </c>
      <c r="BA109" s="75"/>
      <c r="BB109" s="75"/>
      <c r="BC109" s="75"/>
      <c r="BD109" s="72"/>
      <c r="BE109" s="157" t="s">
        <v>145</v>
      </c>
      <c r="BF109" s="157" t="s">
        <v>145</v>
      </c>
      <c r="BG109" s="157" t="s">
        <v>145</v>
      </c>
      <c r="BH109" s="157" t="s">
        <v>145</v>
      </c>
      <c r="BI109" s="158" t="s">
        <v>145</v>
      </c>
      <c r="BJ109" s="158" t="s">
        <v>145</v>
      </c>
      <c r="BK109" s="158" t="s">
        <v>145</v>
      </c>
      <c r="BL109" s="158" t="s">
        <v>145</v>
      </c>
      <c r="BM109" s="158" t="s">
        <v>145</v>
      </c>
      <c r="BN109" s="158" t="s">
        <v>145</v>
      </c>
      <c r="BO109" s="158" t="s">
        <v>145</v>
      </c>
      <c r="BP109" s="158" t="s">
        <v>145</v>
      </c>
      <c r="BQ109" s="158" t="s">
        <v>145</v>
      </c>
      <c r="BR109" s="158" t="s">
        <v>145</v>
      </c>
      <c r="BS109" s="158" t="s">
        <v>145</v>
      </c>
      <c r="BT109" s="158" t="s">
        <v>145</v>
      </c>
      <c r="BU109" s="158" t="s">
        <v>145</v>
      </c>
      <c r="BV109" s="158" t="s">
        <v>145</v>
      </c>
      <c r="BW109" s="158" t="s">
        <v>145</v>
      </c>
      <c r="BX109" s="158" t="s">
        <v>145</v>
      </c>
      <c r="BY109" s="72"/>
      <c r="BZ109" s="72"/>
      <c r="CA109" s="72"/>
      <c r="CB109" s="72"/>
      <c r="CC109" s="72"/>
      <c r="CD109" s="72"/>
      <c r="CE109" s="72"/>
      <c r="CF109" s="72"/>
      <c r="CG109" s="72"/>
      <c r="CH109" s="72"/>
      <c r="CI109" s="72"/>
      <c r="CJ109" s="72"/>
      <c r="CK109" s="72"/>
      <c r="CL109" s="72"/>
      <c r="CM109" s="72"/>
      <c r="CN109" s="72"/>
      <c r="CO109" s="72"/>
      <c r="CP109" s="72"/>
      <c r="CQ109" s="72"/>
      <c r="CR109" s="72"/>
      <c r="CS109" s="72"/>
      <c r="CT109" s="72"/>
      <c r="CU109" s="72"/>
      <c r="CV109" s="72"/>
      <c r="CW109" s="72"/>
      <c r="CX109" s="72"/>
      <c r="CY109" s="72"/>
      <c r="CZ109" s="72"/>
      <c r="DA109" s="72"/>
    </row>
    <row r="110" spans="1:105" x14ac:dyDescent="0.25">
      <c r="A110" s="82"/>
      <c r="B110" s="83"/>
      <c r="C110" s="162"/>
      <c r="D110" s="84"/>
      <c r="E110" s="163"/>
      <c r="F110" s="45" t="s">
        <v>145</v>
      </c>
      <c r="G110" s="148" t="s">
        <v>145</v>
      </c>
      <c r="H110" s="149" t="s">
        <v>145</v>
      </c>
      <c r="I110" s="156"/>
      <c r="J110" s="156"/>
      <c r="K110" s="156"/>
      <c r="L110" s="156"/>
      <c r="M110" s="156"/>
      <c r="N110" s="156"/>
      <c r="O110" s="156"/>
      <c r="P110" s="156"/>
      <c r="Q110" s="156"/>
      <c r="R110" s="156"/>
      <c r="S110" s="156"/>
      <c r="T110" s="156"/>
      <c r="U110" s="156"/>
      <c r="V110" s="156"/>
      <c r="W110" s="156"/>
      <c r="X110" s="156"/>
      <c r="Y110" s="156"/>
      <c r="Z110" s="156"/>
      <c r="AA110" s="156"/>
      <c r="AB110" s="156"/>
      <c r="AC110" s="159"/>
      <c r="AD110" s="159"/>
      <c r="AE110" s="159"/>
      <c r="AF110" s="152" t="s">
        <v>145</v>
      </c>
      <c r="AG110" s="153" t="s">
        <v>145</v>
      </c>
      <c r="AH110" s="153" t="s">
        <v>145</v>
      </c>
      <c r="AI110" s="153" t="s">
        <v>145</v>
      </c>
      <c r="AJ110" s="153" t="s">
        <v>145</v>
      </c>
      <c r="AK110" s="153" t="s">
        <v>145</v>
      </c>
      <c r="AL110" s="153" t="s">
        <v>145</v>
      </c>
      <c r="AM110" s="153" t="s">
        <v>145</v>
      </c>
      <c r="AN110" s="153" t="s">
        <v>145</v>
      </c>
      <c r="AO110" s="153" t="s">
        <v>145</v>
      </c>
      <c r="AP110" s="153" t="s">
        <v>145</v>
      </c>
      <c r="AQ110" s="153" t="s">
        <v>145</v>
      </c>
      <c r="AR110" s="153" t="s">
        <v>145</v>
      </c>
      <c r="AS110" s="153" t="s">
        <v>145</v>
      </c>
      <c r="AT110" s="153" t="s">
        <v>145</v>
      </c>
      <c r="AU110" s="153" t="s">
        <v>145</v>
      </c>
      <c r="AV110" s="153" t="s">
        <v>145</v>
      </c>
      <c r="AW110" s="153" t="s">
        <v>145</v>
      </c>
      <c r="AX110" s="153" t="s">
        <v>145</v>
      </c>
      <c r="AY110" s="153" t="s">
        <v>145</v>
      </c>
      <c r="AZ110" s="153" t="s">
        <v>145</v>
      </c>
      <c r="BA110" s="75"/>
      <c r="BB110" s="75"/>
      <c r="BC110" s="75"/>
      <c r="BD110" s="72"/>
      <c r="BE110" s="157" t="s">
        <v>145</v>
      </c>
      <c r="BF110" s="157" t="s">
        <v>145</v>
      </c>
      <c r="BG110" s="157" t="s">
        <v>145</v>
      </c>
      <c r="BH110" s="157" t="s">
        <v>145</v>
      </c>
      <c r="BI110" s="158" t="s">
        <v>145</v>
      </c>
      <c r="BJ110" s="158" t="s">
        <v>145</v>
      </c>
      <c r="BK110" s="158" t="s">
        <v>145</v>
      </c>
      <c r="BL110" s="158" t="s">
        <v>145</v>
      </c>
      <c r="BM110" s="158" t="s">
        <v>145</v>
      </c>
      <c r="BN110" s="158" t="s">
        <v>145</v>
      </c>
      <c r="BO110" s="158" t="s">
        <v>145</v>
      </c>
      <c r="BP110" s="158" t="s">
        <v>145</v>
      </c>
      <c r="BQ110" s="158" t="s">
        <v>145</v>
      </c>
      <c r="BR110" s="158" t="s">
        <v>145</v>
      </c>
      <c r="BS110" s="158" t="s">
        <v>145</v>
      </c>
      <c r="BT110" s="158" t="s">
        <v>145</v>
      </c>
      <c r="BU110" s="158" t="s">
        <v>145</v>
      </c>
      <c r="BV110" s="158" t="s">
        <v>145</v>
      </c>
      <c r="BW110" s="158" t="s">
        <v>145</v>
      </c>
      <c r="BX110" s="158" t="s">
        <v>145</v>
      </c>
      <c r="BY110" s="72"/>
      <c r="BZ110" s="72"/>
      <c r="CA110" s="72"/>
      <c r="CB110" s="72"/>
      <c r="CC110" s="72"/>
      <c r="CD110" s="72"/>
      <c r="CE110" s="72"/>
      <c r="CF110" s="72"/>
      <c r="CG110" s="72"/>
      <c r="CH110" s="72"/>
      <c r="CI110" s="72"/>
      <c r="CJ110" s="72"/>
      <c r="CK110" s="72"/>
      <c r="CL110" s="72"/>
      <c r="CM110" s="72"/>
      <c r="CN110" s="72"/>
      <c r="CO110" s="72"/>
      <c r="CP110" s="72"/>
      <c r="CQ110" s="72"/>
      <c r="CR110" s="72"/>
      <c r="CS110" s="72"/>
      <c r="CT110" s="72"/>
      <c r="CU110" s="72"/>
      <c r="CV110" s="72"/>
      <c r="CW110" s="72"/>
      <c r="CX110" s="72"/>
      <c r="CY110" s="72"/>
      <c r="CZ110" s="72"/>
      <c r="DA110" s="72"/>
    </row>
    <row r="111" spans="1:105" x14ac:dyDescent="0.25">
      <c r="A111" s="82"/>
      <c r="B111" s="83"/>
      <c r="C111" s="162"/>
      <c r="D111" s="84"/>
      <c r="E111" s="163"/>
      <c r="F111" s="45" t="s">
        <v>145</v>
      </c>
      <c r="G111" s="148" t="s">
        <v>145</v>
      </c>
      <c r="H111" s="149" t="s">
        <v>145</v>
      </c>
      <c r="I111" s="156"/>
      <c r="J111" s="156"/>
      <c r="K111" s="156"/>
      <c r="L111" s="156"/>
      <c r="M111" s="156"/>
      <c r="N111" s="156"/>
      <c r="O111" s="156"/>
      <c r="P111" s="156"/>
      <c r="Q111" s="156"/>
      <c r="R111" s="156"/>
      <c r="S111" s="156"/>
      <c r="T111" s="156"/>
      <c r="U111" s="156"/>
      <c r="V111" s="156"/>
      <c r="W111" s="156"/>
      <c r="X111" s="156"/>
      <c r="Y111" s="156"/>
      <c r="Z111" s="156"/>
      <c r="AA111" s="156"/>
      <c r="AB111" s="156"/>
      <c r="AC111" s="159"/>
      <c r="AD111" s="159"/>
      <c r="AE111" s="159"/>
      <c r="AF111" s="152" t="s">
        <v>145</v>
      </c>
      <c r="AG111" s="153" t="s">
        <v>145</v>
      </c>
      <c r="AH111" s="153" t="s">
        <v>145</v>
      </c>
      <c r="AI111" s="153" t="s">
        <v>145</v>
      </c>
      <c r="AJ111" s="153" t="s">
        <v>145</v>
      </c>
      <c r="AK111" s="153" t="s">
        <v>145</v>
      </c>
      <c r="AL111" s="153" t="s">
        <v>145</v>
      </c>
      <c r="AM111" s="153" t="s">
        <v>145</v>
      </c>
      <c r="AN111" s="153" t="s">
        <v>145</v>
      </c>
      <c r="AO111" s="153" t="s">
        <v>145</v>
      </c>
      <c r="AP111" s="153" t="s">
        <v>145</v>
      </c>
      <c r="AQ111" s="153" t="s">
        <v>145</v>
      </c>
      <c r="AR111" s="153" t="s">
        <v>145</v>
      </c>
      <c r="AS111" s="153" t="s">
        <v>145</v>
      </c>
      <c r="AT111" s="153" t="s">
        <v>145</v>
      </c>
      <c r="AU111" s="153" t="s">
        <v>145</v>
      </c>
      <c r="AV111" s="153" t="s">
        <v>145</v>
      </c>
      <c r="AW111" s="153" t="s">
        <v>145</v>
      </c>
      <c r="AX111" s="153" t="s">
        <v>145</v>
      </c>
      <c r="AY111" s="153" t="s">
        <v>145</v>
      </c>
      <c r="AZ111" s="153" t="s">
        <v>145</v>
      </c>
      <c r="BA111" s="75"/>
      <c r="BB111" s="75"/>
      <c r="BC111" s="75"/>
      <c r="BD111" s="72"/>
      <c r="BE111" s="157" t="s">
        <v>145</v>
      </c>
      <c r="BF111" s="157" t="s">
        <v>145</v>
      </c>
      <c r="BG111" s="157" t="s">
        <v>145</v>
      </c>
      <c r="BH111" s="157" t="s">
        <v>145</v>
      </c>
      <c r="BI111" s="158" t="s">
        <v>145</v>
      </c>
      <c r="BJ111" s="158" t="s">
        <v>145</v>
      </c>
      <c r="BK111" s="158" t="s">
        <v>145</v>
      </c>
      <c r="BL111" s="158" t="s">
        <v>145</v>
      </c>
      <c r="BM111" s="158" t="s">
        <v>145</v>
      </c>
      <c r="BN111" s="158" t="s">
        <v>145</v>
      </c>
      <c r="BO111" s="158" t="s">
        <v>145</v>
      </c>
      <c r="BP111" s="158" t="s">
        <v>145</v>
      </c>
      <c r="BQ111" s="158" t="s">
        <v>145</v>
      </c>
      <c r="BR111" s="158" t="s">
        <v>145</v>
      </c>
      <c r="BS111" s="158" t="s">
        <v>145</v>
      </c>
      <c r="BT111" s="158" t="s">
        <v>145</v>
      </c>
      <c r="BU111" s="158" t="s">
        <v>145</v>
      </c>
      <c r="BV111" s="158" t="s">
        <v>145</v>
      </c>
      <c r="BW111" s="158" t="s">
        <v>145</v>
      </c>
      <c r="BX111" s="158" t="s">
        <v>145</v>
      </c>
      <c r="BY111" s="72"/>
      <c r="BZ111" s="72"/>
      <c r="CA111" s="72"/>
      <c r="CB111" s="72"/>
      <c r="CC111" s="72"/>
      <c r="CD111" s="72"/>
      <c r="CE111" s="72"/>
      <c r="CF111" s="72"/>
      <c r="CG111" s="72"/>
      <c r="CH111" s="72"/>
      <c r="CI111" s="72"/>
      <c r="CJ111" s="72"/>
      <c r="CK111" s="72"/>
      <c r="CL111" s="72"/>
      <c r="CM111" s="72"/>
      <c r="CN111" s="72"/>
      <c r="CO111" s="72"/>
      <c r="CP111" s="72"/>
      <c r="CQ111" s="72"/>
      <c r="CR111" s="72"/>
      <c r="CS111" s="72"/>
      <c r="CT111" s="72"/>
      <c r="CU111" s="72"/>
      <c r="CV111" s="72"/>
      <c r="CW111" s="72"/>
      <c r="CX111" s="72"/>
      <c r="CY111" s="72"/>
      <c r="CZ111" s="72"/>
      <c r="DA111" s="72"/>
    </row>
    <row r="112" spans="1:105" x14ac:dyDescent="0.25">
      <c r="A112" s="82"/>
      <c r="B112" s="83"/>
      <c r="C112" s="162"/>
      <c r="D112" s="84"/>
      <c r="E112" s="163"/>
      <c r="F112" s="45" t="s">
        <v>145</v>
      </c>
      <c r="G112" s="148" t="s">
        <v>145</v>
      </c>
      <c r="H112" s="149" t="s">
        <v>145</v>
      </c>
      <c r="I112" s="156"/>
      <c r="J112" s="156"/>
      <c r="K112" s="156"/>
      <c r="L112" s="156"/>
      <c r="M112" s="156"/>
      <c r="N112" s="156"/>
      <c r="O112" s="156"/>
      <c r="P112" s="156"/>
      <c r="Q112" s="156"/>
      <c r="R112" s="156"/>
      <c r="S112" s="156"/>
      <c r="T112" s="156"/>
      <c r="U112" s="156"/>
      <c r="V112" s="156"/>
      <c r="W112" s="156"/>
      <c r="X112" s="156"/>
      <c r="Y112" s="156"/>
      <c r="Z112" s="156"/>
      <c r="AA112" s="156"/>
      <c r="AB112" s="156"/>
      <c r="AC112" s="159"/>
      <c r="AD112" s="159"/>
      <c r="AE112" s="159"/>
      <c r="AF112" s="152" t="s">
        <v>145</v>
      </c>
      <c r="AG112" s="153" t="s">
        <v>145</v>
      </c>
      <c r="AH112" s="153" t="s">
        <v>145</v>
      </c>
      <c r="AI112" s="153" t="s">
        <v>145</v>
      </c>
      <c r="AJ112" s="153" t="s">
        <v>145</v>
      </c>
      <c r="AK112" s="153" t="s">
        <v>145</v>
      </c>
      <c r="AL112" s="153" t="s">
        <v>145</v>
      </c>
      <c r="AM112" s="153" t="s">
        <v>145</v>
      </c>
      <c r="AN112" s="153" t="s">
        <v>145</v>
      </c>
      <c r="AO112" s="153" t="s">
        <v>145</v>
      </c>
      <c r="AP112" s="153" t="s">
        <v>145</v>
      </c>
      <c r="AQ112" s="153" t="s">
        <v>145</v>
      </c>
      <c r="AR112" s="153" t="s">
        <v>145</v>
      </c>
      <c r="AS112" s="153" t="s">
        <v>145</v>
      </c>
      <c r="AT112" s="153" t="s">
        <v>145</v>
      </c>
      <c r="AU112" s="153" t="s">
        <v>145</v>
      </c>
      <c r="AV112" s="153" t="s">
        <v>145</v>
      </c>
      <c r="AW112" s="153" t="s">
        <v>145</v>
      </c>
      <c r="AX112" s="153" t="s">
        <v>145</v>
      </c>
      <c r="AY112" s="153" t="s">
        <v>145</v>
      </c>
      <c r="AZ112" s="153" t="s">
        <v>145</v>
      </c>
      <c r="BA112" s="75"/>
      <c r="BB112" s="75"/>
      <c r="BC112" s="75"/>
      <c r="BD112" s="72"/>
      <c r="BE112" s="157" t="s">
        <v>145</v>
      </c>
      <c r="BF112" s="157" t="s">
        <v>145</v>
      </c>
      <c r="BG112" s="157" t="s">
        <v>145</v>
      </c>
      <c r="BH112" s="157" t="s">
        <v>145</v>
      </c>
      <c r="BI112" s="158" t="s">
        <v>145</v>
      </c>
      <c r="BJ112" s="158" t="s">
        <v>145</v>
      </c>
      <c r="BK112" s="158" t="s">
        <v>145</v>
      </c>
      <c r="BL112" s="158" t="s">
        <v>145</v>
      </c>
      <c r="BM112" s="158" t="s">
        <v>145</v>
      </c>
      <c r="BN112" s="158" t="s">
        <v>145</v>
      </c>
      <c r="BO112" s="158" t="s">
        <v>145</v>
      </c>
      <c r="BP112" s="158" t="s">
        <v>145</v>
      </c>
      <c r="BQ112" s="158" t="s">
        <v>145</v>
      </c>
      <c r="BR112" s="158" t="s">
        <v>145</v>
      </c>
      <c r="BS112" s="158" t="s">
        <v>145</v>
      </c>
      <c r="BT112" s="158" t="s">
        <v>145</v>
      </c>
      <c r="BU112" s="158" t="s">
        <v>145</v>
      </c>
      <c r="BV112" s="158" t="s">
        <v>145</v>
      </c>
      <c r="BW112" s="158" t="s">
        <v>145</v>
      </c>
      <c r="BX112" s="158" t="s">
        <v>145</v>
      </c>
      <c r="BY112" s="72"/>
      <c r="BZ112" s="72"/>
      <c r="CA112" s="72"/>
      <c r="CB112" s="72"/>
      <c r="CC112" s="72"/>
      <c r="CD112" s="72"/>
      <c r="CE112" s="72"/>
      <c r="CF112" s="72"/>
      <c r="CG112" s="72"/>
      <c r="CH112" s="72"/>
      <c r="CI112" s="72"/>
      <c r="CJ112" s="72"/>
      <c r="CK112" s="72"/>
      <c r="CL112" s="72"/>
      <c r="CM112" s="72"/>
      <c r="CN112" s="72"/>
      <c r="CO112" s="72"/>
      <c r="CP112" s="72"/>
      <c r="CQ112" s="72"/>
      <c r="CR112" s="72"/>
      <c r="CS112" s="72"/>
      <c r="CT112" s="72"/>
      <c r="CU112" s="72"/>
      <c r="CV112" s="72"/>
      <c r="CW112" s="72"/>
      <c r="CX112" s="72"/>
      <c r="CY112" s="72"/>
      <c r="CZ112" s="72"/>
      <c r="DA112" s="72"/>
    </row>
    <row r="113" spans="1:105" x14ac:dyDescent="0.25">
      <c r="A113" s="82"/>
      <c r="B113" s="83"/>
      <c r="C113" s="162"/>
      <c r="D113" s="84"/>
      <c r="E113" s="163"/>
      <c r="F113" s="45" t="s">
        <v>145</v>
      </c>
      <c r="G113" s="148" t="s">
        <v>145</v>
      </c>
      <c r="H113" s="149" t="s">
        <v>145</v>
      </c>
      <c r="I113" s="156"/>
      <c r="J113" s="156"/>
      <c r="K113" s="156"/>
      <c r="L113" s="156"/>
      <c r="M113" s="156"/>
      <c r="N113" s="156"/>
      <c r="O113" s="156"/>
      <c r="P113" s="156"/>
      <c r="Q113" s="156"/>
      <c r="R113" s="156"/>
      <c r="S113" s="156"/>
      <c r="T113" s="156"/>
      <c r="U113" s="156"/>
      <c r="V113" s="156"/>
      <c r="W113" s="156"/>
      <c r="X113" s="156"/>
      <c r="Y113" s="156"/>
      <c r="Z113" s="156"/>
      <c r="AA113" s="156"/>
      <c r="AB113" s="156"/>
      <c r="AC113" s="159"/>
      <c r="AD113" s="159"/>
      <c r="AE113" s="159"/>
      <c r="AF113" s="152" t="s">
        <v>145</v>
      </c>
      <c r="AG113" s="153" t="s">
        <v>145</v>
      </c>
      <c r="AH113" s="153" t="s">
        <v>145</v>
      </c>
      <c r="AI113" s="153" t="s">
        <v>145</v>
      </c>
      <c r="AJ113" s="153" t="s">
        <v>145</v>
      </c>
      <c r="AK113" s="153" t="s">
        <v>145</v>
      </c>
      <c r="AL113" s="153" t="s">
        <v>145</v>
      </c>
      <c r="AM113" s="153" t="s">
        <v>145</v>
      </c>
      <c r="AN113" s="153" t="s">
        <v>145</v>
      </c>
      <c r="AO113" s="153" t="s">
        <v>145</v>
      </c>
      <c r="AP113" s="153" t="s">
        <v>145</v>
      </c>
      <c r="AQ113" s="153" t="s">
        <v>145</v>
      </c>
      <c r="AR113" s="153" t="s">
        <v>145</v>
      </c>
      <c r="AS113" s="153" t="s">
        <v>145</v>
      </c>
      <c r="AT113" s="153" t="s">
        <v>145</v>
      </c>
      <c r="AU113" s="153" t="s">
        <v>145</v>
      </c>
      <c r="AV113" s="153" t="s">
        <v>145</v>
      </c>
      <c r="AW113" s="153" t="s">
        <v>145</v>
      </c>
      <c r="AX113" s="153" t="s">
        <v>145</v>
      </c>
      <c r="AY113" s="153" t="s">
        <v>145</v>
      </c>
      <c r="AZ113" s="153" t="s">
        <v>145</v>
      </c>
      <c r="BA113" s="75"/>
      <c r="BB113" s="75"/>
      <c r="BC113" s="75"/>
      <c r="BD113" s="72"/>
      <c r="BE113" s="157" t="s">
        <v>145</v>
      </c>
      <c r="BF113" s="157" t="s">
        <v>145</v>
      </c>
      <c r="BG113" s="157" t="s">
        <v>145</v>
      </c>
      <c r="BH113" s="157" t="s">
        <v>145</v>
      </c>
      <c r="BI113" s="158" t="s">
        <v>145</v>
      </c>
      <c r="BJ113" s="158" t="s">
        <v>145</v>
      </c>
      <c r="BK113" s="158" t="s">
        <v>145</v>
      </c>
      <c r="BL113" s="158" t="s">
        <v>145</v>
      </c>
      <c r="BM113" s="158" t="s">
        <v>145</v>
      </c>
      <c r="BN113" s="158" t="s">
        <v>145</v>
      </c>
      <c r="BO113" s="158" t="s">
        <v>145</v>
      </c>
      <c r="BP113" s="158" t="s">
        <v>145</v>
      </c>
      <c r="BQ113" s="158" t="s">
        <v>145</v>
      </c>
      <c r="BR113" s="158" t="s">
        <v>145</v>
      </c>
      <c r="BS113" s="158" t="s">
        <v>145</v>
      </c>
      <c r="BT113" s="158" t="s">
        <v>145</v>
      </c>
      <c r="BU113" s="158" t="s">
        <v>145</v>
      </c>
      <c r="BV113" s="158" t="s">
        <v>145</v>
      </c>
      <c r="BW113" s="158" t="s">
        <v>145</v>
      </c>
      <c r="BX113" s="158" t="s">
        <v>145</v>
      </c>
      <c r="BY113" s="72"/>
      <c r="BZ113" s="72"/>
      <c r="CA113" s="72"/>
      <c r="CB113" s="72"/>
      <c r="CC113" s="72"/>
      <c r="CD113" s="72"/>
      <c r="CE113" s="72"/>
      <c r="CF113" s="72"/>
      <c r="CG113" s="72"/>
      <c r="CH113" s="72"/>
      <c r="CI113" s="72"/>
      <c r="CJ113" s="72"/>
      <c r="CK113" s="72"/>
      <c r="CL113" s="72"/>
      <c r="CM113" s="72"/>
      <c r="CN113" s="72"/>
      <c r="CO113" s="72"/>
      <c r="CP113" s="72"/>
      <c r="CQ113" s="72"/>
      <c r="CR113" s="72"/>
      <c r="CS113" s="72"/>
      <c r="CT113" s="72"/>
      <c r="CU113" s="72"/>
      <c r="CV113" s="72"/>
      <c r="CW113" s="72"/>
      <c r="CX113" s="72"/>
      <c r="CY113" s="72"/>
      <c r="CZ113" s="72"/>
      <c r="DA113" s="72"/>
    </row>
    <row r="114" spans="1:105" x14ac:dyDescent="0.25">
      <c r="A114" s="82"/>
      <c r="B114" s="83"/>
      <c r="C114" s="162"/>
      <c r="D114" s="84"/>
      <c r="E114" s="163"/>
      <c r="F114" s="45" t="s">
        <v>145</v>
      </c>
      <c r="G114" s="148" t="s">
        <v>145</v>
      </c>
      <c r="H114" s="149" t="s">
        <v>145</v>
      </c>
      <c r="I114" s="156"/>
      <c r="J114" s="156"/>
      <c r="K114" s="156"/>
      <c r="L114" s="156"/>
      <c r="M114" s="156"/>
      <c r="N114" s="156"/>
      <c r="O114" s="156"/>
      <c r="P114" s="156"/>
      <c r="Q114" s="156"/>
      <c r="R114" s="156"/>
      <c r="S114" s="156"/>
      <c r="T114" s="156"/>
      <c r="U114" s="156"/>
      <c r="V114" s="156"/>
      <c r="W114" s="156"/>
      <c r="X114" s="156"/>
      <c r="Y114" s="156"/>
      <c r="Z114" s="156"/>
      <c r="AA114" s="156"/>
      <c r="AB114" s="156"/>
      <c r="AC114" s="159"/>
      <c r="AD114" s="159"/>
      <c r="AE114" s="159"/>
      <c r="AF114" s="152" t="s">
        <v>145</v>
      </c>
      <c r="AG114" s="153" t="s">
        <v>145</v>
      </c>
      <c r="AH114" s="153" t="s">
        <v>145</v>
      </c>
      <c r="AI114" s="153" t="s">
        <v>145</v>
      </c>
      <c r="AJ114" s="153" t="s">
        <v>145</v>
      </c>
      <c r="AK114" s="153" t="s">
        <v>145</v>
      </c>
      <c r="AL114" s="153" t="s">
        <v>145</v>
      </c>
      <c r="AM114" s="153" t="s">
        <v>145</v>
      </c>
      <c r="AN114" s="153" t="s">
        <v>145</v>
      </c>
      <c r="AO114" s="153" t="s">
        <v>145</v>
      </c>
      <c r="AP114" s="153" t="s">
        <v>145</v>
      </c>
      <c r="AQ114" s="153" t="s">
        <v>145</v>
      </c>
      <c r="AR114" s="153" t="s">
        <v>145</v>
      </c>
      <c r="AS114" s="153" t="s">
        <v>145</v>
      </c>
      <c r="AT114" s="153" t="s">
        <v>145</v>
      </c>
      <c r="AU114" s="153" t="s">
        <v>145</v>
      </c>
      <c r="AV114" s="153" t="s">
        <v>145</v>
      </c>
      <c r="AW114" s="153" t="s">
        <v>145</v>
      </c>
      <c r="AX114" s="153" t="s">
        <v>145</v>
      </c>
      <c r="AY114" s="153" t="s">
        <v>145</v>
      </c>
      <c r="AZ114" s="153" t="s">
        <v>145</v>
      </c>
      <c r="BA114" s="75"/>
      <c r="BB114" s="75"/>
      <c r="BC114" s="75"/>
      <c r="BD114" s="72"/>
      <c r="BE114" s="157" t="s">
        <v>145</v>
      </c>
      <c r="BF114" s="157" t="s">
        <v>145</v>
      </c>
      <c r="BG114" s="157" t="s">
        <v>145</v>
      </c>
      <c r="BH114" s="157" t="s">
        <v>145</v>
      </c>
      <c r="BI114" s="158" t="s">
        <v>145</v>
      </c>
      <c r="BJ114" s="158" t="s">
        <v>145</v>
      </c>
      <c r="BK114" s="158" t="s">
        <v>145</v>
      </c>
      <c r="BL114" s="158" t="s">
        <v>145</v>
      </c>
      <c r="BM114" s="158" t="s">
        <v>145</v>
      </c>
      <c r="BN114" s="158" t="s">
        <v>145</v>
      </c>
      <c r="BO114" s="158" t="s">
        <v>145</v>
      </c>
      <c r="BP114" s="158" t="s">
        <v>145</v>
      </c>
      <c r="BQ114" s="158" t="s">
        <v>145</v>
      </c>
      <c r="BR114" s="158" t="s">
        <v>145</v>
      </c>
      <c r="BS114" s="158" t="s">
        <v>145</v>
      </c>
      <c r="BT114" s="158" t="s">
        <v>145</v>
      </c>
      <c r="BU114" s="158" t="s">
        <v>145</v>
      </c>
      <c r="BV114" s="158" t="s">
        <v>145</v>
      </c>
      <c r="BW114" s="158" t="s">
        <v>145</v>
      </c>
      <c r="BX114" s="158" t="s">
        <v>145</v>
      </c>
      <c r="BY114" s="72"/>
      <c r="BZ114" s="72"/>
      <c r="CA114" s="72"/>
      <c r="CB114" s="72"/>
      <c r="CC114" s="72"/>
      <c r="CD114" s="72"/>
      <c r="CE114" s="72"/>
      <c r="CF114" s="72"/>
      <c r="CG114" s="72"/>
      <c r="CH114" s="72"/>
      <c r="CI114" s="72"/>
      <c r="CJ114" s="72"/>
      <c r="CK114" s="72"/>
      <c r="CL114" s="72"/>
      <c r="CM114" s="72"/>
      <c r="CN114" s="72"/>
      <c r="CO114" s="72"/>
      <c r="CP114" s="72"/>
      <c r="CQ114" s="72"/>
      <c r="CR114" s="72"/>
      <c r="CS114" s="72"/>
      <c r="CT114" s="72"/>
      <c r="CU114" s="72"/>
      <c r="CV114" s="72"/>
      <c r="CW114" s="72"/>
      <c r="CX114" s="72"/>
      <c r="CY114" s="72"/>
      <c r="CZ114" s="72"/>
      <c r="DA114" s="72"/>
    </row>
    <row r="115" spans="1:105" x14ac:dyDescent="0.25">
      <c r="A115" s="82"/>
      <c r="B115" s="83"/>
      <c r="C115" s="162"/>
      <c r="D115" s="84"/>
      <c r="E115" s="163"/>
      <c r="F115" s="45" t="s">
        <v>145</v>
      </c>
      <c r="G115" s="148" t="s">
        <v>145</v>
      </c>
      <c r="H115" s="149" t="s">
        <v>145</v>
      </c>
      <c r="I115" s="156"/>
      <c r="J115" s="156"/>
      <c r="K115" s="156"/>
      <c r="L115" s="156"/>
      <c r="M115" s="156"/>
      <c r="N115" s="156"/>
      <c r="O115" s="156"/>
      <c r="P115" s="156"/>
      <c r="Q115" s="156"/>
      <c r="R115" s="156"/>
      <c r="S115" s="156"/>
      <c r="T115" s="156"/>
      <c r="U115" s="156"/>
      <c r="V115" s="156"/>
      <c r="W115" s="156"/>
      <c r="X115" s="156"/>
      <c r="Y115" s="156"/>
      <c r="Z115" s="156"/>
      <c r="AA115" s="156"/>
      <c r="AB115" s="156"/>
      <c r="AC115" s="159"/>
      <c r="AD115" s="159"/>
      <c r="AE115" s="159"/>
      <c r="AF115" s="152" t="s">
        <v>145</v>
      </c>
      <c r="AG115" s="153" t="s">
        <v>145</v>
      </c>
      <c r="AH115" s="153" t="s">
        <v>145</v>
      </c>
      <c r="AI115" s="153" t="s">
        <v>145</v>
      </c>
      <c r="AJ115" s="153" t="s">
        <v>145</v>
      </c>
      <c r="AK115" s="153" t="s">
        <v>145</v>
      </c>
      <c r="AL115" s="153" t="s">
        <v>145</v>
      </c>
      <c r="AM115" s="153" t="s">
        <v>145</v>
      </c>
      <c r="AN115" s="153" t="s">
        <v>145</v>
      </c>
      <c r="AO115" s="153" t="s">
        <v>145</v>
      </c>
      <c r="AP115" s="153" t="s">
        <v>145</v>
      </c>
      <c r="AQ115" s="153" t="s">
        <v>145</v>
      </c>
      <c r="AR115" s="153" t="s">
        <v>145</v>
      </c>
      <c r="AS115" s="153" t="s">
        <v>145</v>
      </c>
      <c r="AT115" s="153" t="s">
        <v>145</v>
      </c>
      <c r="AU115" s="153" t="s">
        <v>145</v>
      </c>
      <c r="AV115" s="153" t="s">
        <v>145</v>
      </c>
      <c r="AW115" s="153" t="s">
        <v>145</v>
      </c>
      <c r="AX115" s="153" t="s">
        <v>145</v>
      </c>
      <c r="AY115" s="153" t="s">
        <v>145</v>
      </c>
      <c r="AZ115" s="153" t="s">
        <v>145</v>
      </c>
      <c r="BA115" s="75"/>
      <c r="BB115" s="75"/>
      <c r="BC115" s="75"/>
      <c r="BD115" s="72"/>
      <c r="BE115" s="157" t="s">
        <v>145</v>
      </c>
      <c r="BF115" s="157" t="s">
        <v>145</v>
      </c>
      <c r="BG115" s="157" t="s">
        <v>145</v>
      </c>
      <c r="BH115" s="157" t="s">
        <v>145</v>
      </c>
      <c r="BI115" s="158" t="s">
        <v>145</v>
      </c>
      <c r="BJ115" s="158" t="s">
        <v>145</v>
      </c>
      <c r="BK115" s="158" t="s">
        <v>145</v>
      </c>
      <c r="BL115" s="158" t="s">
        <v>145</v>
      </c>
      <c r="BM115" s="158" t="s">
        <v>145</v>
      </c>
      <c r="BN115" s="158" t="s">
        <v>145</v>
      </c>
      <c r="BO115" s="158" t="s">
        <v>145</v>
      </c>
      <c r="BP115" s="158" t="s">
        <v>145</v>
      </c>
      <c r="BQ115" s="158" t="s">
        <v>145</v>
      </c>
      <c r="BR115" s="158" t="s">
        <v>145</v>
      </c>
      <c r="BS115" s="158" t="s">
        <v>145</v>
      </c>
      <c r="BT115" s="158" t="s">
        <v>145</v>
      </c>
      <c r="BU115" s="158" t="s">
        <v>145</v>
      </c>
      <c r="BV115" s="158" t="s">
        <v>145</v>
      </c>
      <c r="BW115" s="158" t="s">
        <v>145</v>
      </c>
      <c r="BX115" s="158" t="s">
        <v>145</v>
      </c>
      <c r="BY115" s="72"/>
      <c r="BZ115" s="72"/>
      <c r="CA115" s="72"/>
      <c r="CB115" s="72"/>
      <c r="CC115" s="72"/>
      <c r="CD115" s="72"/>
      <c r="CE115" s="72"/>
      <c r="CF115" s="72"/>
      <c r="CG115" s="72"/>
      <c r="CH115" s="72"/>
      <c r="CI115" s="72"/>
      <c r="CJ115" s="72"/>
      <c r="CK115" s="72"/>
      <c r="CL115" s="72"/>
      <c r="CM115" s="72"/>
      <c r="CN115" s="72"/>
      <c r="CO115" s="72"/>
      <c r="CP115" s="72"/>
      <c r="CQ115" s="72"/>
      <c r="CR115" s="72"/>
      <c r="CS115" s="72"/>
      <c r="CT115" s="72"/>
      <c r="CU115" s="72"/>
      <c r="CV115" s="72"/>
      <c r="CW115" s="72"/>
      <c r="CX115" s="72"/>
      <c r="CY115" s="72"/>
      <c r="CZ115" s="72"/>
      <c r="DA115" s="72"/>
    </row>
    <row r="116" spans="1:105" x14ac:dyDescent="0.25">
      <c r="A116" s="82"/>
      <c r="B116" s="83"/>
      <c r="C116" s="162"/>
      <c r="D116" s="84"/>
      <c r="E116" s="163"/>
      <c r="F116" s="45" t="s">
        <v>145</v>
      </c>
      <c r="G116" s="148" t="s">
        <v>145</v>
      </c>
      <c r="H116" s="149" t="s">
        <v>145</v>
      </c>
      <c r="I116" s="156"/>
      <c r="J116" s="156"/>
      <c r="K116" s="156"/>
      <c r="L116" s="156"/>
      <c r="M116" s="156"/>
      <c r="N116" s="156"/>
      <c r="O116" s="156"/>
      <c r="P116" s="156"/>
      <c r="Q116" s="156"/>
      <c r="R116" s="156"/>
      <c r="S116" s="156"/>
      <c r="T116" s="156"/>
      <c r="U116" s="156"/>
      <c r="V116" s="156"/>
      <c r="W116" s="156"/>
      <c r="X116" s="156"/>
      <c r="Y116" s="156"/>
      <c r="Z116" s="156"/>
      <c r="AA116" s="156"/>
      <c r="AB116" s="156"/>
      <c r="AC116" s="159"/>
      <c r="AD116" s="159"/>
      <c r="AE116" s="159"/>
      <c r="AF116" s="152" t="s">
        <v>145</v>
      </c>
      <c r="AG116" s="153" t="s">
        <v>145</v>
      </c>
      <c r="AH116" s="153" t="s">
        <v>145</v>
      </c>
      <c r="AI116" s="153" t="s">
        <v>145</v>
      </c>
      <c r="AJ116" s="153" t="s">
        <v>145</v>
      </c>
      <c r="AK116" s="153" t="s">
        <v>145</v>
      </c>
      <c r="AL116" s="153" t="s">
        <v>145</v>
      </c>
      <c r="AM116" s="153" t="s">
        <v>145</v>
      </c>
      <c r="AN116" s="153" t="s">
        <v>145</v>
      </c>
      <c r="AO116" s="153" t="s">
        <v>145</v>
      </c>
      <c r="AP116" s="153" t="s">
        <v>145</v>
      </c>
      <c r="AQ116" s="153" t="s">
        <v>145</v>
      </c>
      <c r="AR116" s="153" t="s">
        <v>145</v>
      </c>
      <c r="AS116" s="153" t="s">
        <v>145</v>
      </c>
      <c r="AT116" s="153" t="s">
        <v>145</v>
      </c>
      <c r="AU116" s="153" t="s">
        <v>145</v>
      </c>
      <c r="AV116" s="153" t="s">
        <v>145</v>
      </c>
      <c r="AW116" s="153" t="s">
        <v>145</v>
      </c>
      <c r="AX116" s="153" t="s">
        <v>145</v>
      </c>
      <c r="AY116" s="153" t="s">
        <v>145</v>
      </c>
      <c r="AZ116" s="153" t="s">
        <v>145</v>
      </c>
      <c r="BA116" s="75"/>
      <c r="BB116" s="75"/>
      <c r="BC116" s="75"/>
      <c r="BD116" s="72"/>
      <c r="BE116" s="157" t="s">
        <v>145</v>
      </c>
      <c r="BF116" s="157" t="s">
        <v>145</v>
      </c>
      <c r="BG116" s="157" t="s">
        <v>145</v>
      </c>
      <c r="BH116" s="157" t="s">
        <v>145</v>
      </c>
      <c r="BI116" s="158" t="s">
        <v>145</v>
      </c>
      <c r="BJ116" s="158" t="s">
        <v>145</v>
      </c>
      <c r="BK116" s="158" t="s">
        <v>145</v>
      </c>
      <c r="BL116" s="158" t="s">
        <v>145</v>
      </c>
      <c r="BM116" s="158" t="s">
        <v>145</v>
      </c>
      <c r="BN116" s="158" t="s">
        <v>145</v>
      </c>
      <c r="BO116" s="158" t="s">
        <v>145</v>
      </c>
      <c r="BP116" s="158" t="s">
        <v>145</v>
      </c>
      <c r="BQ116" s="158" t="s">
        <v>145</v>
      </c>
      <c r="BR116" s="158" t="s">
        <v>145</v>
      </c>
      <c r="BS116" s="158" t="s">
        <v>145</v>
      </c>
      <c r="BT116" s="158" t="s">
        <v>145</v>
      </c>
      <c r="BU116" s="158" t="s">
        <v>145</v>
      </c>
      <c r="BV116" s="158" t="s">
        <v>145</v>
      </c>
      <c r="BW116" s="158" t="s">
        <v>145</v>
      </c>
      <c r="BX116" s="158" t="s">
        <v>145</v>
      </c>
      <c r="BY116" s="72"/>
      <c r="BZ116" s="72"/>
      <c r="CA116" s="72"/>
      <c r="CB116" s="72"/>
      <c r="CC116" s="72"/>
      <c r="CD116" s="72"/>
      <c r="CE116" s="72"/>
      <c r="CF116" s="72"/>
      <c r="CG116" s="72"/>
      <c r="CH116" s="72"/>
      <c r="CI116" s="72"/>
      <c r="CJ116" s="72"/>
      <c r="CK116" s="72"/>
      <c r="CL116" s="72"/>
      <c r="CM116" s="72"/>
      <c r="CN116" s="72"/>
      <c r="CO116" s="72"/>
      <c r="CP116" s="72"/>
      <c r="CQ116" s="72"/>
      <c r="CR116" s="72"/>
      <c r="CS116" s="72"/>
      <c r="CT116" s="72"/>
      <c r="CU116" s="72"/>
      <c r="CV116" s="72"/>
      <c r="CW116" s="72"/>
      <c r="CX116" s="72"/>
      <c r="CY116" s="72"/>
      <c r="CZ116" s="72"/>
      <c r="DA116" s="72"/>
    </row>
    <row r="117" spans="1:105" x14ac:dyDescent="0.25">
      <c r="A117" s="82"/>
      <c r="B117" s="83"/>
      <c r="C117" s="162"/>
      <c r="D117" s="84"/>
      <c r="E117" s="163"/>
      <c r="F117" s="45" t="s">
        <v>145</v>
      </c>
      <c r="G117" s="148" t="s">
        <v>145</v>
      </c>
      <c r="H117" s="149" t="s">
        <v>145</v>
      </c>
      <c r="I117" s="156"/>
      <c r="J117" s="156"/>
      <c r="K117" s="156"/>
      <c r="L117" s="156"/>
      <c r="M117" s="156"/>
      <c r="N117" s="156"/>
      <c r="O117" s="156"/>
      <c r="P117" s="156"/>
      <c r="Q117" s="156"/>
      <c r="R117" s="156"/>
      <c r="S117" s="156"/>
      <c r="T117" s="156"/>
      <c r="U117" s="156"/>
      <c r="V117" s="156"/>
      <c r="W117" s="156"/>
      <c r="X117" s="156"/>
      <c r="Y117" s="156"/>
      <c r="Z117" s="156"/>
      <c r="AA117" s="156"/>
      <c r="AB117" s="156"/>
      <c r="AC117" s="159"/>
      <c r="AD117" s="159"/>
      <c r="AE117" s="159"/>
      <c r="AF117" s="152" t="s">
        <v>145</v>
      </c>
      <c r="AG117" s="153" t="s">
        <v>145</v>
      </c>
      <c r="AH117" s="153" t="s">
        <v>145</v>
      </c>
      <c r="AI117" s="153" t="s">
        <v>145</v>
      </c>
      <c r="AJ117" s="153" t="s">
        <v>145</v>
      </c>
      <c r="AK117" s="153" t="s">
        <v>145</v>
      </c>
      <c r="AL117" s="153" t="s">
        <v>145</v>
      </c>
      <c r="AM117" s="153" t="s">
        <v>145</v>
      </c>
      <c r="AN117" s="153" t="s">
        <v>145</v>
      </c>
      <c r="AO117" s="153" t="s">
        <v>145</v>
      </c>
      <c r="AP117" s="153" t="s">
        <v>145</v>
      </c>
      <c r="AQ117" s="153" t="s">
        <v>145</v>
      </c>
      <c r="AR117" s="153" t="s">
        <v>145</v>
      </c>
      <c r="AS117" s="153" t="s">
        <v>145</v>
      </c>
      <c r="AT117" s="153" t="s">
        <v>145</v>
      </c>
      <c r="AU117" s="153" t="s">
        <v>145</v>
      </c>
      <c r="AV117" s="153" t="s">
        <v>145</v>
      </c>
      <c r="AW117" s="153" t="s">
        <v>145</v>
      </c>
      <c r="AX117" s="153" t="s">
        <v>145</v>
      </c>
      <c r="AY117" s="153" t="s">
        <v>145</v>
      </c>
      <c r="AZ117" s="153" t="s">
        <v>145</v>
      </c>
      <c r="BA117" s="75"/>
      <c r="BB117" s="75"/>
      <c r="BC117" s="75"/>
      <c r="BD117" s="72"/>
      <c r="BE117" s="157" t="s">
        <v>145</v>
      </c>
      <c r="BF117" s="157" t="s">
        <v>145</v>
      </c>
      <c r="BG117" s="157" t="s">
        <v>145</v>
      </c>
      <c r="BH117" s="157" t="s">
        <v>145</v>
      </c>
      <c r="BI117" s="158" t="s">
        <v>145</v>
      </c>
      <c r="BJ117" s="158" t="s">
        <v>145</v>
      </c>
      <c r="BK117" s="158" t="s">
        <v>145</v>
      </c>
      <c r="BL117" s="158" t="s">
        <v>145</v>
      </c>
      <c r="BM117" s="158" t="s">
        <v>145</v>
      </c>
      <c r="BN117" s="158" t="s">
        <v>145</v>
      </c>
      <c r="BO117" s="158" t="s">
        <v>145</v>
      </c>
      <c r="BP117" s="158" t="s">
        <v>145</v>
      </c>
      <c r="BQ117" s="158" t="s">
        <v>145</v>
      </c>
      <c r="BR117" s="158" t="s">
        <v>145</v>
      </c>
      <c r="BS117" s="158" t="s">
        <v>145</v>
      </c>
      <c r="BT117" s="158" t="s">
        <v>145</v>
      </c>
      <c r="BU117" s="158" t="s">
        <v>145</v>
      </c>
      <c r="BV117" s="158" t="s">
        <v>145</v>
      </c>
      <c r="BW117" s="158" t="s">
        <v>145</v>
      </c>
      <c r="BX117" s="158" t="s">
        <v>145</v>
      </c>
      <c r="BY117" s="72"/>
      <c r="BZ117" s="72"/>
      <c r="CA117" s="72"/>
      <c r="CB117" s="72"/>
      <c r="CC117" s="72"/>
      <c r="CD117" s="72"/>
      <c r="CE117" s="72"/>
      <c r="CF117" s="72"/>
      <c r="CG117" s="72"/>
      <c r="CH117" s="72"/>
      <c r="CI117" s="72"/>
      <c r="CJ117" s="72"/>
      <c r="CK117" s="72"/>
      <c r="CL117" s="72"/>
      <c r="CM117" s="72"/>
      <c r="CN117" s="72"/>
      <c r="CO117" s="72"/>
      <c r="CP117" s="72"/>
      <c r="CQ117" s="72"/>
      <c r="CR117" s="72"/>
      <c r="CS117" s="72"/>
      <c r="CT117" s="72"/>
      <c r="CU117" s="72"/>
      <c r="CV117" s="72"/>
      <c r="CW117" s="72"/>
      <c r="CX117" s="72"/>
      <c r="CY117" s="72"/>
      <c r="CZ117" s="72"/>
      <c r="DA117" s="72"/>
    </row>
    <row r="118" spans="1:105" x14ac:dyDescent="0.25">
      <c r="A118" s="82"/>
      <c r="B118" s="83"/>
      <c r="C118" s="162"/>
      <c r="D118" s="84"/>
      <c r="E118" s="163"/>
      <c r="F118" s="45" t="s">
        <v>145</v>
      </c>
      <c r="G118" s="148" t="s">
        <v>145</v>
      </c>
      <c r="H118" s="149" t="s">
        <v>145</v>
      </c>
      <c r="I118" s="156"/>
      <c r="J118" s="156"/>
      <c r="K118" s="156"/>
      <c r="L118" s="156"/>
      <c r="M118" s="156"/>
      <c r="N118" s="156"/>
      <c r="O118" s="156"/>
      <c r="P118" s="156"/>
      <c r="Q118" s="156"/>
      <c r="R118" s="156"/>
      <c r="S118" s="156"/>
      <c r="T118" s="156"/>
      <c r="U118" s="156"/>
      <c r="V118" s="156"/>
      <c r="W118" s="156"/>
      <c r="X118" s="156"/>
      <c r="Y118" s="156"/>
      <c r="Z118" s="156"/>
      <c r="AA118" s="156"/>
      <c r="AB118" s="156"/>
      <c r="AC118" s="159"/>
      <c r="AD118" s="159"/>
      <c r="AE118" s="159"/>
      <c r="AF118" s="152" t="s">
        <v>145</v>
      </c>
      <c r="AG118" s="153" t="s">
        <v>145</v>
      </c>
      <c r="AH118" s="153" t="s">
        <v>145</v>
      </c>
      <c r="AI118" s="153" t="s">
        <v>145</v>
      </c>
      <c r="AJ118" s="153" t="s">
        <v>145</v>
      </c>
      <c r="AK118" s="153" t="s">
        <v>145</v>
      </c>
      <c r="AL118" s="153" t="s">
        <v>145</v>
      </c>
      <c r="AM118" s="153" t="s">
        <v>145</v>
      </c>
      <c r="AN118" s="153" t="s">
        <v>145</v>
      </c>
      <c r="AO118" s="153" t="s">
        <v>145</v>
      </c>
      <c r="AP118" s="153" t="s">
        <v>145</v>
      </c>
      <c r="AQ118" s="153" t="s">
        <v>145</v>
      </c>
      <c r="AR118" s="153" t="s">
        <v>145</v>
      </c>
      <c r="AS118" s="153" t="s">
        <v>145</v>
      </c>
      <c r="AT118" s="153" t="s">
        <v>145</v>
      </c>
      <c r="AU118" s="153" t="s">
        <v>145</v>
      </c>
      <c r="AV118" s="153" t="s">
        <v>145</v>
      </c>
      <c r="AW118" s="153" t="s">
        <v>145</v>
      </c>
      <c r="AX118" s="153" t="s">
        <v>145</v>
      </c>
      <c r="AY118" s="153" t="s">
        <v>145</v>
      </c>
      <c r="AZ118" s="153" t="s">
        <v>145</v>
      </c>
      <c r="BA118" s="75"/>
      <c r="BB118" s="75"/>
      <c r="BC118" s="75"/>
      <c r="BD118" s="72"/>
      <c r="BE118" s="157" t="s">
        <v>145</v>
      </c>
      <c r="BF118" s="157" t="s">
        <v>145</v>
      </c>
      <c r="BG118" s="157" t="s">
        <v>145</v>
      </c>
      <c r="BH118" s="157" t="s">
        <v>145</v>
      </c>
      <c r="BI118" s="158" t="s">
        <v>145</v>
      </c>
      <c r="BJ118" s="158" t="s">
        <v>145</v>
      </c>
      <c r="BK118" s="158" t="s">
        <v>145</v>
      </c>
      <c r="BL118" s="158" t="s">
        <v>145</v>
      </c>
      <c r="BM118" s="158" t="s">
        <v>145</v>
      </c>
      <c r="BN118" s="158" t="s">
        <v>145</v>
      </c>
      <c r="BO118" s="158" t="s">
        <v>145</v>
      </c>
      <c r="BP118" s="158" t="s">
        <v>145</v>
      </c>
      <c r="BQ118" s="158" t="s">
        <v>145</v>
      </c>
      <c r="BR118" s="158" t="s">
        <v>145</v>
      </c>
      <c r="BS118" s="158" t="s">
        <v>145</v>
      </c>
      <c r="BT118" s="158" t="s">
        <v>145</v>
      </c>
      <c r="BU118" s="158" t="s">
        <v>145</v>
      </c>
      <c r="BV118" s="158" t="s">
        <v>145</v>
      </c>
      <c r="BW118" s="158" t="s">
        <v>145</v>
      </c>
      <c r="BX118" s="158" t="s">
        <v>145</v>
      </c>
      <c r="BY118" s="72"/>
      <c r="BZ118" s="72"/>
      <c r="CA118" s="72"/>
      <c r="CB118" s="72"/>
      <c r="CC118" s="72"/>
      <c r="CD118" s="72"/>
      <c r="CE118" s="72"/>
      <c r="CF118" s="72"/>
      <c r="CG118" s="72"/>
      <c r="CH118" s="72"/>
      <c r="CI118" s="72"/>
      <c r="CJ118" s="72"/>
      <c r="CK118" s="72"/>
      <c r="CL118" s="72"/>
      <c r="CM118" s="72"/>
      <c r="CN118" s="72"/>
      <c r="CO118" s="72"/>
      <c r="CP118" s="72"/>
      <c r="CQ118" s="72"/>
      <c r="CR118" s="72"/>
      <c r="CS118" s="72"/>
      <c r="CT118" s="72"/>
      <c r="CU118" s="72"/>
      <c r="CV118" s="72"/>
      <c r="CW118" s="72"/>
      <c r="CX118" s="72"/>
      <c r="CY118" s="72"/>
      <c r="CZ118" s="72"/>
      <c r="DA118" s="72"/>
    </row>
    <row r="119" spans="1:105" x14ac:dyDescent="0.25">
      <c r="A119" s="82"/>
      <c r="B119" s="83"/>
      <c r="C119" s="162"/>
      <c r="D119" s="84"/>
      <c r="E119" s="163"/>
      <c r="F119" s="45" t="s">
        <v>145</v>
      </c>
      <c r="G119" s="148" t="s">
        <v>145</v>
      </c>
      <c r="H119" s="149" t="s">
        <v>145</v>
      </c>
      <c r="I119" s="156"/>
      <c r="J119" s="156"/>
      <c r="K119" s="156"/>
      <c r="L119" s="156"/>
      <c r="M119" s="156"/>
      <c r="N119" s="156"/>
      <c r="O119" s="156"/>
      <c r="P119" s="156"/>
      <c r="Q119" s="156"/>
      <c r="R119" s="156"/>
      <c r="S119" s="156"/>
      <c r="T119" s="156"/>
      <c r="U119" s="156"/>
      <c r="V119" s="156"/>
      <c r="W119" s="156"/>
      <c r="X119" s="156"/>
      <c r="Y119" s="156"/>
      <c r="Z119" s="156"/>
      <c r="AA119" s="156"/>
      <c r="AB119" s="156"/>
      <c r="AC119" s="159"/>
      <c r="AD119" s="159"/>
      <c r="AE119" s="159"/>
      <c r="AF119" s="152" t="s">
        <v>145</v>
      </c>
      <c r="AG119" s="153" t="s">
        <v>145</v>
      </c>
      <c r="AH119" s="153" t="s">
        <v>145</v>
      </c>
      <c r="AI119" s="153" t="s">
        <v>145</v>
      </c>
      <c r="AJ119" s="153" t="s">
        <v>145</v>
      </c>
      <c r="AK119" s="153" t="s">
        <v>145</v>
      </c>
      <c r="AL119" s="153" t="s">
        <v>145</v>
      </c>
      <c r="AM119" s="153" t="s">
        <v>145</v>
      </c>
      <c r="AN119" s="153" t="s">
        <v>145</v>
      </c>
      <c r="AO119" s="153" t="s">
        <v>145</v>
      </c>
      <c r="AP119" s="153" t="s">
        <v>145</v>
      </c>
      <c r="AQ119" s="153" t="s">
        <v>145</v>
      </c>
      <c r="AR119" s="153" t="s">
        <v>145</v>
      </c>
      <c r="AS119" s="153" t="s">
        <v>145</v>
      </c>
      <c r="AT119" s="153" t="s">
        <v>145</v>
      </c>
      <c r="AU119" s="153" t="s">
        <v>145</v>
      </c>
      <c r="AV119" s="153" t="s">
        <v>145</v>
      </c>
      <c r="AW119" s="153" t="s">
        <v>145</v>
      </c>
      <c r="AX119" s="153" t="s">
        <v>145</v>
      </c>
      <c r="AY119" s="153" t="s">
        <v>145</v>
      </c>
      <c r="AZ119" s="153" t="s">
        <v>145</v>
      </c>
      <c r="BA119" s="75"/>
      <c r="BB119" s="75"/>
      <c r="BC119" s="75"/>
      <c r="BD119" s="72"/>
      <c r="BE119" s="157" t="s">
        <v>145</v>
      </c>
      <c r="BF119" s="157" t="s">
        <v>145</v>
      </c>
      <c r="BG119" s="157" t="s">
        <v>145</v>
      </c>
      <c r="BH119" s="157" t="s">
        <v>145</v>
      </c>
      <c r="BI119" s="158" t="s">
        <v>145</v>
      </c>
      <c r="BJ119" s="158" t="s">
        <v>145</v>
      </c>
      <c r="BK119" s="158" t="s">
        <v>145</v>
      </c>
      <c r="BL119" s="158" t="s">
        <v>145</v>
      </c>
      <c r="BM119" s="158" t="s">
        <v>145</v>
      </c>
      <c r="BN119" s="158" t="s">
        <v>145</v>
      </c>
      <c r="BO119" s="158" t="s">
        <v>145</v>
      </c>
      <c r="BP119" s="158" t="s">
        <v>145</v>
      </c>
      <c r="BQ119" s="158" t="s">
        <v>145</v>
      </c>
      <c r="BR119" s="158" t="s">
        <v>145</v>
      </c>
      <c r="BS119" s="158" t="s">
        <v>145</v>
      </c>
      <c r="BT119" s="158" t="s">
        <v>145</v>
      </c>
      <c r="BU119" s="158" t="s">
        <v>145</v>
      </c>
      <c r="BV119" s="158" t="s">
        <v>145</v>
      </c>
      <c r="BW119" s="158" t="s">
        <v>145</v>
      </c>
      <c r="BX119" s="158" t="s">
        <v>145</v>
      </c>
      <c r="BY119" s="72"/>
      <c r="BZ119" s="72"/>
      <c r="CA119" s="72"/>
      <c r="CB119" s="72"/>
      <c r="CC119" s="72"/>
      <c r="CD119" s="72"/>
      <c r="CE119" s="72"/>
      <c r="CF119" s="72"/>
      <c r="CG119" s="72"/>
      <c r="CH119" s="72"/>
      <c r="CI119" s="72"/>
      <c r="CJ119" s="72"/>
      <c r="CK119" s="72"/>
      <c r="CL119" s="72"/>
      <c r="CM119" s="72"/>
      <c r="CN119" s="72"/>
      <c r="CO119" s="72"/>
      <c r="CP119" s="72"/>
      <c r="CQ119" s="72"/>
      <c r="CR119" s="72"/>
      <c r="CS119" s="72"/>
      <c r="CT119" s="72"/>
      <c r="CU119" s="72"/>
      <c r="CV119" s="72"/>
      <c r="CW119" s="72"/>
      <c r="CX119" s="72"/>
      <c r="CY119" s="72"/>
      <c r="CZ119" s="72"/>
      <c r="DA119" s="72"/>
    </row>
    <row r="120" spans="1:105" x14ac:dyDescent="0.25">
      <c r="A120" s="82"/>
      <c r="B120" s="83"/>
      <c r="C120" s="162"/>
      <c r="D120" s="84"/>
      <c r="E120" s="163"/>
      <c r="F120" s="45" t="s">
        <v>145</v>
      </c>
      <c r="G120" s="148" t="s">
        <v>145</v>
      </c>
      <c r="H120" s="149" t="s">
        <v>145</v>
      </c>
      <c r="I120" s="156"/>
      <c r="J120" s="156"/>
      <c r="K120" s="156"/>
      <c r="L120" s="156"/>
      <c r="M120" s="156"/>
      <c r="N120" s="156"/>
      <c r="O120" s="156"/>
      <c r="P120" s="156"/>
      <c r="Q120" s="156"/>
      <c r="R120" s="156"/>
      <c r="S120" s="156"/>
      <c r="T120" s="156"/>
      <c r="U120" s="156"/>
      <c r="V120" s="156"/>
      <c r="W120" s="156"/>
      <c r="X120" s="156"/>
      <c r="Y120" s="156"/>
      <c r="Z120" s="156"/>
      <c r="AA120" s="156"/>
      <c r="AB120" s="156"/>
      <c r="AC120" s="159"/>
      <c r="AD120" s="159"/>
      <c r="AE120" s="159"/>
      <c r="AF120" s="152" t="s">
        <v>145</v>
      </c>
      <c r="AG120" s="153" t="s">
        <v>145</v>
      </c>
      <c r="AH120" s="153" t="s">
        <v>145</v>
      </c>
      <c r="AI120" s="153" t="s">
        <v>145</v>
      </c>
      <c r="AJ120" s="153" t="s">
        <v>145</v>
      </c>
      <c r="AK120" s="153" t="s">
        <v>145</v>
      </c>
      <c r="AL120" s="153" t="s">
        <v>145</v>
      </c>
      <c r="AM120" s="153" t="s">
        <v>145</v>
      </c>
      <c r="AN120" s="153" t="s">
        <v>145</v>
      </c>
      <c r="AO120" s="153" t="s">
        <v>145</v>
      </c>
      <c r="AP120" s="153" t="s">
        <v>145</v>
      </c>
      <c r="AQ120" s="153" t="s">
        <v>145</v>
      </c>
      <c r="AR120" s="153" t="s">
        <v>145</v>
      </c>
      <c r="AS120" s="153" t="s">
        <v>145</v>
      </c>
      <c r="AT120" s="153" t="s">
        <v>145</v>
      </c>
      <c r="AU120" s="153" t="s">
        <v>145</v>
      </c>
      <c r="AV120" s="153" t="s">
        <v>145</v>
      </c>
      <c r="AW120" s="153" t="s">
        <v>145</v>
      </c>
      <c r="AX120" s="153" t="s">
        <v>145</v>
      </c>
      <c r="AY120" s="153" t="s">
        <v>145</v>
      </c>
      <c r="AZ120" s="153" t="s">
        <v>145</v>
      </c>
      <c r="BA120" s="75"/>
      <c r="BB120" s="75"/>
      <c r="BC120" s="75"/>
      <c r="BD120" s="72"/>
      <c r="BE120" s="157" t="s">
        <v>145</v>
      </c>
      <c r="BF120" s="157" t="s">
        <v>145</v>
      </c>
      <c r="BG120" s="157" t="s">
        <v>145</v>
      </c>
      <c r="BH120" s="157" t="s">
        <v>145</v>
      </c>
      <c r="BI120" s="158" t="s">
        <v>145</v>
      </c>
      <c r="BJ120" s="158" t="s">
        <v>145</v>
      </c>
      <c r="BK120" s="158" t="s">
        <v>145</v>
      </c>
      <c r="BL120" s="158" t="s">
        <v>145</v>
      </c>
      <c r="BM120" s="158" t="s">
        <v>145</v>
      </c>
      <c r="BN120" s="158" t="s">
        <v>145</v>
      </c>
      <c r="BO120" s="158" t="s">
        <v>145</v>
      </c>
      <c r="BP120" s="158" t="s">
        <v>145</v>
      </c>
      <c r="BQ120" s="158" t="s">
        <v>145</v>
      </c>
      <c r="BR120" s="158" t="s">
        <v>145</v>
      </c>
      <c r="BS120" s="158" t="s">
        <v>145</v>
      </c>
      <c r="BT120" s="158" t="s">
        <v>145</v>
      </c>
      <c r="BU120" s="158" t="s">
        <v>145</v>
      </c>
      <c r="BV120" s="158" t="s">
        <v>145</v>
      </c>
      <c r="BW120" s="158" t="s">
        <v>145</v>
      </c>
      <c r="BX120" s="158" t="s">
        <v>145</v>
      </c>
      <c r="BY120" s="72"/>
      <c r="BZ120" s="72"/>
      <c r="CA120" s="72"/>
      <c r="CB120" s="72"/>
      <c r="CC120" s="72"/>
      <c r="CD120" s="72"/>
      <c r="CE120" s="72"/>
      <c r="CF120" s="72"/>
      <c r="CG120" s="72"/>
      <c r="CH120" s="72"/>
      <c r="CI120" s="72"/>
      <c r="CJ120" s="72"/>
      <c r="CK120" s="72"/>
      <c r="CL120" s="72"/>
      <c r="CM120" s="72"/>
      <c r="CN120" s="72"/>
      <c r="CO120" s="72"/>
      <c r="CP120" s="72"/>
      <c r="CQ120" s="72"/>
      <c r="CR120" s="72"/>
      <c r="CS120" s="72"/>
      <c r="CT120" s="72"/>
      <c r="CU120" s="72"/>
      <c r="CV120" s="72"/>
      <c r="CW120" s="72"/>
      <c r="CX120" s="72"/>
      <c r="CY120" s="72"/>
      <c r="CZ120" s="72"/>
      <c r="DA120" s="72"/>
    </row>
    <row r="121" spans="1:105" x14ac:dyDescent="0.25">
      <c r="A121" s="82"/>
      <c r="B121" s="83"/>
      <c r="C121" s="162"/>
      <c r="D121" s="84"/>
      <c r="E121" s="163"/>
      <c r="F121" s="45" t="s">
        <v>145</v>
      </c>
      <c r="G121" s="148" t="s">
        <v>145</v>
      </c>
      <c r="H121" s="149" t="s">
        <v>145</v>
      </c>
      <c r="I121" s="156"/>
      <c r="J121" s="156"/>
      <c r="K121" s="156"/>
      <c r="L121" s="156"/>
      <c r="M121" s="156"/>
      <c r="N121" s="156"/>
      <c r="O121" s="156"/>
      <c r="P121" s="156"/>
      <c r="Q121" s="156"/>
      <c r="R121" s="156"/>
      <c r="S121" s="156"/>
      <c r="T121" s="156"/>
      <c r="U121" s="156"/>
      <c r="V121" s="156"/>
      <c r="W121" s="156"/>
      <c r="X121" s="156"/>
      <c r="Y121" s="156"/>
      <c r="Z121" s="156"/>
      <c r="AA121" s="156"/>
      <c r="AB121" s="156"/>
      <c r="AC121" s="159"/>
      <c r="AD121" s="159"/>
      <c r="AE121" s="159"/>
      <c r="AF121" s="152" t="s">
        <v>145</v>
      </c>
      <c r="AG121" s="153" t="s">
        <v>145</v>
      </c>
      <c r="AH121" s="153" t="s">
        <v>145</v>
      </c>
      <c r="AI121" s="153" t="s">
        <v>145</v>
      </c>
      <c r="AJ121" s="153" t="s">
        <v>145</v>
      </c>
      <c r="AK121" s="153" t="s">
        <v>145</v>
      </c>
      <c r="AL121" s="153" t="s">
        <v>145</v>
      </c>
      <c r="AM121" s="153" t="s">
        <v>145</v>
      </c>
      <c r="AN121" s="153" t="s">
        <v>145</v>
      </c>
      <c r="AO121" s="153" t="s">
        <v>145</v>
      </c>
      <c r="AP121" s="153" t="s">
        <v>145</v>
      </c>
      <c r="AQ121" s="153" t="s">
        <v>145</v>
      </c>
      <c r="AR121" s="153" t="s">
        <v>145</v>
      </c>
      <c r="AS121" s="153" t="s">
        <v>145</v>
      </c>
      <c r="AT121" s="153" t="s">
        <v>145</v>
      </c>
      <c r="AU121" s="153" t="s">
        <v>145</v>
      </c>
      <c r="AV121" s="153" t="s">
        <v>145</v>
      </c>
      <c r="AW121" s="153" t="s">
        <v>145</v>
      </c>
      <c r="AX121" s="153" t="s">
        <v>145</v>
      </c>
      <c r="AY121" s="153" t="s">
        <v>145</v>
      </c>
      <c r="AZ121" s="153" t="s">
        <v>145</v>
      </c>
      <c r="BA121" s="75"/>
      <c r="BB121" s="75"/>
      <c r="BC121" s="75"/>
      <c r="BD121" s="72"/>
      <c r="BE121" s="157" t="s">
        <v>145</v>
      </c>
      <c r="BF121" s="157" t="s">
        <v>145</v>
      </c>
      <c r="BG121" s="157" t="s">
        <v>145</v>
      </c>
      <c r="BH121" s="157" t="s">
        <v>145</v>
      </c>
      <c r="BI121" s="158" t="s">
        <v>145</v>
      </c>
      <c r="BJ121" s="158" t="s">
        <v>145</v>
      </c>
      <c r="BK121" s="158" t="s">
        <v>145</v>
      </c>
      <c r="BL121" s="158" t="s">
        <v>145</v>
      </c>
      <c r="BM121" s="158" t="s">
        <v>145</v>
      </c>
      <c r="BN121" s="158" t="s">
        <v>145</v>
      </c>
      <c r="BO121" s="158" t="s">
        <v>145</v>
      </c>
      <c r="BP121" s="158" t="s">
        <v>145</v>
      </c>
      <c r="BQ121" s="158" t="s">
        <v>145</v>
      </c>
      <c r="BR121" s="158" t="s">
        <v>145</v>
      </c>
      <c r="BS121" s="158" t="s">
        <v>145</v>
      </c>
      <c r="BT121" s="158" t="s">
        <v>145</v>
      </c>
      <c r="BU121" s="158" t="s">
        <v>145</v>
      </c>
      <c r="BV121" s="158" t="s">
        <v>145</v>
      </c>
      <c r="BW121" s="158" t="s">
        <v>145</v>
      </c>
      <c r="BX121" s="158" t="s">
        <v>145</v>
      </c>
      <c r="BY121" s="72"/>
      <c r="BZ121" s="72"/>
      <c r="CA121" s="72"/>
      <c r="CB121" s="72"/>
      <c r="CC121" s="72"/>
      <c r="CD121" s="72"/>
      <c r="CE121" s="72"/>
      <c r="CF121" s="72"/>
      <c r="CG121" s="72"/>
      <c r="CH121" s="72"/>
      <c r="CI121" s="72"/>
      <c r="CJ121" s="72"/>
      <c r="CK121" s="72"/>
      <c r="CL121" s="72"/>
      <c r="CM121" s="72"/>
      <c r="CN121" s="72"/>
      <c r="CO121" s="72"/>
      <c r="CP121" s="72"/>
      <c r="CQ121" s="72"/>
      <c r="CR121" s="72"/>
      <c r="CS121" s="72"/>
      <c r="CT121" s="72"/>
      <c r="CU121" s="72"/>
      <c r="CV121" s="72"/>
      <c r="CW121" s="72"/>
      <c r="CX121" s="72"/>
      <c r="CY121" s="72"/>
      <c r="CZ121" s="72"/>
      <c r="DA121" s="72"/>
    </row>
    <row r="122" spans="1:105" x14ac:dyDescent="0.25">
      <c r="A122" s="82"/>
      <c r="B122" s="83"/>
      <c r="C122" s="162"/>
      <c r="D122" s="84"/>
      <c r="E122" s="163"/>
      <c r="F122" s="45" t="s">
        <v>145</v>
      </c>
      <c r="G122" s="148" t="s">
        <v>145</v>
      </c>
      <c r="H122" s="149" t="s">
        <v>145</v>
      </c>
      <c r="I122" s="156"/>
      <c r="J122" s="156"/>
      <c r="K122" s="156"/>
      <c r="L122" s="156"/>
      <c r="M122" s="156"/>
      <c r="N122" s="156"/>
      <c r="O122" s="156"/>
      <c r="P122" s="156"/>
      <c r="Q122" s="156"/>
      <c r="R122" s="156"/>
      <c r="S122" s="156"/>
      <c r="T122" s="156"/>
      <c r="U122" s="156"/>
      <c r="V122" s="156"/>
      <c r="W122" s="156"/>
      <c r="X122" s="156"/>
      <c r="Y122" s="156"/>
      <c r="Z122" s="156"/>
      <c r="AA122" s="156"/>
      <c r="AB122" s="156"/>
      <c r="AC122" s="159"/>
      <c r="AD122" s="159"/>
      <c r="AE122" s="159"/>
      <c r="AF122" s="152" t="s">
        <v>145</v>
      </c>
      <c r="AG122" s="153" t="s">
        <v>145</v>
      </c>
      <c r="AH122" s="153" t="s">
        <v>145</v>
      </c>
      <c r="AI122" s="153" t="s">
        <v>145</v>
      </c>
      <c r="AJ122" s="153" t="s">
        <v>145</v>
      </c>
      <c r="AK122" s="153" t="s">
        <v>145</v>
      </c>
      <c r="AL122" s="153" t="s">
        <v>145</v>
      </c>
      <c r="AM122" s="153" t="s">
        <v>145</v>
      </c>
      <c r="AN122" s="153" t="s">
        <v>145</v>
      </c>
      <c r="AO122" s="153" t="s">
        <v>145</v>
      </c>
      <c r="AP122" s="153" t="s">
        <v>145</v>
      </c>
      <c r="AQ122" s="153" t="s">
        <v>145</v>
      </c>
      <c r="AR122" s="153" t="s">
        <v>145</v>
      </c>
      <c r="AS122" s="153" t="s">
        <v>145</v>
      </c>
      <c r="AT122" s="153" t="s">
        <v>145</v>
      </c>
      <c r="AU122" s="153" t="s">
        <v>145</v>
      </c>
      <c r="AV122" s="153" t="s">
        <v>145</v>
      </c>
      <c r="AW122" s="153" t="s">
        <v>145</v>
      </c>
      <c r="AX122" s="153" t="s">
        <v>145</v>
      </c>
      <c r="AY122" s="153" t="s">
        <v>145</v>
      </c>
      <c r="AZ122" s="153" t="s">
        <v>145</v>
      </c>
      <c r="BA122" s="75"/>
      <c r="BB122" s="75"/>
      <c r="BC122" s="75"/>
      <c r="BD122" s="72"/>
      <c r="BE122" s="157" t="s">
        <v>145</v>
      </c>
      <c r="BF122" s="157" t="s">
        <v>145</v>
      </c>
      <c r="BG122" s="157" t="s">
        <v>145</v>
      </c>
      <c r="BH122" s="157" t="s">
        <v>145</v>
      </c>
      <c r="BI122" s="158" t="s">
        <v>145</v>
      </c>
      <c r="BJ122" s="158" t="s">
        <v>145</v>
      </c>
      <c r="BK122" s="158" t="s">
        <v>145</v>
      </c>
      <c r="BL122" s="158" t="s">
        <v>145</v>
      </c>
      <c r="BM122" s="158" t="s">
        <v>145</v>
      </c>
      <c r="BN122" s="158" t="s">
        <v>145</v>
      </c>
      <c r="BO122" s="158" t="s">
        <v>145</v>
      </c>
      <c r="BP122" s="158" t="s">
        <v>145</v>
      </c>
      <c r="BQ122" s="158" t="s">
        <v>145</v>
      </c>
      <c r="BR122" s="158" t="s">
        <v>145</v>
      </c>
      <c r="BS122" s="158" t="s">
        <v>145</v>
      </c>
      <c r="BT122" s="158" t="s">
        <v>145</v>
      </c>
      <c r="BU122" s="158" t="s">
        <v>145</v>
      </c>
      <c r="BV122" s="158" t="s">
        <v>145</v>
      </c>
      <c r="BW122" s="158" t="s">
        <v>145</v>
      </c>
      <c r="BX122" s="158" t="s">
        <v>145</v>
      </c>
      <c r="BY122" s="72"/>
      <c r="BZ122" s="72"/>
      <c r="CA122" s="72"/>
      <c r="CB122" s="72"/>
      <c r="CC122" s="72"/>
      <c r="CD122" s="72"/>
      <c r="CE122" s="72"/>
      <c r="CF122" s="72"/>
      <c r="CG122" s="72"/>
      <c r="CH122" s="72"/>
      <c r="CI122" s="72"/>
      <c r="CJ122" s="72"/>
      <c r="CK122" s="72"/>
      <c r="CL122" s="72"/>
      <c r="CM122" s="72"/>
      <c r="CN122" s="72"/>
      <c r="CO122" s="72"/>
      <c r="CP122" s="72"/>
      <c r="CQ122" s="72"/>
      <c r="CR122" s="72"/>
      <c r="CS122" s="72"/>
      <c r="CT122" s="72"/>
      <c r="CU122" s="72"/>
      <c r="CV122" s="72"/>
      <c r="CW122" s="72"/>
      <c r="CX122" s="72"/>
      <c r="CY122" s="72"/>
      <c r="CZ122" s="72"/>
      <c r="DA122" s="72"/>
    </row>
    <row r="123" spans="1:105" x14ac:dyDescent="0.25">
      <c r="A123" s="82"/>
      <c r="B123" s="83"/>
      <c r="C123" s="162"/>
      <c r="D123" s="84"/>
      <c r="E123" s="163"/>
      <c r="F123" s="45" t="s">
        <v>145</v>
      </c>
      <c r="G123" s="148" t="s">
        <v>145</v>
      </c>
      <c r="H123" s="149" t="s">
        <v>145</v>
      </c>
      <c r="I123" s="156"/>
      <c r="J123" s="156"/>
      <c r="K123" s="156"/>
      <c r="L123" s="156"/>
      <c r="M123" s="156"/>
      <c r="N123" s="156"/>
      <c r="O123" s="156"/>
      <c r="P123" s="156"/>
      <c r="Q123" s="156"/>
      <c r="R123" s="156"/>
      <c r="S123" s="156"/>
      <c r="T123" s="156"/>
      <c r="U123" s="156"/>
      <c r="V123" s="156"/>
      <c r="W123" s="156"/>
      <c r="X123" s="156"/>
      <c r="Y123" s="156"/>
      <c r="Z123" s="156"/>
      <c r="AA123" s="156"/>
      <c r="AB123" s="156"/>
      <c r="AC123" s="159"/>
      <c r="AD123" s="159"/>
      <c r="AE123" s="159"/>
      <c r="AF123" s="152" t="s">
        <v>145</v>
      </c>
      <c r="AG123" s="153" t="s">
        <v>145</v>
      </c>
      <c r="AH123" s="153" t="s">
        <v>145</v>
      </c>
      <c r="AI123" s="153" t="s">
        <v>145</v>
      </c>
      <c r="AJ123" s="153" t="s">
        <v>145</v>
      </c>
      <c r="AK123" s="153" t="s">
        <v>145</v>
      </c>
      <c r="AL123" s="153" t="s">
        <v>145</v>
      </c>
      <c r="AM123" s="153" t="s">
        <v>145</v>
      </c>
      <c r="AN123" s="153" t="s">
        <v>145</v>
      </c>
      <c r="AO123" s="153" t="s">
        <v>145</v>
      </c>
      <c r="AP123" s="153" t="s">
        <v>145</v>
      </c>
      <c r="AQ123" s="153" t="s">
        <v>145</v>
      </c>
      <c r="AR123" s="153" t="s">
        <v>145</v>
      </c>
      <c r="AS123" s="153" t="s">
        <v>145</v>
      </c>
      <c r="AT123" s="153" t="s">
        <v>145</v>
      </c>
      <c r="AU123" s="153" t="s">
        <v>145</v>
      </c>
      <c r="AV123" s="153" t="s">
        <v>145</v>
      </c>
      <c r="AW123" s="153" t="s">
        <v>145</v>
      </c>
      <c r="AX123" s="153" t="s">
        <v>145</v>
      </c>
      <c r="AY123" s="153" t="s">
        <v>145</v>
      </c>
      <c r="AZ123" s="153" t="s">
        <v>145</v>
      </c>
      <c r="BA123" s="75"/>
      <c r="BB123" s="75"/>
      <c r="BC123" s="75"/>
      <c r="BD123" s="72"/>
      <c r="BE123" s="157" t="s">
        <v>145</v>
      </c>
      <c r="BF123" s="157" t="s">
        <v>145</v>
      </c>
      <c r="BG123" s="157" t="s">
        <v>145</v>
      </c>
      <c r="BH123" s="157" t="s">
        <v>145</v>
      </c>
      <c r="BI123" s="158" t="s">
        <v>145</v>
      </c>
      <c r="BJ123" s="158" t="s">
        <v>145</v>
      </c>
      <c r="BK123" s="158" t="s">
        <v>145</v>
      </c>
      <c r="BL123" s="158" t="s">
        <v>145</v>
      </c>
      <c r="BM123" s="158" t="s">
        <v>145</v>
      </c>
      <c r="BN123" s="158" t="s">
        <v>145</v>
      </c>
      <c r="BO123" s="158" t="s">
        <v>145</v>
      </c>
      <c r="BP123" s="158" t="s">
        <v>145</v>
      </c>
      <c r="BQ123" s="158" t="s">
        <v>145</v>
      </c>
      <c r="BR123" s="158" t="s">
        <v>145</v>
      </c>
      <c r="BS123" s="158" t="s">
        <v>145</v>
      </c>
      <c r="BT123" s="158" t="s">
        <v>145</v>
      </c>
      <c r="BU123" s="158" t="s">
        <v>145</v>
      </c>
      <c r="BV123" s="158" t="s">
        <v>145</v>
      </c>
      <c r="BW123" s="158" t="s">
        <v>145</v>
      </c>
      <c r="BX123" s="158" t="s">
        <v>145</v>
      </c>
      <c r="BY123" s="72"/>
      <c r="BZ123" s="72"/>
      <c r="CA123" s="72"/>
      <c r="CB123" s="72"/>
      <c r="CC123" s="72"/>
      <c r="CD123" s="72"/>
      <c r="CE123" s="72"/>
      <c r="CF123" s="72"/>
      <c r="CG123" s="72"/>
      <c r="CH123" s="72"/>
      <c r="CI123" s="72"/>
      <c r="CJ123" s="72"/>
      <c r="CK123" s="72"/>
      <c r="CL123" s="72"/>
      <c r="CM123" s="72"/>
      <c r="CN123" s="72"/>
      <c r="CO123" s="72"/>
      <c r="CP123" s="72"/>
      <c r="CQ123" s="72"/>
      <c r="CR123" s="72"/>
      <c r="CS123" s="72"/>
      <c r="CT123" s="72"/>
      <c r="CU123" s="72"/>
      <c r="CV123" s="72"/>
      <c r="CW123" s="72"/>
      <c r="CX123" s="72"/>
      <c r="CY123" s="72"/>
      <c r="CZ123" s="72"/>
      <c r="DA123" s="72"/>
    </row>
    <row r="124" spans="1:105" x14ac:dyDescent="0.25">
      <c r="A124" s="82"/>
      <c r="B124" s="83"/>
      <c r="C124" s="162"/>
      <c r="D124" s="84"/>
      <c r="E124" s="163"/>
      <c r="F124" s="45" t="s">
        <v>145</v>
      </c>
      <c r="G124" s="148" t="s">
        <v>145</v>
      </c>
      <c r="H124" s="149" t="s">
        <v>145</v>
      </c>
      <c r="I124" s="156"/>
      <c r="J124" s="156"/>
      <c r="K124" s="156"/>
      <c r="L124" s="156"/>
      <c r="M124" s="156"/>
      <c r="N124" s="156"/>
      <c r="O124" s="156"/>
      <c r="P124" s="156"/>
      <c r="Q124" s="156"/>
      <c r="R124" s="156"/>
      <c r="S124" s="156"/>
      <c r="T124" s="156"/>
      <c r="U124" s="156"/>
      <c r="V124" s="156"/>
      <c r="W124" s="156"/>
      <c r="X124" s="156"/>
      <c r="Y124" s="156"/>
      <c r="Z124" s="156"/>
      <c r="AA124" s="156"/>
      <c r="AB124" s="156"/>
      <c r="AC124" s="159"/>
      <c r="AD124" s="159"/>
      <c r="AE124" s="159"/>
      <c r="AF124" s="152" t="s">
        <v>145</v>
      </c>
      <c r="AG124" s="153" t="s">
        <v>145</v>
      </c>
      <c r="AH124" s="153" t="s">
        <v>145</v>
      </c>
      <c r="AI124" s="153" t="s">
        <v>145</v>
      </c>
      <c r="AJ124" s="153" t="s">
        <v>145</v>
      </c>
      <c r="AK124" s="153" t="s">
        <v>145</v>
      </c>
      <c r="AL124" s="153" t="s">
        <v>145</v>
      </c>
      <c r="AM124" s="153" t="s">
        <v>145</v>
      </c>
      <c r="AN124" s="153" t="s">
        <v>145</v>
      </c>
      <c r="AO124" s="153" t="s">
        <v>145</v>
      </c>
      <c r="AP124" s="153" t="s">
        <v>145</v>
      </c>
      <c r="AQ124" s="153" t="s">
        <v>145</v>
      </c>
      <c r="AR124" s="153" t="s">
        <v>145</v>
      </c>
      <c r="AS124" s="153" t="s">
        <v>145</v>
      </c>
      <c r="AT124" s="153" t="s">
        <v>145</v>
      </c>
      <c r="AU124" s="153" t="s">
        <v>145</v>
      </c>
      <c r="AV124" s="153" t="s">
        <v>145</v>
      </c>
      <c r="AW124" s="153" t="s">
        <v>145</v>
      </c>
      <c r="AX124" s="153" t="s">
        <v>145</v>
      </c>
      <c r="AY124" s="153" t="s">
        <v>145</v>
      </c>
      <c r="AZ124" s="153" t="s">
        <v>145</v>
      </c>
      <c r="BA124" s="75"/>
      <c r="BB124" s="75"/>
      <c r="BC124" s="75"/>
      <c r="BD124" s="72"/>
      <c r="BE124" s="157" t="s">
        <v>145</v>
      </c>
      <c r="BF124" s="157" t="s">
        <v>145</v>
      </c>
      <c r="BG124" s="157" t="s">
        <v>145</v>
      </c>
      <c r="BH124" s="157" t="s">
        <v>145</v>
      </c>
      <c r="BI124" s="158" t="s">
        <v>145</v>
      </c>
      <c r="BJ124" s="158" t="s">
        <v>145</v>
      </c>
      <c r="BK124" s="158" t="s">
        <v>145</v>
      </c>
      <c r="BL124" s="158" t="s">
        <v>145</v>
      </c>
      <c r="BM124" s="158" t="s">
        <v>145</v>
      </c>
      <c r="BN124" s="158" t="s">
        <v>145</v>
      </c>
      <c r="BO124" s="158" t="s">
        <v>145</v>
      </c>
      <c r="BP124" s="158" t="s">
        <v>145</v>
      </c>
      <c r="BQ124" s="158" t="s">
        <v>145</v>
      </c>
      <c r="BR124" s="158" t="s">
        <v>145</v>
      </c>
      <c r="BS124" s="158" t="s">
        <v>145</v>
      </c>
      <c r="BT124" s="158" t="s">
        <v>145</v>
      </c>
      <c r="BU124" s="158" t="s">
        <v>145</v>
      </c>
      <c r="BV124" s="158" t="s">
        <v>145</v>
      </c>
      <c r="BW124" s="158" t="s">
        <v>145</v>
      </c>
      <c r="BX124" s="158" t="s">
        <v>145</v>
      </c>
      <c r="BY124" s="72"/>
      <c r="BZ124" s="72"/>
      <c r="CA124" s="72"/>
      <c r="CB124" s="72"/>
      <c r="CC124" s="72"/>
      <c r="CD124" s="72"/>
      <c r="CE124" s="72"/>
      <c r="CF124" s="72"/>
      <c r="CG124" s="72"/>
      <c r="CH124" s="72"/>
      <c r="CI124" s="72"/>
      <c r="CJ124" s="72"/>
      <c r="CK124" s="72"/>
      <c r="CL124" s="72"/>
      <c r="CM124" s="72"/>
      <c r="CN124" s="72"/>
      <c r="CO124" s="72"/>
      <c r="CP124" s="72"/>
      <c r="CQ124" s="72"/>
      <c r="CR124" s="72"/>
      <c r="CS124" s="72"/>
      <c r="CT124" s="72"/>
      <c r="CU124" s="72"/>
      <c r="CV124" s="72"/>
      <c r="CW124" s="72"/>
      <c r="CX124" s="72"/>
      <c r="CY124" s="72"/>
      <c r="CZ124" s="72"/>
      <c r="DA124" s="72"/>
    </row>
    <row r="125" spans="1:105" x14ac:dyDescent="0.25">
      <c r="A125" s="82"/>
      <c r="B125" s="83"/>
      <c r="C125" s="162"/>
      <c r="D125" s="84"/>
      <c r="E125" s="163"/>
      <c r="F125" s="45" t="s">
        <v>145</v>
      </c>
      <c r="G125" s="148" t="s">
        <v>145</v>
      </c>
      <c r="H125" s="149" t="s">
        <v>145</v>
      </c>
      <c r="I125" s="156"/>
      <c r="J125" s="156"/>
      <c r="K125" s="156"/>
      <c r="L125" s="156"/>
      <c r="M125" s="156"/>
      <c r="N125" s="156"/>
      <c r="O125" s="156"/>
      <c r="P125" s="156"/>
      <c r="Q125" s="156"/>
      <c r="R125" s="156"/>
      <c r="S125" s="156"/>
      <c r="T125" s="156"/>
      <c r="U125" s="156"/>
      <c r="V125" s="156"/>
      <c r="W125" s="156"/>
      <c r="X125" s="156"/>
      <c r="Y125" s="156"/>
      <c r="Z125" s="156"/>
      <c r="AA125" s="156"/>
      <c r="AB125" s="156"/>
      <c r="AC125" s="159"/>
      <c r="AD125" s="159"/>
      <c r="AE125" s="159"/>
      <c r="AF125" s="152" t="s">
        <v>145</v>
      </c>
      <c r="AG125" s="153" t="s">
        <v>145</v>
      </c>
      <c r="AH125" s="153" t="s">
        <v>145</v>
      </c>
      <c r="AI125" s="153" t="s">
        <v>145</v>
      </c>
      <c r="AJ125" s="153" t="s">
        <v>145</v>
      </c>
      <c r="AK125" s="153" t="s">
        <v>145</v>
      </c>
      <c r="AL125" s="153" t="s">
        <v>145</v>
      </c>
      <c r="AM125" s="153" t="s">
        <v>145</v>
      </c>
      <c r="AN125" s="153" t="s">
        <v>145</v>
      </c>
      <c r="AO125" s="153" t="s">
        <v>145</v>
      </c>
      <c r="AP125" s="153" t="s">
        <v>145</v>
      </c>
      <c r="AQ125" s="153" t="s">
        <v>145</v>
      </c>
      <c r="AR125" s="153" t="s">
        <v>145</v>
      </c>
      <c r="AS125" s="153" t="s">
        <v>145</v>
      </c>
      <c r="AT125" s="153" t="s">
        <v>145</v>
      </c>
      <c r="AU125" s="153" t="s">
        <v>145</v>
      </c>
      <c r="AV125" s="153" t="s">
        <v>145</v>
      </c>
      <c r="AW125" s="153" t="s">
        <v>145</v>
      </c>
      <c r="AX125" s="153" t="s">
        <v>145</v>
      </c>
      <c r="AY125" s="153" t="s">
        <v>145</v>
      </c>
      <c r="AZ125" s="153" t="s">
        <v>145</v>
      </c>
      <c r="BA125" s="75"/>
      <c r="BB125" s="75"/>
      <c r="BC125" s="75"/>
      <c r="BD125" s="72"/>
      <c r="BE125" s="157" t="s">
        <v>145</v>
      </c>
      <c r="BF125" s="157" t="s">
        <v>145</v>
      </c>
      <c r="BG125" s="157" t="s">
        <v>145</v>
      </c>
      <c r="BH125" s="157" t="s">
        <v>145</v>
      </c>
      <c r="BI125" s="158" t="s">
        <v>145</v>
      </c>
      <c r="BJ125" s="158" t="s">
        <v>145</v>
      </c>
      <c r="BK125" s="158" t="s">
        <v>145</v>
      </c>
      <c r="BL125" s="158" t="s">
        <v>145</v>
      </c>
      <c r="BM125" s="158" t="s">
        <v>145</v>
      </c>
      <c r="BN125" s="158" t="s">
        <v>145</v>
      </c>
      <c r="BO125" s="158" t="s">
        <v>145</v>
      </c>
      <c r="BP125" s="158" t="s">
        <v>145</v>
      </c>
      <c r="BQ125" s="158" t="s">
        <v>145</v>
      </c>
      <c r="BR125" s="158" t="s">
        <v>145</v>
      </c>
      <c r="BS125" s="158" t="s">
        <v>145</v>
      </c>
      <c r="BT125" s="158" t="s">
        <v>145</v>
      </c>
      <c r="BU125" s="158" t="s">
        <v>145</v>
      </c>
      <c r="BV125" s="158" t="s">
        <v>145</v>
      </c>
      <c r="BW125" s="158" t="s">
        <v>145</v>
      </c>
      <c r="BX125" s="158" t="s">
        <v>145</v>
      </c>
      <c r="BY125" s="72"/>
      <c r="BZ125" s="72"/>
      <c r="CA125" s="72"/>
      <c r="CB125" s="72"/>
      <c r="CC125" s="72"/>
      <c r="CD125" s="72"/>
      <c r="CE125" s="72"/>
      <c r="CF125" s="72"/>
      <c r="CG125" s="72"/>
      <c r="CH125" s="72"/>
      <c r="CI125" s="72"/>
      <c r="CJ125" s="72"/>
      <c r="CK125" s="72"/>
      <c r="CL125" s="72"/>
      <c r="CM125" s="72"/>
      <c r="CN125" s="72"/>
      <c r="CO125" s="72"/>
      <c r="CP125" s="72"/>
      <c r="CQ125" s="72"/>
      <c r="CR125" s="72"/>
      <c r="CS125" s="72"/>
      <c r="CT125" s="72"/>
      <c r="CU125" s="72"/>
      <c r="CV125" s="72"/>
      <c r="CW125" s="72"/>
      <c r="CX125" s="72"/>
      <c r="CY125" s="72"/>
      <c r="CZ125" s="72"/>
      <c r="DA125" s="72"/>
    </row>
    <row r="126" spans="1:105" x14ac:dyDescent="0.25">
      <c r="A126" s="82"/>
      <c r="B126" s="83"/>
      <c r="C126" s="162"/>
      <c r="D126" s="84"/>
      <c r="E126" s="163"/>
      <c r="F126" s="45" t="s">
        <v>145</v>
      </c>
      <c r="G126" s="148" t="s">
        <v>145</v>
      </c>
      <c r="H126" s="149" t="s">
        <v>145</v>
      </c>
      <c r="I126" s="156"/>
      <c r="J126" s="156"/>
      <c r="K126" s="156"/>
      <c r="L126" s="156"/>
      <c r="M126" s="156"/>
      <c r="N126" s="156"/>
      <c r="O126" s="156"/>
      <c r="P126" s="156"/>
      <c r="Q126" s="156"/>
      <c r="R126" s="156"/>
      <c r="S126" s="156"/>
      <c r="T126" s="156"/>
      <c r="U126" s="156"/>
      <c r="V126" s="156"/>
      <c r="W126" s="156"/>
      <c r="X126" s="156"/>
      <c r="Y126" s="156"/>
      <c r="Z126" s="156"/>
      <c r="AA126" s="156"/>
      <c r="AB126" s="156"/>
      <c r="AC126" s="159"/>
      <c r="AD126" s="159"/>
      <c r="AE126" s="159"/>
      <c r="AF126" s="152" t="s">
        <v>145</v>
      </c>
      <c r="AG126" s="153" t="s">
        <v>145</v>
      </c>
      <c r="AH126" s="153" t="s">
        <v>145</v>
      </c>
      <c r="AI126" s="153" t="s">
        <v>145</v>
      </c>
      <c r="AJ126" s="153" t="s">
        <v>145</v>
      </c>
      <c r="AK126" s="153" t="s">
        <v>145</v>
      </c>
      <c r="AL126" s="153" t="s">
        <v>145</v>
      </c>
      <c r="AM126" s="153" t="s">
        <v>145</v>
      </c>
      <c r="AN126" s="153" t="s">
        <v>145</v>
      </c>
      <c r="AO126" s="153" t="s">
        <v>145</v>
      </c>
      <c r="AP126" s="153" t="s">
        <v>145</v>
      </c>
      <c r="AQ126" s="153" t="s">
        <v>145</v>
      </c>
      <c r="AR126" s="153" t="s">
        <v>145</v>
      </c>
      <c r="AS126" s="153" t="s">
        <v>145</v>
      </c>
      <c r="AT126" s="153" t="s">
        <v>145</v>
      </c>
      <c r="AU126" s="153" t="s">
        <v>145</v>
      </c>
      <c r="AV126" s="153" t="s">
        <v>145</v>
      </c>
      <c r="AW126" s="153" t="s">
        <v>145</v>
      </c>
      <c r="AX126" s="153" t="s">
        <v>145</v>
      </c>
      <c r="AY126" s="153" t="s">
        <v>145</v>
      </c>
      <c r="AZ126" s="153" t="s">
        <v>145</v>
      </c>
      <c r="BA126" s="75"/>
      <c r="BB126" s="75"/>
      <c r="BC126" s="75"/>
      <c r="BD126" s="72"/>
      <c r="BE126" s="157" t="s">
        <v>145</v>
      </c>
      <c r="BF126" s="157" t="s">
        <v>145</v>
      </c>
      <c r="BG126" s="157" t="s">
        <v>145</v>
      </c>
      <c r="BH126" s="157" t="s">
        <v>145</v>
      </c>
      <c r="BI126" s="158" t="s">
        <v>145</v>
      </c>
      <c r="BJ126" s="158" t="s">
        <v>145</v>
      </c>
      <c r="BK126" s="158" t="s">
        <v>145</v>
      </c>
      <c r="BL126" s="158" t="s">
        <v>145</v>
      </c>
      <c r="BM126" s="158" t="s">
        <v>145</v>
      </c>
      <c r="BN126" s="158" t="s">
        <v>145</v>
      </c>
      <c r="BO126" s="158" t="s">
        <v>145</v>
      </c>
      <c r="BP126" s="158" t="s">
        <v>145</v>
      </c>
      <c r="BQ126" s="158" t="s">
        <v>145</v>
      </c>
      <c r="BR126" s="158" t="s">
        <v>145</v>
      </c>
      <c r="BS126" s="158" t="s">
        <v>145</v>
      </c>
      <c r="BT126" s="158" t="s">
        <v>145</v>
      </c>
      <c r="BU126" s="158" t="s">
        <v>145</v>
      </c>
      <c r="BV126" s="158" t="s">
        <v>145</v>
      </c>
      <c r="BW126" s="158" t="s">
        <v>145</v>
      </c>
      <c r="BX126" s="158" t="s">
        <v>145</v>
      </c>
      <c r="BY126" s="72"/>
      <c r="BZ126" s="72"/>
      <c r="CA126" s="72"/>
      <c r="CB126" s="72"/>
      <c r="CC126" s="72"/>
      <c r="CD126" s="72"/>
      <c r="CE126" s="72"/>
      <c r="CF126" s="72"/>
      <c r="CG126" s="72"/>
      <c r="CH126" s="72"/>
      <c r="CI126" s="72"/>
      <c r="CJ126" s="72"/>
      <c r="CK126" s="72"/>
      <c r="CL126" s="72"/>
      <c r="CM126" s="72"/>
      <c r="CN126" s="72"/>
      <c r="CO126" s="72"/>
      <c r="CP126" s="72"/>
      <c r="CQ126" s="72"/>
      <c r="CR126" s="72"/>
      <c r="CS126" s="72"/>
      <c r="CT126" s="72"/>
      <c r="CU126" s="72"/>
      <c r="CV126" s="72"/>
      <c r="CW126" s="72"/>
      <c r="CX126" s="72"/>
      <c r="CY126" s="72"/>
      <c r="CZ126" s="72"/>
      <c r="DA126" s="72"/>
    </row>
    <row r="127" spans="1:105" x14ac:dyDescent="0.25">
      <c r="A127" s="82"/>
      <c r="B127" s="83"/>
      <c r="C127" s="162"/>
      <c r="D127" s="84"/>
      <c r="E127" s="163"/>
      <c r="F127" s="45" t="s">
        <v>145</v>
      </c>
      <c r="G127" s="148" t="s">
        <v>145</v>
      </c>
      <c r="H127" s="149" t="s">
        <v>145</v>
      </c>
      <c r="I127" s="156"/>
      <c r="J127" s="156"/>
      <c r="K127" s="156"/>
      <c r="L127" s="156"/>
      <c r="M127" s="156"/>
      <c r="N127" s="156"/>
      <c r="O127" s="156"/>
      <c r="P127" s="156"/>
      <c r="Q127" s="156"/>
      <c r="R127" s="156"/>
      <c r="S127" s="156"/>
      <c r="T127" s="156"/>
      <c r="U127" s="156"/>
      <c r="V127" s="156"/>
      <c r="W127" s="156"/>
      <c r="X127" s="156"/>
      <c r="Y127" s="156"/>
      <c r="Z127" s="156"/>
      <c r="AA127" s="156"/>
      <c r="AB127" s="156"/>
      <c r="AC127" s="159"/>
      <c r="AD127" s="159"/>
      <c r="AE127" s="159"/>
      <c r="AF127" s="152" t="s">
        <v>145</v>
      </c>
      <c r="AG127" s="153" t="s">
        <v>145</v>
      </c>
      <c r="AH127" s="153" t="s">
        <v>145</v>
      </c>
      <c r="AI127" s="153" t="s">
        <v>145</v>
      </c>
      <c r="AJ127" s="153" t="s">
        <v>145</v>
      </c>
      <c r="AK127" s="153" t="s">
        <v>145</v>
      </c>
      <c r="AL127" s="153" t="s">
        <v>145</v>
      </c>
      <c r="AM127" s="153" t="s">
        <v>145</v>
      </c>
      <c r="AN127" s="153" t="s">
        <v>145</v>
      </c>
      <c r="AO127" s="153" t="s">
        <v>145</v>
      </c>
      <c r="AP127" s="153" t="s">
        <v>145</v>
      </c>
      <c r="AQ127" s="153" t="s">
        <v>145</v>
      </c>
      <c r="AR127" s="153" t="s">
        <v>145</v>
      </c>
      <c r="AS127" s="153" t="s">
        <v>145</v>
      </c>
      <c r="AT127" s="153" t="s">
        <v>145</v>
      </c>
      <c r="AU127" s="153" t="s">
        <v>145</v>
      </c>
      <c r="AV127" s="153" t="s">
        <v>145</v>
      </c>
      <c r="AW127" s="153" t="s">
        <v>145</v>
      </c>
      <c r="AX127" s="153" t="s">
        <v>145</v>
      </c>
      <c r="AY127" s="153" t="s">
        <v>145</v>
      </c>
      <c r="AZ127" s="153" t="s">
        <v>145</v>
      </c>
      <c r="BA127" s="75"/>
      <c r="BB127" s="75"/>
      <c r="BC127" s="75"/>
      <c r="BD127" s="72"/>
      <c r="BE127" s="157" t="s">
        <v>145</v>
      </c>
      <c r="BF127" s="157" t="s">
        <v>145</v>
      </c>
      <c r="BG127" s="157" t="s">
        <v>145</v>
      </c>
      <c r="BH127" s="157" t="s">
        <v>145</v>
      </c>
      <c r="BI127" s="158" t="s">
        <v>145</v>
      </c>
      <c r="BJ127" s="158" t="s">
        <v>145</v>
      </c>
      <c r="BK127" s="158" t="s">
        <v>145</v>
      </c>
      <c r="BL127" s="158" t="s">
        <v>145</v>
      </c>
      <c r="BM127" s="158" t="s">
        <v>145</v>
      </c>
      <c r="BN127" s="158" t="s">
        <v>145</v>
      </c>
      <c r="BO127" s="158" t="s">
        <v>145</v>
      </c>
      <c r="BP127" s="158" t="s">
        <v>145</v>
      </c>
      <c r="BQ127" s="158" t="s">
        <v>145</v>
      </c>
      <c r="BR127" s="158" t="s">
        <v>145</v>
      </c>
      <c r="BS127" s="158" t="s">
        <v>145</v>
      </c>
      <c r="BT127" s="158" t="s">
        <v>145</v>
      </c>
      <c r="BU127" s="158" t="s">
        <v>145</v>
      </c>
      <c r="BV127" s="158" t="s">
        <v>145</v>
      </c>
      <c r="BW127" s="158" t="s">
        <v>145</v>
      </c>
      <c r="BX127" s="158" t="s">
        <v>145</v>
      </c>
      <c r="BY127" s="72"/>
      <c r="BZ127" s="72"/>
      <c r="CA127" s="72"/>
      <c r="CB127" s="72"/>
      <c r="CC127" s="72"/>
      <c r="CD127" s="72"/>
      <c r="CE127" s="72"/>
      <c r="CF127" s="72"/>
      <c r="CG127" s="72"/>
      <c r="CH127" s="72"/>
      <c r="CI127" s="72"/>
      <c r="CJ127" s="72"/>
      <c r="CK127" s="72"/>
      <c r="CL127" s="72"/>
      <c r="CM127" s="72"/>
      <c r="CN127" s="72"/>
      <c r="CO127" s="72"/>
      <c r="CP127" s="72"/>
      <c r="CQ127" s="72"/>
      <c r="CR127" s="72"/>
      <c r="CS127" s="72"/>
      <c r="CT127" s="72"/>
      <c r="CU127" s="72"/>
      <c r="CV127" s="72"/>
      <c r="CW127" s="72"/>
      <c r="CX127" s="72"/>
      <c r="CY127" s="72"/>
      <c r="CZ127" s="72"/>
      <c r="DA127" s="72"/>
    </row>
    <row r="128" spans="1:105" x14ac:dyDescent="0.25">
      <c r="A128" s="82"/>
      <c r="B128" s="83"/>
      <c r="C128" s="162"/>
      <c r="D128" s="84"/>
      <c r="E128" s="163"/>
      <c r="F128" s="45" t="s">
        <v>145</v>
      </c>
      <c r="G128" s="148" t="s">
        <v>145</v>
      </c>
      <c r="H128" s="149" t="s">
        <v>145</v>
      </c>
      <c r="I128" s="156"/>
      <c r="J128" s="156"/>
      <c r="K128" s="156"/>
      <c r="L128" s="156"/>
      <c r="M128" s="156"/>
      <c r="N128" s="156"/>
      <c r="O128" s="156"/>
      <c r="P128" s="156"/>
      <c r="Q128" s="156"/>
      <c r="R128" s="156"/>
      <c r="S128" s="156"/>
      <c r="T128" s="156"/>
      <c r="U128" s="156"/>
      <c r="V128" s="156"/>
      <c r="W128" s="156"/>
      <c r="X128" s="156"/>
      <c r="Y128" s="156"/>
      <c r="Z128" s="156"/>
      <c r="AA128" s="156"/>
      <c r="AB128" s="156"/>
      <c r="AC128" s="159"/>
      <c r="AD128" s="159"/>
      <c r="AE128" s="159"/>
      <c r="AF128" s="152" t="s">
        <v>145</v>
      </c>
      <c r="AG128" s="153" t="s">
        <v>145</v>
      </c>
      <c r="AH128" s="153" t="s">
        <v>145</v>
      </c>
      <c r="AI128" s="153" t="s">
        <v>145</v>
      </c>
      <c r="AJ128" s="153" t="s">
        <v>145</v>
      </c>
      <c r="AK128" s="153" t="s">
        <v>145</v>
      </c>
      <c r="AL128" s="153" t="s">
        <v>145</v>
      </c>
      <c r="AM128" s="153" t="s">
        <v>145</v>
      </c>
      <c r="AN128" s="153" t="s">
        <v>145</v>
      </c>
      <c r="AO128" s="153" t="s">
        <v>145</v>
      </c>
      <c r="AP128" s="153" t="s">
        <v>145</v>
      </c>
      <c r="AQ128" s="153" t="s">
        <v>145</v>
      </c>
      <c r="AR128" s="153" t="s">
        <v>145</v>
      </c>
      <c r="AS128" s="153" t="s">
        <v>145</v>
      </c>
      <c r="AT128" s="153" t="s">
        <v>145</v>
      </c>
      <c r="AU128" s="153" t="s">
        <v>145</v>
      </c>
      <c r="AV128" s="153" t="s">
        <v>145</v>
      </c>
      <c r="AW128" s="153" t="s">
        <v>145</v>
      </c>
      <c r="AX128" s="153" t="s">
        <v>145</v>
      </c>
      <c r="AY128" s="153" t="s">
        <v>145</v>
      </c>
      <c r="AZ128" s="153" t="s">
        <v>145</v>
      </c>
      <c r="BA128" s="75"/>
      <c r="BB128" s="75"/>
      <c r="BC128" s="75"/>
      <c r="BD128" s="72"/>
      <c r="BE128" s="157" t="s">
        <v>145</v>
      </c>
      <c r="BF128" s="157" t="s">
        <v>145</v>
      </c>
      <c r="BG128" s="157" t="s">
        <v>145</v>
      </c>
      <c r="BH128" s="157" t="s">
        <v>145</v>
      </c>
      <c r="BI128" s="158" t="s">
        <v>145</v>
      </c>
      <c r="BJ128" s="158" t="s">
        <v>145</v>
      </c>
      <c r="BK128" s="158" t="s">
        <v>145</v>
      </c>
      <c r="BL128" s="158" t="s">
        <v>145</v>
      </c>
      <c r="BM128" s="158" t="s">
        <v>145</v>
      </c>
      <c r="BN128" s="158" t="s">
        <v>145</v>
      </c>
      <c r="BO128" s="158" t="s">
        <v>145</v>
      </c>
      <c r="BP128" s="158" t="s">
        <v>145</v>
      </c>
      <c r="BQ128" s="158" t="s">
        <v>145</v>
      </c>
      <c r="BR128" s="158" t="s">
        <v>145</v>
      </c>
      <c r="BS128" s="158" t="s">
        <v>145</v>
      </c>
      <c r="BT128" s="158" t="s">
        <v>145</v>
      </c>
      <c r="BU128" s="158" t="s">
        <v>145</v>
      </c>
      <c r="BV128" s="158" t="s">
        <v>145</v>
      </c>
      <c r="BW128" s="158" t="s">
        <v>145</v>
      </c>
      <c r="BX128" s="158" t="s">
        <v>145</v>
      </c>
      <c r="BY128" s="72"/>
      <c r="BZ128" s="72"/>
      <c r="CA128" s="72"/>
      <c r="CB128" s="72"/>
      <c r="CC128" s="72"/>
      <c r="CD128" s="72"/>
      <c r="CE128" s="72"/>
      <c r="CF128" s="72"/>
      <c r="CG128" s="72"/>
      <c r="CH128" s="72"/>
      <c r="CI128" s="72"/>
      <c r="CJ128" s="72"/>
      <c r="CK128" s="72"/>
      <c r="CL128" s="72"/>
      <c r="CM128" s="72"/>
      <c r="CN128" s="72"/>
      <c r="CO128" s="72"/>
      <c r="CP128" s="72"/>
      <c r="CQ128" s="72"/>
      <c r="CR128" s="72"/>
      <c r="CS128" s="72"/>
      <c r="CT128" s="72"/>
      <c r="CU128" s="72"/>
      <c r="CV128" s="72"/>
      <c r="CW128" s="72"/>
      <c r="CX128" s="72"/>
      <c r="CY128" s="72"/>
      <c r="CZ128" s="72"/>
      <c r="DA128" s="72"/>
    </row>
    <row r="129" spans="1:105" x14ac:dyDescent="0.25">
      <c r="A129" s="82"/>
      <c r="B129" s="83"/>
      <c r="C129" s="162"/>
      <c r="D129" s="84"/>
      <c r="E129" s="163"/>
      <c r="F129" s="45" t="s">
        <v>145</v>
      </c>
      <c r="G129" s="148" t="s">
        <v>145</v>
      </c>
      <c r="H129" s="149" t="s">
        <v>145</v>
      </c>
      <c r="I129" s="156"/>
      <c r="J129" s="156"/>
      <c r="K129" s="156"/>
      <c r="L129" s="156"/>
      <c r="M129" s="156"/>
      <c r="N129" s="156"/>
      <c r="O129" s="156"/>
      <c r="P129" s="156"/>
      <c r="Q129" s="156"/>
      <c r="R129" s="156"/>
      <c r="S129" s="156"/>
      <c r="T129" s="156"/>
      <c r="U129" s="156"/>
      <c r="V129" s="156"/>
      <c r="W129" s="156"/>
      <c r="X129" s="156"/>
      <c r="Y129" s="156"/>
      <c r="Z129" s="156"/>
      <c r="AA129" s="156"/>
      <c r="AB129" s="156"/>
      <c r="AC129" s="159"/>
      <c r="AD129" s="159"/>
      <c r="AE129" s="159"/>
      <c r="AF129" s="152" t="s">
        <v>145</v>
      </c>
      <c r="AG129" s="153" t="s">
        <v>145</v>
      </c>
      <c r="AH129" s="153" t="s">
        <v>145</v>
      </c>
      <c r="AI129" s="153" t="s">
        <v>145</v>
      </c>
      <c r="AJ129" s="153" t="s">
        <v>145</v>
      </c>
      <c r="AK129" s="153" t="s">
        <v>145</v>
      </c>
      <c r="AL129" s="153" t="s">
        <v>145</v>
      </c>
      <c r="AM129" s="153" t="s">
        <v>145</v>
      </c>
      <c r="AN129" s="153" t="s">
        <v>145</v>
      </c>
      <c r="AO129" s="153" t="s">
        <v>145</v>
      </c>
      <c r="AP129" s="153" t="s">
        <v>145</v>
      </c>
      <c r="AQ129" s="153" t="s">
        <v>145</v>
      </c>
      <c r="AR129" s="153" t="s">
        <v>145</v>
      </c>
      <c r="AS129" s="153" t="s">
        <v>145</v>
      </c>
      <c r="AT129" s="153" t="s">
        <v>145</v>
      </c>
      <c r="AU129" s="153" t="s">
        <v>145</v>
      </c>
      <c r="AV129" s="153" t="s">
        <v>145</v>
      </c>
      <c r="AW129" s="153" t="s">
        <v>145</v>
      </c>
      <c r="AX129" s="153" t="s">
        <v>145</v>
      </c>
      <c r="AY129" s="153" t="s">
        <v>145</v>
      </c>
      <c r="AZ129" s="153" t="s">
        <v>145</v>
      </c>
      <c r="BA129" s="75"/>
      <c r="BB129" s="75"/>
      <c r="BC129" s="75"/>
      <c r="BD129" s="72"/>
      <c r="BE129" s="157" t="s">
        <v>145</v>
      </c>
      <c r="BF129" s="157" t="s">
        <v>145</v>
      </c>
      <c r="BG129" s="157" t="s">
        <v>145</v>
      </c>
      <c r="BH129" s="157" t="s">
        <v>145</v>
      </c>
      <c r="BI129" s="158" t="s">
        <v>145</v>
      </c>
      <c r="BJ129" s="158" t="s">
        <v>145</v>
      </c>
      <c r="BK129" s="158" t="s">
        <v>145</v>
      </c>
      <c r="BL129" s="158" t="s">
        <v>145</v>
      </c>
      <c r="BM129" s="158" t="s">
        <v>145</v>
      </c>
      <c r="BN129" s="158" t="s">
        <v>145</v>
      </c>
      <c r="BO129" s="158" t="s">
        <v>145</v>
      </c>
      <c r="BP129" s="158" t="s">
        <v>145</v>
      </c>
      <c r="BQ129" s="158" t="s">
        <v>145</v>
      </c>
      <c r="BR129" s="158" t="s">
        <v>145</v>
      </c>
      <c r="BS129" s="158" t="s">
        <v>145</v>
      </c>
      <c r="BT129" s="158" t="s">
        <v>145</v>
      </c>
      <c r="BU129" s="158" t="s">
        <v>145</v>
      </c>
      <c r="BV129" s="158" t="s">
        <v>145</v>
      </c>
      <c r="BW129" s="158" t="s">
        <v>145</v>
      </c>
      <c r="BX129" s="158" t="s">
        <v>145</v>
      </c>
      <c r="BY129" s="72"/>
      <c r="BZ129" s="72"/>
      <c r="CA129" s="72"/>
      <c r="CB129" s="72"/>
      <c r="CC129" s="72"/>
      <c r="CD129" s="72"/>
      <c r="CE129" s="72"/>
      <c r="CF129" s="72"/>
      <c r="CG129" s="72"/>
      <c r="CH129" s="72"/>
      <c r="CI129" s="72"/>
      <c r="CJ129" s="72"/>
      <c r="CK129" s="72"/>
      <c r="CL129" s="72"/>
      <c r="CM129" s="72"/>
      <c r="CN129" s="72"/>
      <c r="CO129" s="72"/>
      <c r="CP129" s="72"/>
      <c r="CQ129" s="72"/>
      <c r="CR129" s="72"/>
      <c r="CS129" s="72"/>
      <c r="CT129" s="72"/>
      <c r="CU129" s="72"/>
      <c r="CV129" s="72"/>
      <c r="CW129" s="72"/>
      <c r="CX129" s="72"/>
      <c r="CY129" s="72"/>
      <c r="CZ129" s="72"/>
      <c r="DA129" s="72"/>
    </row>
    <row r="130" spans="1:105" x14ac:dyDescent="0.25">
      <c r="A130" s="82"/>
      <c r="B130" s="83"/>
      <c r="C130" s="162"/>
      <c r="D130" s="84"/>
      <c r="E130" s="163"/>
      <c r="F130" s="45" t="s">
        <v>145</v>
      </c>
      <c r="G130" s="148" t="s">
        <v>145</v>
      </c>
      <c r="H130" s="149" t="s">
        <v>145</v>
      </c>
      <c r="I130" s="156"/>
      <c r="J130" s="156"/>
      <c r="K130" s="156"/>
      <c r="L130" s="156"/>
      <c r="M130" s="156"/>
      <c r="N130" s="156"/>
      <c r="O130" s="156"/>
      <c r="P130" s="156"/>
      <c r="Q130" s="156"/>
      <c r="R130" s="156"/>
      <c r="S130" s="156"/>
      <c r="T130" s="156"/>
      <c r="U130" s="156"/>
      <c r="V130" s="156"/>
      <c r="W130" s="156"/>
      <c r="X130" s="156"/>
      <c r="Y130" s="156"/>
      <c r="Z130" s="156"/>
      <c r="AA130" s="156"/>
      <c r="AB130" s="156"/>
      <c r="AC130" s="159"/>
      <c r="AD130" s="159"/>
      <c r="AE130" s="159"/>
      <c r="AF130" s="152" t="s">
        <v>145</v>
      </c>
      <c r="AG130" s="153" t="s">
        <v>145</v>
      </c>
      <c r="AH130" s="153" t="s">
        <v>145</v>
      </c>
      <c r="AI130" s="153" t="s">
        <v>145</v>
      </c>
      <c r="AJ130" s="153" t="s">
        <v>145</v>
      </c>
      <c r="AK130" s="153" t="s">
        <v>145</v>
      </c>
      <c r="AL130" s="153" t="s">
        <v>145</v>
      </c>
      <c r="AM130" s="153" t="s">
        <v>145</v>
      </c>
      <c r="AN130" s="153" t="s">
        <v>145</v>
      </c>
      <c r="AO130" s="153" t="s">
        <v>145</v>
      </c>
      <c r="AP130" s="153" t="s">
        <v>145</v>
      </c>
      <c r="AQ130" s="153" t="s">
        <v>145</v>
      </c>
      <c r="AR130" s="153" t="s">
        <v>145</v>
      </c>
      <c r="AS130" s="153" t="s">
        <v>145</v>
      </c>
      <c r="AT130" s="153" t="s">
        <v>145</v>
      </c>
      <c r="AU130" s="153" t="s">
        <v>145</v>
      </c>
      <c r="AV130" s="153" t="s">
        <v>145</v>
      </c>
      <c r="AW130" s="153" t="s">
        <v>145</v>
      </c>
      <c r="AX130" s="153" t="s">
        <v>145</v>
      </c>
      <c r="AY130" s="153" t="s">
        <v>145</v>
      </c>
      <c r="AZ130" s="153" t="s">
        <v>145</v>
      </c>
      <c r="BA130" s="75"/>
      <c r="BB130" s="75"/>
      <c r="BC130" s="75"/>
      <c r="BD130" s="72"/>
      <c r="BE130" s="157" t="s">
        <v>145</v>
      </c>
      <c r="BF130" s="157" t="s">
        <v>145</v>
      </c>
      <c r="BG130" s="157" t="s">
        <v>145</v>
      </c>
      <c r="BH130" s="157" t="s">
        <v>145</v>
      </c>
      <c r="BI130" s="158" t="s">
        <v>145</v>
      </c>
      <c r="BJ130" s="158" t="s">
        <v>145</v>
      </c>
      <c r="BK130" s="158" t="s">
        <v>145</v>
      </c>
      <c r="BL130" s="158" t="s">
        <v>145</v>
      </c>
      <c r="BM130" s="158" t="s">
        <v>145</v>
      </c>
      <c r="BN130" s="158" t="s">
        <v>145</v>
      </c>
      <c r="BO130" s="158" t="s">
        <v>145</v>
      </c>
      <c r="BP130" s="158" t="s">
        <v>145</v>
      </c>
      <c r="BQ130" s="158" t="s">
        <v>145</v>
      </c>
      <c r="BR130" s="158" t="s">
        <v>145</v>
      </c>
      <c r="BS130" s="158" t="s">
        <v>145</v>
      </c>
      <c r="BT130" s="158" t="s">
        <v>145</v>
      </c>
      <c r="BU130" s="158" t="s">
        <v>145</v>
      </c>
      <c r="BV130" s="158" t="s">
        <v>145</v>
      </c>
      <c r="BW130" s="158" t="s">
        <v>145</v>
      </c>
      <c r="BX130" s="158" t="s">
        <v>145</v>
      </c>
      <c r="BY130" s="72"/>
      <c r="BZ130" s="72"/>
      <c r="CA130" s="72"/>
      <c r="CB130" s="72"/>
      <c r="CC130" s="72"/>
      <c r="CD130" s="72"/>
      <c r="CE130" s="72"/>
      <c r="CF130" s="72"/>
      <c r="CG130" s="72"/>
      <c r="CH130" s="72"/>
      <c r="CI130" s="72"/>
      <c r="CJ130" s="72"/>
      <c r="CK130" s="72"/>
      <c r="CL130" s="72"/>
      <c r="CM130" s="72"/>
      <c r="CN130" s="72"/>
      <c r="CO130" s="72"/>
      <c r="CP130" s="72"/>
      <c r="CQ130" s="72"/>
      <c r="CR130" s="72"/>
      <c r="CS130" s="72"/>
      <c r="CT130" s="72"/>
      <c r="CU130" s="72"/>
      <c r="CV130" s="72"/>
      <c r="CW130" s="72"/>
      <c r="CX130" s="72"/>
      <c r="CY130" s="72"/>
      <c r="CZ130" s="72"/>
      <c r="DA130" s="72"/>
    </row>
    <row r="131" spans="1:105" x14ac:dyDescent="0.25">
      <c r="A131" s="82"/>
      <c r="B131" s="83"/>
      <c r="C131" s="162"/>
      <c r="D131" s="84"/>
      <c r="E131" s="163"/>
      <c r="F131" s="45" t="s">
        <v>145</v>
      </c>
      <c r="G131" s="148" t="s">
        <v>145</v>
      </c>
      <c r="H131" s="149" t="s">
        <v>145</v>
      </c>
      <c r="I131" s="156"/>
      <c r="J131" s="156"/>
      <c r="K131" s="156"/>
      <c r="L131" s="156"/>
      <c r="M131" s="156"/>
      <c r="N131" s="156"/>
      <c r="O131" s="156"/>
      <c r="P131" s="156"/>
      <c r="Q131" s="156"/>
      <c r="R131" s="156"/>
      <c r="S131" s="156"/>
      <c r="T131" s="156"/>
      <c r="U131" s="156"/>
      <c r="V131" s="156"/>
      <c r="W131" s="156"/>
      <c r="X131" s="156"/>
      <c r="Y131" s="156"/>
      <c r="Z131" s="156"/>
      <c r="AA131" s="156"/>
      <c r="AB131" s="156"/>
      <c r="AC131" s="159"/>
      <c r="AD131" s="159"/>
      <c r="AE131" s="159"/>
      <c r="AF131" s="152" t="s">
        <v>145</v>
      </c>
      <c r="AG131" s="153" t="s">
        <v>145</v>
      </c>
      <c r="AH131" s="153" t="s">
        <v>145</v>
      </c>
      <c r="AI131" s="153" t="s">
        <v>145</v>
      </c>
      <c r="AJ131" s="153" t="s">
        <v>145</v>
      </c>
      <c r="AK131" s="153" t="s">
        <v>145</v>
      </c>
      <c r="AL131" s="153" t="s">
        <v>145</v>
      </c>
      <c r="AM131" s="153" t="s">
        <v>145</v>
      </c>
      <c r="AN131" s="153" t="s">
        <v>145</v>
      </c>
      <c r="AO131" s="153" t="s">
        <v>145</v>
      </c>
      <c r="AP131" s="153" t="s">
        <v>145</v>
      </c>
      <c r="AQ131" s="153" t="s">
        <v>145</v>
      </c>
      <c r="AR131" s="153" t="s">
        <v>145</v>
      </c>
      <c r="AS131" s="153" t="s">
        <v>145</v>
      </c>
      <c r="AT131" s="153" t="s">
        <v>145</v>
      </c>
      <c r="AU131" s="153" t="s">
        <v>145</v>
      </c>
      <c r="AV131" s="153" t="s">
        <v>145</v>
      </c>
      <c r="AW131" s="153" t="s">
        <v>145</v>
      </c>
      <c r="AX131" s="153" t="s">
        <v>145</v>
      </c>
      <c r="AY131" s="153" t="s">
        <v>145</v>
      </c>
      <c r="AZ131" s="153" t="s">
        <v>145</v>
      </c>
      <c r="BA131" s="75"/>
      <c r="BB131" s="75"/>
      <c r="BC131" s="75"/>
      <c r="BD131" s="72"/>
      <c r="BE131" s="157" t="s">
        <v>145</v>
      </c>
      <c r="BF131" s="157" t="s">
        <v>145</v>
      </c>
      <c r="BG131" s="157" t="s">
        <v>145</v>
      </c>
      <c r="BH131" s="157" t="s">
        <v>145</v>
      </c>
      <c r="BI131" s="158" t="s">
        <v>145</v>
      </c>
      <c r="BJ131" s="158" t="s">
        <v>145</v>
      </c>
      <c r="BK131" s="158" t="s">
        <v>145</v>
      </c>
      <c r="BL131" s="158" t="s">
        <v>145</v>
      </c>
      <c r="BM131" s="158" t="s">
        <v>145</v>
      </c>
      <c r="BN131" s="158" t="s">
        <v>145</v>
      </c>
      <c r="BO131" s="158" t="s">
        <v>145</v>
      </c>
      <c r="BP131" s="158" t="s">
        <v>145</v>
      </c>
      <c r="BQ131" s="158" t="s">
        <v>145</v>
      </c>
      <c r="BR131" s="158" t="s">
        <v>145</v>
      </c>
      <c r="BS131" s="158" t="s">
        <v>145</v>
      </c>
      <c r="BT131" s="158" t="s">
        <v>145</v>
      </c>
      <c r="BU131" s="158" t="s">
        <v>145</v>
      </c>
      <c r="BV131" s="158" t="s">
        <v>145</v>
      </c>
      <c r="BW131" s="158" t="s">
        <v>145</v>
      </c>
      <c r="BX131" s="158" t="s">
        <v>145</v>
      </c>
      <c r="BY131" s="72"/>
      <c r="BZ131" s="72"/>
      <c r="CA131" s="72"/>
      <c r="CB131" s="72"/>
      <c r="CC131" s="72"/>
      <c r="CD131" s="72"/>
      <c r="CE131" s="72"/>
      <c r="CF131" s="72"/>
      <c r="CG131" s="72"/>
      <c r="CH131" s="72"/>
      <c r="CI131" s="72"/>
      <c r="CJ131" s="72"/>
      <c r="CK131" s="72"/>
      <c r="CL131" s="72"/>
      <c r="CM131" s="72"/>
      <c r="CN131" s="72"/>
      <c r="CO131" s="72"/>
      <c r="CP131" s="72"/>
      <c r="CQ131" s="72"/>
      <c r="CR131" s="72"/>
      <c r="CS131" s="72"/>
      <c r="CT131" s="72"/>
      <c r="CU131" s="72"/>
      <c r="CV131" s="72"/>
      <c r="CW131" s="72"/>
      <c r="CX131" s="72"/>
      <c r="CY131" s="72"/>
      <c r="CZ131" s="72"/>
      <c r="DA131" s="72"/>
    </row>
    <row r="132" spans="1:105" x14ac:dyDescent="0.25">
      <c r="A132" s="82"/>
      <c r="B132" s="83"/>
      <c r="C132" s="162"/>
      <c r="D132" s="84"/>
      <c r="E132" s="163"/>
      <c r="F132" s="45" t="s">
        <v>145</v>
      </c>
      <c r="G132" s="148" t="s">
        <v>145</v>
      </c>
      <c r="H132" s="149" t="s">
        <v>145</v>
      </c>
      <c r="I132" s="156"/>
      <c r="J132" s="156"/>
      <c r="K132" s="156"/>
      <c r="L132" s="156"/>
      <c r="M132" s="156"/>
      <c r="N132" s="156"/>
      <c r="O132" s="156"/>
      <c r="P132" s="156"/>
      <c r="Q132" s="156"/>
      <c r="R132" s="156"/>
      <c r="S132" s="156"/>
      <c r="T132" s="156"/>
      <c r="U132" s="156"/>
      <c r="V132" s="156"/>
      <c r="W132" s="156"/>
      <c r="X132" s="156"/>
      <c r="Y132" s="156"/>
      <c r="Z132" s="156"/>
      <c r="AA132" s="156"/>
      <c r="AB132" s="156"/>
      <c r="AC132" s="159"/>
      <c r="AD132" s="159"/>
      <c r="AE132" s="159"/>
      <c r="AF132" s="152" t="s">
        <v>145</v>
      </c>
      <c r="AG132" s="153" t="s">
        <v>145</v>
      </c>
      <c r="AH132" s="153" t="s">
        <v>145</v>
      </c>
      <c r="AI132" s="153" t="s">
        <v>145</v>
      </c>
      <c r="AJ132" s="153" t="s">
        <v>145</v>
      </c>
      <c r="AK132" s="153" t="s">
        <v>145</v>
      </c>
      <c r="AL132" s="153" t="s">
        <v>145</v>
      </c>
      <c r="AM132" s="153" t="s">
        <v>145</v>
      </c>
      <c r="AN132" s="153" t="s">
        <v>145</v>
      </c>
      <c r="AO132" s="153" t="s">
        <v>145</v>
      </c>
      <c r="AP132" s="153" t="s">
        <v>145</v>
      </c>
      <c r="AQ132" s="153" t="s">
        <v>145</v>
      </c>
      <c r="AR132" s="153" t="s">
        <v>145</v>
      </c>
      <c r="AS132" s="153" t="s">
        <v>145</v>
      </c>
      <c r="AT132" s="153" t="s">
        <v>145</v>
      </c>
      <c r="AU132" s="153" t="s">
        <v>145</v>
      </c>
      <c r="AV132" s="153" t="s">
        <v>145</v>
      </c>
      <c r="AW132" s="153" t="s">
        <v>145</v>
      </c>
      <c r="AX132" s="153" t="s">
        <v>145</v>
      </c>
      <c r="AY132" s="153" t="s">
        <v>145</v>
      </c>
      <c r="AZ132" s="153" t="s">
        <v>145</v>
      </c>
      <c r="BA132" s="75"/>
      <c r="BB132" s="75"/>
      <c r="BC132" s="75"/>
      <c r="BD132" s="72"/>
      <c r="BE132" s="157" t="s">
        <v>145</v>
      </c>
      <c r="BF132" s="157" t="s">
        <v>145</v>
      </c>
      <c r="BG132" s="157" t="s">
        <v>145</v>
      </c>
      <c r="BH132" s="157" t="s">
        <v>145</v>
      </c>
      <c r="BI132" s="158" t="s">
        <v>145</v>
      </c>
      <c r="BJ132" s="158" t="s">
        <v>145</v>
      </c>
      <c r="BK132" s="158" t="s">
        <v>145</v>
      </c>
      <c r="BL132" s="158" t="s">
        <v>145</v>
      </c>
      <c r="BM132" s="158" t="s">
        <v>145</v>
      </c>
      <c r="BN132" s="158" t="s">
        <v>145</v>
      </c>
      <c r="BO132" s="158" t="s">
        <v>145</v>
      </c>
      <c r="BP132" s="158" t="s">
        <v>145</v>
      </c>
      <c r="BQ132" s="158" t="s">
        <v>145</v>
      </c>
      <c r="BR132" s="158" t="s">
        <v>145</v>
      </c>
      <c r="BS132" s="158" t="s">
        <v>145</v>
      </c>
      <c r="BT132" s="158" t="s">
        <v>145</v>
      </c>
      <c r="BU132" s="158" t="s">
        <v>145</v>
      </c>
      <c r="BV132" s="158" t="s">
        <v>145</v>
      </c>
      <c r="BW132" s="158" t="s">
        <v>145</v>
      </c>
      <c r="BX132" s="158" t="s">
        <v>145</v>
      </c>
      <c r="BY132" s="72"/>
      <c r="BZ132" s="72"/>
      <c r="CA132" s="72"/>
      <c r="CB132" s="72"/>
      <c r="CC132" s="72"/>
      <c r="CD132" s="72"/>
      <c r="CE132" s="72"/>
      <c r="CF132" s="72"/>
      <c r="CG132" s="72"/>
      <c r="CH132" s="72"/>
      <c r="CI132" s="72"/>
      <c r="CJ132" s="72"/>
      <c r="CK132" s="72"/>
      <c r="CL132" s="72"/>
      <c r="CM132" s="72"/>
      <c r="CN132" s="72"/>
      <c r="CO132" s="72"/>
      <c r="CP132" s="72"/>
      <c r="CQ132" s="72"/>
      <c r="CR132" s="72"/>
      <c r="CS132" s="72"/>
      <c r="CT132" s="72"/>
      <c r="CU132" s="72"/>
      <c r="CV132" s="72"/>
      <c r="CW132" s="72"/>
      <c r="CX132" s="72"/>
      <c r="CY132" s="72"/>
      <c r="CZ132" s="72"/>
      <c r="DA132" s="72"/>
    </row>
    <row r="133" spans="1:105" x14ac:dyDescent="0.25">
      <c r="A133" s="82"/>
      <c r="B133" s="83"/>
      <c r="C133" s="162"/>
      <c r="D133" s="84"/>
      <c r="E133" s="163"/>
      <c r="F133" s="45" t="s">
        <v>145</v>
      </c>
      <c r="G133" s="148" t="s">
        <v>145</v>
      </c>
      <c r="H133" s="149" t="s">
        <v>145</v>
      </c>
      <c r="I133" s="156"/>
      <c r="J133" s="156"/>
      <c r="K133" s="156"/>
      <c r="L133" s="156"/>
      <c r="M133" s="156"/>
      <c r="N133" s="156"/>
      <c r="O133" s="156"/>
      <c r="P133" s="156"/>
      <c r="Q133" s="156"/>
      <c r="R133" s="156"/>
      <c r="S133" s="156"/>
      <c r="T133" s="156"/>
      <c r="U133" s="156"/>
      <c r="V133" s="156"/>
      <c r="W133" s="156"/>
      <c r="X133" s="156"/>
      <c r="Y133" s="156"/>
      <c r="Z133" s="156"/>
      <c r="AA133" s="156"/>
      <c r="AB133" s="156"/>
      <c r="AC133" s="159"/>
      <c r="AD133" s="159"/>
      <c r="AE133" s="159"/>
      <c r="AF133" s="152" t="s">
        <v>145</v>
      </c>
      <c r="AG133" s="153" t="s">
        <v>145</v>
      </c>
      <c r="AH133" s="153" t="s">
        <v>145</v>
      </c>
      <c r="AI133" s="153" t="s">
        <v>145</v>
      </c>
      <c r="AJ133" s="153" t="s">
        <v>145</v>
      </c>
      <c r="AK133" s="153" t="s">
        <v>145</v>
      </c>
      <c r="AL133" s="153" t="s">
        <v>145</v>
      </c>
      <c r="AM133" s="153" t="s">
        <v>145</v>
      </c>
      <c r="AN133" s="153" t="s">
        <v>145</v>
      </c>
      <c r="AO133" s="153" t="s">
        <v>145</v>
      </c>
      <c r="AP133" s="153" t="s">
        <v>145</v>
      </c>
      <c r="AQ133" s="153" t="s">
        <v>145</v>
      </c>
      <c r="AR133" s="153" t="s">
        <v>145</v>
      </c>
      <c r="AS133" s="153" t="s">
        <v>145</v>
      </c>
      <c r="AT133" s="153" t="s">
        <v>145</v>
      </c>
      <c r="AU133" s="153" t="s">
        <v>145</v>
      </c>
      <c r="AV133" s="153" t="s">
        <v>145</v>
      </c>
      <c r="AW133" s="153" t="s">
        <v>145</v>
      </c>
      <c r="AX133" s="153" t="s">
        <v>145</v>
      </c>
      <c r="AY133" s="153" t="s">
        <v>145</v>
      </c>
      <c r="AZ133" s="153" t="s">
        <v>145</v>
      </c>
      <c r="BA133" s="75"/>
      <c r="BB133" s="75"/>
      <c r="BC133" s="75"/>
      <c r="BD133" s="72"/>
      <c r="BE133" s="157" t="s">
        <v>145</v>
      </c>
      <c r="BF133" s="157" t="s">
        <v>145</v>
      </c>
      <c r="BG133" s="157" t="s">
        <v>145</v>
      </c>
      <c r="BH133" s="157" t="s">
        <v>145</v>
      </c>
      <c r="BI133" s="158" t="s">
        <v>145</v>
      </c>
      <c r="BJ133" s="158" t="s">
        <v>145</v>
      </c>
      <c r="BK133" s="158" t="s">
        <v>145</v>
      </c>
      <c r="BL133" s="158" t="s">
        <v>145</v>
      </c>
      <c r="BM133" s="158" t="s">
        <v>145</v>
      </c>
      <c r="BN133" s="158" t="s">
        <v>145</v>
      </c>
      <c r="BO133" s="158" t="s">
        <v>145</v>
      </c>
      <c r="BP133" s="158" t="s">
        <v>145</v>
      </c>
      <c r="BQ133" s="158" t="s">
        <v>145</v>
      </c>
      <c r="BR133" s="158" t="s">
        <v>145</v>
      </c>
      <c r="BS133" s="158" t="s">
        <v>145</v>
      </c>
      <c r="BT133" s="158" t="s">
        <v>145</v>
      </c>
      <c r="BU133" s="158" t="s">
        <v>145</v>
      </c>
      <c r="BV133" s="158" t="s">
        <v>145</v>
      </c>
      <c r="BW133" s="158" t="s">
        <v>145</v>
      </c>
      <c r="BX133" s="158" t="s">
        <v>145</v>
      </c>
      <c r="BY133" s="72"/>
      <c r="BZ133" s="72"/>
      <c r="CA133" s="72"/>
      <c r="CB133" s="72"/>
      <c r="CC133" s="72"/>
      <c r="CD133" s="72"/>
      <c r="CE133" s="72"/>
      <c r="CF133" s="72"/>
      <c r="CG133" s="72"/>
      <c r="CH133" s="72"/>
      <c r="CI133" s="72"/>
      <c r="CJ133" s="72"/>
      <c r="CK133" s="72"/>
      <c r="CL133" s="72"/>
      <c r="CM133" s="72"/>
      <c r="CN133" s="72"/>
      <c r="CO133" s="72"/>
      <c r="CP133" s="72"/>
      <c r="CQ133" s="72"/>
      <c r="CR133" s="72"/>
      <c r="CS133" s="72"/>
      <c r="CT133" s="72"/>
      <c r="CU133" s="72"/>
      <c r="CV133" s="72"/>
      <c r="CW133" s="72"/>
      <c r="CX133" s="72"/>
      <c r="CY133" s="72"/>
      <c r="CZ133" s="72"/>
      <c r="DA133" s="72"/>
    </row>
    <row r="134" spans="1:105" x14ac:dyDescent="0.25">
      <c r="A134" s="82"/>
      <c r="B134" s="83"/>
      <c r="C134" s="162"/>
      <c r="D134" s="84"/>
      <c r="E134" s="163"/>
      <c r="F134" s="45" t="s">
        <v>145</v>
      </c>
      <c r="G134" s="148" t="s">
        <v>145</v>
      </c>
      <c r="H134" s="149" t="s">
        <v>145</v>
      </c>
      <c r="I134" s="156"/>
      <c r="J134" s="156"/>
      <c r="K134" s="156"/>
      <c r="L134" s="156"/>
      <c r="M134" s="156"/>
      <c r="N134" s="156"/>
      <c r="O134" s="156"/>
      <c r="P134" s="156"/>
      <c r="Q134" s="156"/>
      <c r="R134" s="156"/>
      <c r="S134" s="156"/>
      <c r="T134" s="156"/>
      <c r="U134" s="156"/>
      <c r="V134" s="156"/>
      <c r="W134" s="156"/>
      <c r="X134" s="156"/>
      <c r="Y134" s="156"/>
      <c r="Z134" s="156"/>
      <c r="AA134" s="156"/>
      <c r="AB134" s="156"/>
      <c r="AC134" s="159"/>
      <c r="AD134" s="159"/>
      <c r="AE134" s="159"/>
      <c r="AF134" s="152" t="s">
        <v>145</v>
      </c>
      <c r="AG134" s="153" t="s">
        <v>145</v>
      </c>
      <c r="AH134" s="153" t="s">
        <v>145</v>
      </c>
      <c r="AI134" s="153" t="s">
        <v>145</v>
      </c>
      <c r="AJ134" s="153" t="s">
        <v>145</v>
      </c>
      <c r="AK134" s="153" t="s">
        <v>145</v>
      </c>
      <c r="AL134" s="153" t="s">
        <v>145</v>
      </c>
      <c r="AM134" s="153" t="s">
        <v>145</v>
      </c>
      <c r="AN134" s="153" t="s">
        <v>145</v>
      </c>
      <c r="AO134" s="153" t="s">
        <v>145</v>
      </c>
      <c r="AP134" s="153" t="s">
        <v>145</v>
      </c>
      <c r="AQ134" s="153" t="s">
        <v>145</v>
      </c>
      <c r="AR134" s="153" t="s">
        <v>145</v>
      </c>
      <c r="AS134" s="153" t="s">
        <v>145</v>
      </c>
      <c r="AT134" s="153" t="s">
        <v>145</v>
      </c>
      <c r="AU134" s="153" t="s">
        <v>145</v>
      </c>
      <c r="AV134" s="153" t="s">
        <v>145</v>
      </c>
      <c r="AW134" s="153" t="s">
        <v>145</v>
      </c>
      <c r="AX134" s="153" t="s">
        <v>145</v>
      </c>
      <c r="AY134" s="153" t="s">
        <v>145</v>
      </c>
      <c r="AZ134" s="153" t="s">
        <v>145</v>
      </c>
      <c r="BA134" s="72"/>
      <c r="BB134" s="72"/>
      <c r="BC134" s="72"/>
      <c r="BD134" s="72"/>
      <c r="BE134" s="157" t="s">
        <v>145</v>
      </c>
      <c r="BF134" s="157" t="s">
        <v>145</v>
      </c>
      <c r="BG134" s="157" t="s">
        <v>145</v>
      </c>
      <c r="BH134" s="157" t="s">
        <v>145</v>
      </c>
      <c r="BI134" s="158" t="s">
        <v>145</v>
      </c>
      <c r="BJ134" s="158" t="s">
        <v>145</v>
      </c>
      <c r="BK134" s="158" t="s">
        <v>145</v>
      </c>
      <c r="BL134" s="158" t="s">
        <v>145</v>
      </c>
      <c r="BM134" s="158" t="s">
        <v>145</v>
      </c>
      <c r="BN134" s="158" t="s">
        <v>145</v>
      </c>
      <c r="BO134" s="158" t="s">
        <v>145</v>
      </c>
      <c r="BP134" s="158" t="s">
        <v>145</v>
      </c>
      <c r="BQ134" s="158" t="s">
        <v>145</v>
      </c>
      <c r="BR134" s="158" t="s">
        <v>145</v>
      </c>
      <c r="BS134" s="158" t="s">
        <v>145</v>
      </c>
      <c r="BT134" s="158" t="s">
        <v>145</v>
      </c>
      <c r="BU134" s="158" t="s">
        <v>145</v>
      </c>
      <c r="BV134" s="158" t="s">
        <v>145</v>
      </c>
      <c r="BW134" s="158" t="s">
        <v>145</v>
      </c>
      <c r="BX134" s="158" t="s">
        <v>145</v>
      </c>
      <c r="BY134" s="72"/>
      <c r="BZ134" s="72"/>
      <c r="CA134" s="72"/>
      <c r="CB134" s="72"/>
      <c r="CC134" s="72"/>
      <c r="CD134" s="72"/>
      <c r="CE134" s="72"/>
      <c r="CF134" s="72"/>
      <c r="CG134" s="72"/>
      <c r="CH134" s="72"/>
      <c r="CI134" s="72"/>
      <c r="CJ134" s="72"/>
      <c r="CK134" s="72"/>
      <c r="CL134" s="72"/>
      <c r="CM134" s="72"/>
      <c r="CN134" s="72"/>
      <c r="CO134" s="72"/>
      <c r="CP134" s="72"/>
      <c r="CQ134" s="72"/>
      <c r="CR134" s="72"/>
      <c r="CS134" s="72"/>
      <c r="CT134" s="72"/>
      <c r="CU134" s="72"/>
      <c r="CV134" s="72"/>
      <c r="CW134" s="72"/>
      <c r="CX134" s="72"/>
      <c r="CY134" s="72"/>
      <c r="CZ134" s="72"/>
      <c r="DA134" s="72"/>
    </row>
    <row r="135" spans="1:105" x14ac:dyDescent="0.25">
      <c r="A135" s="82"/>
      <c r="B135" s="83"/>
      <c r="C135" s="162"/>
      <c r="D135" s="84"/>
      <c r="E135" s="163"/>
      <c r="F135" s="45" t="s">
        <v>145</v>
      </c>
      <c r="G135" s="148" t="s">
        <v>145</v>
      </c>
      <c r="H135" s="149" t="s">
        <v>145</v>
      </c>
      <c r="I135" s="156"/>
      <c r="J135" s="156"/>
      <c r="K135" s="156"/>
      <c r="L135" s="156"/>
      <c r="M135" s="156"/>
      <c r="N135" s="156"/>
      <c r="O135" s="156"/>
      <c r="P135" s="156"/>
      <c r="Q135" s="156"/>
      <c r="R135" s="156"/>
      <c r="S135" s="156"/>
      <c r="T135" s="156"/>
      <c r="U135" s="156"/>
      <c r="V135" s="156"/>
      <c r="W135" s="156"/>
      <c r="X135" s="156"/>
      <c r="Y135" s="156"/>
      <c r="Z135" s="156"/>
      <c r="AA135" s="156"/>
      <c r="AB135" s="156"/>
      <c r="AC135" s="159"/>
      <c r="AD135" s="159"/>
      <c r="AE135" s="159"/>
      <c r="AF135" s="152" t="s">
        <v>145</v>
      </c>
      <c r="AG135" s="153" t="s">
        <v>145</v>
      </c>
      <c r="AH135" s="153" t="s">
        <v>145</v>
      </c>
      <c r="AI135" s="153" t="s">
        <v>145</v>
      </c>
      <c r="AJ135" s="153" t="s">
        <v>145</v>
      </c>
      <c r="AK135" s="153" t="s">
        <v>145</v>
      </c>
      <c r="AL135" s="153" t="s">
        <v>145</v>
      </c>
      <c r="AM135" s="153" t="s">
        <v>145</v>
      </c>
      <c r="AN135" s="153" t="s">
        <v>145</v>
      </c>
      <c r="AO135" s="153" t="s">
        <v>145</v>
      </c>
      <c r="AP135" s="153" t="s">
        <v>145</v>
      </c>
      <c r="AQ135" s="153" t="s">
        <v>145</v>
      </c>
      <c r="AR135" s="153" t="s">
        <v>145</v>
      </c>
      <c r="AS135" s="153" t="s">
        <v>145</v>
      </c>
      <c r="AT135" s="153" t="s">
        <v>145</v>
      </c>
      <c r="AU135" s="153" t="s">
        <v>145</v>
      </c>
      <c r="AV135" s="153" t="s">
        <v>145</v>
      </c>
      <c r="AW135" s="153" t="s">
        <v>145</v>
      </c>
      <c r="AX135" s="153" t="s">
        <v>145</v>
      </c>
      <c r="AY135" s="153" t="s">
        <v>145</v>
      </c>
      <c r="AZ135" s="153" t="s">
        <v>145</v>
      </c>
      <c r="BA135" s="72"/>
      <c r="BB135" s="72"/>
      <c r="BC135" s="72"/>
      <c r="BD135" s="72"/>
      <c r="BE135" s="157" t="s">
        <v>145</v>
      </c>
      <c r="BF135" s="157" t="s">
        <v>145</v>
      </c>
      <c r="BG135" s="157" t="s">
        <v>145</v>
      </c>
      <c r="BH135" s="157" t="s">
        <v>145</v>
      </c>
      <c r="BI135" s="158" t="s">
        <v>145</v>
      </c>
      <c r="BJ135" s="158" t="s">
        <v>145</v>
      </c>
      <c r="BK135" s="158" t="s">
        <v>145</v>
      </c>
      <c r="BL135" s="158" t="s">
        <v>145</v>
      </c>
      <c r="BM135" s="158" t="s">
        <v>145</v>
      </c>
      <c r="BN135" s="158" t="s">
        <v>145</v>
      </c>
      <c r="BO135" s="158" t="s">
        <v>145</v>
      </c>
      <c r="BP135" s="158" t="s">
        <v>145</v>
      </c>
      <c r="BQ135" s="158" t="s">
        <v>145</v>
      </c>
      <c r="BR135" s="158" t="s">
        <v>145</v>
      </c>
      <c r="BS135" s="158" t="s">
        <v>145</v>
      </c>
      <c r="BT135" s="158" t="s">
        <v>145</v>
      </c>
      <c r="BU135" s="158" t="s">
        <v>145</v>
      </c>
      <c r="BV135" s="158" t="s">
        <v>145</v>
      </c>
      <c r="BW135" s="158" t="s">
        <v>145</v>
      </c>
      <c r="BX135" s="158" t="s">
        <v>145</v>
      </c>
      <c r="BY135" s="72"/>
      <c r="BZ135" s="72"/>
      <c r="CA135" s="72"/>
      <c r="CB135" s="72"/>
      <c r="CC135" s="72"/>
      <c r="CD135" s="72"/>
      <c r="CE135" s="72"/>
      <c r="CF135" s="72"/>
      <c r="CG135" s="72"/>
      <c r="CH135" s="72"/>
      <c r="CI135" s="72"/>
      <c r="CJ135" s="72"/>
      <c r="CK135" s="72"/>
      <c r="CL135" s="72"/>
      <c r="CM135" s="72"/>
      <c r="CN135" s="72"/>
      <c r="CO135" s="72"/>
      <c r="CP135" s="72"/>
      <c r="CQ135" s="72"/>
      <c r="CR135" s="72"/>
      <c r="CS135" s="72"/>
      <c r="CT135" s="72"/>
      <c r="CU135" s="72"/>
      <c r="CV135" s="72"/>
      <c r="CW135" s="72"/>
      <c r="CX135" s="72"/>
      <c r="CY135" s="72"/>
      <c r="CZ135" s="72"/>
      <c r="DA135" s="72"/>
    </row>
    <row r="136" spans="1:105" x14ac:dyDescent="0.25">
      <c r="A136" s="82"/>
      <c r="B136" s="83"/>
      <c r="C136" s="162"/>
      <c r="D136" s="84"/>
      <c r="E136" s="163"/>
      <c r="F136" s="45" t="s">
        <v>145</v>
      </c>
      <c r="G136" s="148" t="s">
        <v>145</v>
      </c>
      <c r="H136" s="149" t="s">
        <v>145</v>
      </c>
      <c r="I136" s="156"/>
      <c r="J136" s="156"/>
      <c r="K136" s="156"/>
      <c r="L136" s="156"/>
      <c r="M136" s="156"/>
      <c r="N136" s="156"/>
      <c r="O136" s="156"/>
      <c r="P136" s="156"/>
      <c r="Q136" s="156"/>
      <c r="R136" s="156"/>
      <c r="S136" s="156"/>
      <c r="T136" s="156"/>
      <c r="U136" s="156"/>
      <c r="V136" s="156"/>
      <c r="W136" s="156"/>
      <c r="X136" s="156"/>
      <c r="Y136" s="156"/>
      <c r="Z136" s="156"/>
      <c r="AA136" s="156"/>
      <c r="AB136" s="156"/>
      <c r="AC136" s="159"/>
      <c r="AD136" s="159"/>
      <c r="AE136" s="159"/>
      <c r="AF136" s="152" t="s">
        <v>145</v>
      </c>
      <c r="AG136" s="153" t="s">
        <v>145</v>
      </c>
      <c r="AH136" s="153" t="s">
        <v>145</v>
      </c>
      <c r="AI136" s="153" t="s">
        <v>145</v>
      </c>
      <c r="AJ136" s="153" t="s">
        <v>145</v>
      </c>
      <c r="AK136" s="153" t="s">
        <v>145</v>
      </c>
      <c r="AL136" s="153" t="s">
        <v>145</v>
      </c>
      <c r="AM136" s="153" t="s">
        <v>145</v>
      </c>
      <c r="AN136" s="153" t="s">
        <v>145</v>
      </c>
      <c r="AO136" s="153" t="s">
        <v>145</v>
      </c>
      <c r="AP136" s="153" t="s">
        <v>145</v>
      </c>
      <c r="AQ136" s="153" t="s">
        <v>145</v>
      </c>
      <c r="AR136" s="153" t="s">
        <v>145</v>
      </c>
      <c r="AS136" s="153" t="s">
        <v>145</v>
      </c>
      <c r="AT136" s="153" t="s">
        <v>145</v>
      </c>
      <c r="AU136" s="153" t="s">
        <v>145</v>
      </c>
      <c r="AV136" s="153" t="s">
        <v>145</v>
      </c>
      <c r="AW136" s="153" t="s">
        <v>145</v>
      </c>
      <c r="AX136" s="153" t="s">
        <v>145</v>
      </c>
      <c r="AY136" s="153" t="s">
        <v>145</v>
      </c>
      <c r="AZ136" s="153" t="s">
        <v>145</v>
      </c>
      <c r="BA136" s="72"/>
      <c r="BB136" s="72"/>
      <c r="BC136" s="72"/>
      <c r="BD136" s="72"/>
      <c r="BE136" s="157" t="s">
        <v>145</v>
      </c>
      <c r="BF136" s="157" t="s">
        <v>145</v>
      </c>
      <c r="BG136" s="157" t="s">
        <v>145</v>
      </c>
      <c r="BH136" s="157" t="s">
        <v>145</v>
      </c>
      <c r="BI136" s="158" t="s">
        <v>145</v>
      </c>
      <c r="BJ136" s="158" t="s">
        <v>145</v>
      </c>
      <c r="BK136" s="158" t="s">
        <v>145</v>
      </c>
      <c r="BL136" s="158" t="s">
        <v>145</v>
      </c>
      <c r="BM136" s="158" t="s">
        <v>145</v>
      </c>
      <c r="BN136" s="158" t="s">
        <v>145</v>
      </c>
      <c r="BO136" s="158" t="s">
        <v>145</v>
      </c>
      <c r="BP136" s="158" t="s">
        <v>145</v>
      </c>
      <c r="BQ136" s="158" t="s">
        <v>145</v>
      </c>
      <c r="BR136" s="158" t="s">
        <v>145</v>
      </c>
      <c r="BS136" s="158" t="s">
        <v>145</v>
      </c>
      <c r="BT136" s="158" t="s">
        <v>145</v>
      </c>
      <c r="BU136" s="158" t="s">
        <v>145</v>
      </c>
      <c r="BV136" s="158" t="s">
        <v>145</v>
      </c>
      <c r="BW136" s="158" t="s">
        <v>145</v>
      </c>
      <c r="BX136" s="158" t="s">
        <v>145</v>
      </c>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72"/>
      <c r="CZ136" s="72"/>
      <c r="DA136" s="72"/>
    </row>
    <row r="137" spans="1:105" x14ac:dyDescent="0.25">
      <c r="A137" s="82"/>
      <c r="B137" s="83"/>
      <c r="C137" s="162"/>
      <c r="D137" s="84"/>
      <c r="E137" s="163"/>
      <c r="F137" s="45" t="s">
        <v>145</v>
      </c>
      <c r="G137" s="148" t="s">
        <v>145</v>
      </c>
      <c r="H137" s="149" t="s">
        <v>145</v>
      </c>
      <c r="I137" s="156"/>
      <c r="J137" s="156"/>
      <c r="K137" s="156"/>
      <c r="L137" s="156"/>
      <c r="M137" s="156"/>
      <c r="N137" s="156"/>
      <c r="O137" s="156"/>
      <c r="P137" s="156"/>
      <c r="Q137" s="156"/>
      <c r="R137" s="156"/>
      <c r="S137" s="156"/>
      <c r="T137" s="156"/>
      <c r="U137" s="156"/>
      <c r="V137" s="156"/>
      <c r="W137" s="156"/>
      <c r="X137" s="156"/>
      <c r="Y137" s="156"/>
      <c r="Z137" s="156"/>
      <c r="AA137" s="156"/>
      <c r="AB137" s="156"/>
      <c r="AC137" s="159"/>
      <c r="AD137" s="159"/>
      <c r="AE137" s="159"/>
      <c r="AF137" s="152" t="s">
        <v>145</v>
      </c>
      <c r="AG137" s="153" t="s">
        <v>145</v>
      </c>
      <c r="AH137" s="153" t="s">
        <v>145</v>
      </c>
      <c r="AI137" s="153" t="s">
        <v>145</v>
      </c>
      <c r="AJ137" s="153" t="s">
        <v>145</v>
      </c>
      <c r="AK137" s="153" t="s">
        <v>145</v>
      </c>
      <c r="AL137" s="153" t="s">
        <v>145</v>
      </c>
      <c r="AM137" s="153" t="s">
        <v>145</v>
      </c>
      <c r="AN137" s="153" t="s">
        <v>145</v>
      </c>
      <c r="AO137" s="153" t="s">
        <v>145</v>
      </c>
      <c r="AP137" s="153" t="s">
        <v>145</v>
      </c>
      <c r="AQ137" s="153" t="s">
        <v>145</v>
      </c>
      <c r="AR137" s="153" t="s">
        <v>145</v>
      </c>
      <c r="AS137" s="153" t="s">
        <v>145</v>
      </c>
      <c r="AT137" s="153" t="s">
        <v>145</v>
      </c>
      <c r="AU137" s="153" t="s">
        <v>145</v>
      </c>
      <c r="AV137" s="153" t="s">
        <v>145</v>
      </c>
      <c r="AW137" s="153" t="s">
        <v>145</v>
      </c>
      <c r="AX137" s="153" t="s">
        <v>145</v>
      </c>
      <c r="AY137" s="153" t="s">
        <v>145</v>
      </c>
      <c r="AZ137" s="153" t="s">
        <v>145</v>
      </c>
      <c r="BA137" s="72"/>
      <c r="BB137" s="72"/>
      <c r="BC137" s="72"/>
      <c r="BD137" s="72"/>
      <c r="BE137" s="157" t="s">
        <v>145</v>
      </c>
      <c r="BF137" s="157" t="s">
        <v>145</v>
      </c>
      <c r="BG137" s="157" t="s">
        <v>145</v>
      </c>
      <c r="BH137" s="157" t="s">
        <v>145</v>
      </c>
      <c r="BI137" s="158" t="s">
        <v>145</v>
      </c>
      <c r="BJ137" s="158" t="s">
        <v>145</v>
      </c>
      <c r="BK137" s="158" t="s">
        <v>145</v>
      </c>
      <c r="BL137" s="158" t="s">
        <v>145</v>
      </c>
      <c r="BM137" s="158" t="s">
        <v>145</v>
      </c>
      <c r="BN137" s="158" t="s">
        <v>145</v>
      </c>
      <c r="BO137" s="158" t="s">
        <v>145</v>
      </c>
      <c r="BP137" s="158" t="s">
        <v>145</v>
      </c>
      <c r="BQ137" s="158" t="s">
        <v>145</v>
      </c>
      <c r="BR137" s="158" t="s">
        <v>145</v>
      </c>
      <c r="BS137" s="158" t="s">
        <v>145</v>
      </c>
      <c r="BT137" s="158" t="s">
        <v>145</v>
      </c>
      <c r="BU137" s="158" t="s">
        <v>145</v>
      </c>
      <c r="BV137" s="158" t="s">
        <v>145</v>
      </c>
      <c r="BW137" s="158" t="s">
        <v>145</v>
      </c>
      <c r="BX137" s="158" t="s">
        <v>145</v>
      </c>
      <c r="BY137" s="72"/>
      <c r="BZ137" s="72"/>
      <c r="CA137" s="72"/>
      <c r="CB137" s="72"/>
      <c r="CC137" s="72"/>
      <c r="CD137" s="72"/>
      <c r="CE137" s="72"/>
      <c r="CF137" s="72"/>
      <c r="CG137" s="72"/>
      <c r="CH137" s="72"/>
      <c r="CI137" s="72"/>
      <c r="CJ137" s="72"/>
      <c r="CK137" s="72"/>
      <c r="CL137" s="72"/>
      <c r="CM137" s="72"/>
      <c r="CN137" s="72"/>
      <c r="CO137" s="72"/>
      <c r="CP137" s="72"/>
      <c r="CQ137" s="72"/>
      <c r="CR137" s="72"/>
      <c r="CS137" s="72"/>
      <c r="CT137" s="72"/>
      <c r="CU137" s="72"/>
      <c r="CV137" s="72"/>
      <c r="CW137" s="72"/>
      <c r="CX137" s="72"/>
      <c r="CY137" s="72"/>
      <c r="CZ137" s="72"/>
      <c r="DA137" s="72"/>
    </row>
    <row r="138" spans="1:105" x14ac:dyDescent="0.25">
      <c r="A138" s="82"/>
      <c r="B138" s="83"/>
      <c r="C138" s="162"/>
      <c r="D138" s="84"/>
      <c r="E138" s="163"/>
      <c r="F138" s="45" t="s">
        <v>145</v>
      </c>
      <c r="G138" s="148" t="s">
        <v>145</v>
      </c>
      <c r="H138" s="149" t="s">
        <v>145</v>
      </c>
      <c r="I138" s="156"/>
      <c r="J138" s="156"/>
      <c r="K138" s="156"/>
      <c r="L138" s="156"/>
      <c r="M138" s="156"/>
      <c r="N138" s="156"/>
      <c r="O138" s="156"/>
      <c r="P138" s="156"/>
      <c r="Q138" s="156"/>
      <c r="R138" s="156"/>
      <c r="S138" s="156"/>
      <c r="T138" s="156"/>
      <c r="U138" s="156"/>
      <c r="V138" s="156"/>
      <c r="W138" s="156"/>
      <c r="X138" s="156"/>
      <c r="Y138" s="156"/>
      <c r="Z138" s="156"/>
      <c r="AA138" s="156"/>
      <c r="AB138" s="156"/>
      <c r="AC138" s="159"/>
      <c r="AD138" s="159"/>
      <c r="AE138" s="159"/>
      <c r="AF138" s="152" t="s">
        <v>145</v>
      </c>
      <c r="AG138" s="153" t="s">
        <v>145</v>
      </c>
      <c r="AH138" s="153" t="s">
        <v>145</v>
      </c>
      <c r="AI138" s="153" t="s">
        <v>145</v>
      </c>
      <c r="AJ138" s="153" t="s">
        <v>145</v>
      </c>
      <c r="AK138" s="153" t="s">
        <v>145</v>
      </c>
      <c r="AL138" s="153" t="s">
        <v>145</v>
      </c>
      <c r="AM138" s="153" t="s">
        <v>145</v>
      </c>
      <c r="AN138" s="153" t="s">
        <v>145</v>
      </c>
      <c r="AO138" s="153" t="s">
        <v>145</v>
      </c>
      <c r="AP138" s="153" t="s">
        <v>145</v>
      </c>
      <c r="AQ138" s="153" t="s">
        <v>145</v>
      </c>
      <c r="AR138" s="153" t="s">
        <v>145</v>
      </c>
      <c r="AS138" s="153" t="s">
        <v>145</v>
      </c>
      <c r="AT138" s="153" t="s">
        <v>145</v>
      </c>
      <c r="AU138" s="153" t="s">
        <v>145</v>
      </c>
      <c r="AV138" s="153" t="s">
        <v>145</v>
      </c>
      <c r="AW138" s="153" t="s">
        <v>145</v>
      </c>
      <c r="AX138" s="153" t="s">
        <v>145</v>
      </c>
      <c r="AY138" s="153" t="s">
        <v>145</v>
      </c>
      <c r="AZ138" s="153" t="s">
        <v>145</v>
      </c>
      <c r="BA138" s="72"/>
      <c r="BB138" s="72"/>
      <c r="BC138" s="72"/>
      <c r="BD138" s="72"/>
      <c r="BE138" s="157" t="s">
        <v>145</v>
      </c>
      <c r="BF138" s="157" t="s">
        <v>145</v>
      </c>
      <c r="BG138" s="157" t="s">
        <v>145</v>
      </c>
      <c r="BH138" s="157" t="s">
        <v>145</v>
      </c>
      <c r="BI138" s="158" t="s">
        <v>145</v>
      </c>
      <c r="BJ138" s="158" t="s">
        <v>145</v>
      </c>
      <c r="BK138" s="158" t="s">
        <v>145</v>
      </c>
      <c r="BL138" s="158" t="s">
        <v>145</v>
      </c>
      <c r="BM138" s="158" t="s">
        <v>145</v>
      </c>
      <c r="BN138" s="158" t="s">
        <v>145</v>
      </c>
      <c r="BO138" s="158" t="s">
        <v>145</v>
      </c>
      <c r="BP138" s="158" t="s">
        <v>145</v>
      </c>
      <c r="BQ138" s="158" t="s">
        <v>145</v>
      </c>
      <c r="BR138" s="158" t="s">
        <v>145</v>
      </c>
      <c r="BS138" s="158" t="s">
        <v>145</v>
      </c>
      <c r="BT138" s="158" t="s">
        <v>145</v>
      </c>
      <c r="BU138" s="158" t="s">
        <v>145</v>
      </c>
      <c r="BV138" s="158" t="s">
        <v>145</v>
      </c>
      <c r="BW138" s="158" t="s">
        <v>145</v>
      </c>
      <c r="BX138" s="158" t="s">
        <v>145</v>
      </c>
      <c r="BY138" s="72"/>
      <c r="BZ138" s="72"/>
      <c r="CA138" s="72"/>
      <c r="CB138" s="72"/>
      <c r="CC138" s="72"/>
      <c r="CD138" s="72"/>
      <c r="CE138" s="72"/>
      <c r="CF138" s="72"/>
      <c r="CG138" s="72"/>
      <c r="CH138" s="72"/>
      <c r="CI138" s="72"/>
      <c r="CJ138" s="72"/>
      <c r="CK138" s="72"/>
      <c r="CL138" s="72"/>
      <c r="CM138" s="72"/>
      <c r="CN138" s="72"/>
      <c r="CO138" s="72"/>
      <c r="CP138" s="72"/>
      <c r="CQ138" s="72"/>
      <c r="CR138" s="72"/>
      <c r="CS138" s="72"/>
      <c r="CT138" s="72"/>
      <c r="CU138" s="72"/>
      <c r="CV138" s="72"/>
      <c r="CW138" s="72"/>
      <c r="CX138" s="72"/>
      <c r="CY138" s="72"/>
      <c r="CZ138" s="72"/>
      <c r="DA138" s="72"/>
    </row>
    <row r="139" spans="1:105" x14ac:dyDescent="0.25">
      <c r="A139" s="82"/>
      <c r="B139" s="83"/>
      <c r="C139" s="162"/>
      <c r="D139" s="84"/>
      <c r="E139" s="163"/>
      <c r="F139" s="45" t="s">
        <v>145</v>
      </c>
      <c r="G139" s="148" t="s">
        <v>145</v>
      </c>
      <c r="H139" s="149" t="s">
        <v>145</v>
      </c>
      <c r="I139" s="156"/>
      <c r="J139" s="156"/>
      <c r="K139" s="156"/>
      <c r="L139" s="156"/>
      <c r="M139" s="156"/>
      <c r="N139" s="156"/>
      <c r="O139" s="156"/>
      <c r="P139" s="156"/>
      <c r="Q139" s="156"/>
      <c r="R139" s="156"/>
      <c r="S139" s="156"/>
      <c r="T139" s="156"/>
      <c r="U139" s="156"/>
      <c r="V139" s="156"/>
      <c r="W139" s="156"/>
      <c r="X139" s="156"/>
      <c r="Y139" s="156"/>
      <c r="Z139" s="156"/>
      <c r="AA139" s="156"/>
      <c r="AB139" s="156"/>
      <c r="AC139" s="159"/>
      <c r="AD139" s="159"/>
      <c r="AE139" s="159"/>
      <c r="AF139" s="152" t="s">
        <v>145</v>
      </c>
      <c r="AG139" s="153" t="s">
        <v>145</v>
      </c>
      <c r="AH139" s="153" t="s">
        <v>145</v>
      </c>
      <c r="AI139" s="153" t="s">
        <v>145</v>
      </c>
      <c r="AJ139" s="153" t="s">
        <v>145</v>
      </c>
      <c r="AK139" s="153" t="s">
        <v>145</v>
      </c>
      <c r="AL139" s="153" t="s">
        <v>145</v>
      </c>
      <c r="AM139" s="153" t="s">
        <v>145</v>
      </c>
      <c r="AN139" s="153" t="s">
        <v>145</v>
      </c>
      <c r="AO139" s="153" t="s">
        <v>145</v>
      </c>
      <c r="AP139" s="153" t="s">
        <v>145</v>
      </c>
      <c r="AQ139" s="153" t="s">
        <v>145</v>
      </c>
      <c r="AR139" s="153" t="s">
        <v>145</v>
      </c>
      <c r="AS139" s="153" t="s">
        <v>145</v>
      </c>
      <c r="AT139" s="153" t="s">
        <v>145</v>
      </c>
      <c r="AU139" s="153" t="s">
        <v>145</v>
      </c>
      <c r="AV139" s="153" t="s">
        <v>145</v>
      </c>
      <c r="AW139" s="153" t="s">
        <v>145</v>
      </c>
      <c r="AX139" s="153" t="s">
        <v>145</v>
      </c>
      <c r="AY139" s="153" t="s">
        <v>145</v>
      </c>
      <c r="AZ139" s="153" t="s">
        <v>145</v>
      </c>
      <c r="BA139" s="72"/>
      <c r="BB139" s="72"/>
      <c r="BC139" s="72"/>
      <c r="BD139" s="72"/>
      <c r="BE139" s="157" t="s">
        <v>145</v>
      </c>
      <c r="BF139" s="157" t="s">
        <v>145</v>
      </c>
      <c r="BG139" s="157" t="s">
        <v>145</v>
      </c>
      <c r="BH139" s="157" t="s">
        <v>145</v>
      </c>
      <c r="BI139" s="158" t="s">
        <v>145</v>
      </c>
      <c r="BJ139" s="158" t="s">
        <v>145</v>
      </c>
      <c r="BK139" s="158" t="s">
        <v>145</v>
      </c>
      <c r="BL139" s="158" t="s">
        <v>145</v>
      </c>
      <c r="BM139" s="158" t="s">
        <v>145</v>
      </c>
      <c r="BN139" s="158" t="s">
        <v>145</v>
      </c>
      <c r="BO139" s="158" t="s">
        <v>145</v>
      </c>
      <c r="BP139" s="158" t="s">
        <v>145</v>
      </c>
      <c r="BQ139" s="158" t="s">
        <v>145</v>
      </c>
      <c r="BR139" s="158" t="s">
        <v>145</v>
      </c>
      <c r="BS139" s="158" t="s">
        <v>145</v>
      </c>
      <c r="BT139" s="158" t="s">
        <v>145</v>
      </c>
      <c r="BU139" s="158" t="s">
        <v>145</v>
      </c>
      <c r="BV139" s="158" t="s">
        <v>145</v>
      </c>
      <c r="BW139" s="158" t="s">
        <v>145</v>
      </c>
      <c r="BX139" s="158" t="s">
        <v>145</v>
      </c>
      <c r="BY139" s="72"/>
      <c r="BZ139" s="72"/>
      <c r="CA139" s="72"/>
      <c r="CB139" s="72"/>
      <c r="CC139" s="72"/>
      <c r="CD139" s="72"/>
      <c r="CE139" s="72"/>
      <c r="CF139" s="72"/>
      <c r="CG139" s="72"/>
      <c r="CH139" s="72"/>
      <c r="CI139" s="72"/>
      <c r="CJ139" s="72"/>
      <c r="CK139" s="72"/>
      <c r="CL139" s="72"/>
      <c r="CM139" s="72"/>
      <c r="CN139" s="72"/>
      <c r="CO139" s="72"/>
      <c r="CP139" s="72"/>
      <c r="CQ139" s="72"/>
      <c r="CR139" s="72"/>
      <c r="CS139" s="72"/>
      <c r="CT139" s="72"/>
      <c r="CU139" s="72"/>
      <c r="CV139" s="72"/>
      <c r="CW139" s="72"/>
      <c r="CX139" s="72"/>
      <c r="CY139" s="72"/>
      <c r="CZ139" s="72"/>
      <c r="DA139" s="72"/>
    </row>
    <row r="140" spans="1:105" x14ac:dyDescent="0.25">
      <c r="A140" s="82"/>
      <c r="B140" s="83"/>
      <c r="C140" s="162"/>
      <c r="D140" s="84"/>
      <c r="E140" s="163"/>
      <c r="F140" s="45" t="s">
        <v>145</v>
      </c>
      <c r="G140" s="148" t="s">
        <v>145</v>
      </c>
      <c r="H140" s="149" t="s">
        <v>145</v>
      </c>
      <c r="I140" s="156"/>
      <c r="J140" s="156"/>
      <c r="K140" s="156"/>
      <c r="L140" s="156"/>
      <c r="M140" s="156"/>
      <c r="N140" s="156"/>
      <c r="O140" s="156"/>
      <c r="P140" s="156"/>
      <c r="Q140" s="156"/>
      <c r="R140" s="156"/>
      <c r="S140" s="156"/>
      <c r="T140" s="156"/>
      <c r="U140" s="156"/>
      <c r="V140" s="156"/>
      <c r="W140" s="156"/>
      <c r="X140" s="156"/>
      <c r="Y140" s="156"/>
      <c r="Z140" s="156"/>
      <c r="AA140" s="156"/>
      <c r="AB140" s="156"/>
      <c r="AC140" s="159"/>
      <c r="AD140" s="159"/>
      <c r="AE140" s="159"/>
      <c r="AF140" s="152" t="s">
        <v>145</v>
      </c>
      <c r="AG140" s="153" t="s">
        <v>145</v>
      </c>
      <c r="AH140" s="153" t="s">
        <v>145</v>
      </c>
      <c r="AI140" s="153" t="s">
        <v>145</v>
      </c>
      <c r="AJ140" s="153" t="s">
        <v>145</v>
      </c>
      <c r="AK140" s="153" t="s">
        <v>145</v>
      </c>
      <c r="AL140" s="153" t="s">
        <v>145</v>
      </c>
      <c r="AM140" s="153" t="s">
        <v>145</v>
      </c>
      <c r="AN140" s="153" t="s">
        <v>145</v>
      </c>
      <c r="AO140" s="153" t="s">
        <v>145</v>
      </c>
      <c r="AP140" s="153" t="s">
        <v>145</v>
      </c>
      <c r="AQ140" s="153" t="s">
        <v>145</v>
      </c>
      <c r="AR140" s="153" t="s">
        <v>145</v>
      </c>
      <c r="AS140" s="153" t="s">
        <v>145</v>
      </c>
      <c r="AT140" s="153" t="s">
        <v>145</v>
      </c>
      <c r="AU140" s="153" t="s">
        <v>145</v>
      </c>
      <c r="AV140" s="153" t="s">
        <v>145</v>
      </c>
      <c r="AW140" s="153" t="s">
        <v>145</v>
      </c>
      <c r="AX140" s="153" t="s">
        <v>145</v>
      </c>
      <c r="AY140" s="153" t="s">
        <v>145</v>
      </c>
      <c r="AZ140" s="153" t="s">
        <v>145</v>
      </c>
      <c r="BA140" s="72"/>
      <c r="BB140" s="72"/>
      <c r="BC140" s="72"/>
      <c r="BD140" s="72"/>
      <c r="BE140" s="157" t="s">
        <v>145</v>
      </c>
      <c r="BF140" s="157" t="s">
        <v>145</v>
      </c>
      <c r="BG140" s="157" t="s">
        <v>145</v>
      </c>
      <c r="BH140" s="157" t="s">
        <v>145</v>
      </c>
      <c r="BI140" s="158" t="s">
        <v>145</v>
      </c>
      <c r="BJ140" s="158" t="s">
        <v>145</v>
      </c>
      <c r="BK140" s="158" t="s">
        <v>145</v>
      </c>
      <c r="BL140" s="158" t="s">
        <v>145</v>
      </c>
      <c r="BM140" s="158" t="s">
        <v>145</v>
      </c>
      <c r="BN140" s="158" t="s">
        <v>145</v>
      </c>
      <c r="BO140" s="158" t="s">
        <v>145</v>
      </c>
      <c r="BP140" s="158" t="s">
        <v>145</v>
      </c>
      <c r="BQ140" s="158" t="s">
        <v>145</v>
      </c>
      <c r="BR140" s="158" t="s">
        <v>145</v>
      </c>
      <c r="BS140" s="158" t="s">
        <v>145</v>
      </c>
      <c r="BT140" s="158" t="s">
        <v>145</v>
      </c>
      <c r="BU140" s="158" t="s">
        <v>145</v>
      </c>
      <c r="BV140" s="158" t="s">
        <v>145</v>
      </c>
      <c r="BW140" s="158" t="s">
        <v>145</v>
      </c>
      <c r="BX140" s="158" t="s">
        <v>145</v>
      </c>
      <c r="BY140" s="72"/>
      <c r="BZ140" s="72"/>
      <c r="CA140" s="72"/>
      <c r="CB140" s="72"/>
      <c r="CC140" s="72"/>
      <c r="CD140" s="72"/>
      <c r="CE140" s="72"/>
      <c r="CF140" s="72"/>
      <c r="CG140" s="72"/>
      <c r="CH140" s="72"/>
      <c r="CI140" s="72"/>
      <c r="CJ140" s="72"/>
      <c r="CK140" s="72"/>
      <c r="CL140" s="72"/>
      <c r="CM140" s="72"/>
      <c r="CN140" s="72"/>
      <c r="CO140" s="72"/>
      <c r="CP140" s="72"/>
      <c r="CQ140" s="72"/>
      <c r="CR140" s="72"/>
      <c r="CS140" s="72"/>
      <c r="CT140" s="72"/>
      <c r="CU140" s="72"/>
      <c r="CV140" s="72"/>
      <c r="CW140" s="72"/>
      <c r="CX140" s="72"/>
      <c r="CY140" s="72"/>
      <c r="CZ140" s="72"/>
      <c r="DA140" s="72"/>
    </row>
    <row r="141" spans="1:105" x14ac:dyDescent="0.25">
      <c r="A141" s="82"/>
      <c r="B141" s="83"/>
      <c r="C141" s="162"/>
      <c r="D141" s="84"/>
      <c r="E141" s="163"/>
      <c r="F141" s="45" t="s">
        <v>145</v>
      </c>
      <c r="G141" s="148" t="s">
        <v>145</v>
      </c>
      <c r="H141" s="149" t="s">
        <v>145</v>
      </c>
      <c r="I141" s="156"/>
      <c r="J141" s="156"/>
      <c r="K141" s="156"/>
      <c r="L141" s="156"/>
      <c r="M141" s="156"/>
      <c r="N141" s="156"/>
      <c r="O141" s="156"/>
      <c r="P141" s="156"/>
      <c r="Q141" s="156"/>
      <c r="R141" s="156"/>
      <c r="S141" s="156"/>
      <c r="T141" s="156"/>
      <c r="U141" s="156"/>
      <c r="V141" s="156"/>
      <c r="W141" s="156"/>
      <c r="X141" s="156"/>
      <c r="Y141" s="156"/>
      <c r="Z141" s="156"/>
      <c r="AA141" s="156"/>
      <c r="AB141" s="156"/>
      <c r="AC141" s="159"/>
      <c r="AD141" s="159"/>
      <c r="AE141" s="159"/>
      <c r="AF141" s="152" t="s">
        <v>145</v>
      </c>
      <c r="AG141" s="153" t="s">
        <v>145</v>
      </c>
      <c r="AH141" s="153" t="s">
        <v>145</v>
      </c>
      <c r="AI141" s="153" t="s">
        <v>145</v>
      </c>
      <c r="AJ141" s="153" t="s">
        <v>145</v>
      </c>
      <c r="AK141" s="153" t="s">
        <v>145</v>
      </c>
      <c r="AL141" s="153" t="s">
        <v>145</v>
      </c>
      <c r="AM141" s="153" t="s">
        <v>145</v>
      </c>
      <c r="AN141" s="153" t="s">
        <v>145</v>
      </c>
      <c r="AO141" s="153" t="s">
        <v>145</v>
      </c>
      <c r="AP141" s="153" t="s">
        <v>145</v>
      </c>
      <c r="AQ141" s="153" t="s">
        <v>145</v>
      </c>
      <c r="AR141" s="153" t="s">
        <v>145</v>
      </c>
      <c r="AS141" s="153" t="s">
        <v>145</v>
      </c>
      <c r="AT141" s="153" t="s">
        <v>145</v>
      </c>
      <c r="AU141" s="153" t="s">
        <v>145</v>
      </c>
      <c r="AV141" s="153" t="s">
        <v>145</v>
      </c>
      <c r="AW141" s="153" t="s">
        <v>145</v>
      </c>
      <c r="AX141" s="153" t="s">
        <v>145</v>
      </c>
      <c r="AY141" s="153" t="s">
        <v>145</v>
      </c>
      <c r="AZ141" s="153" t="s">
        <v>145</v>
      </c>
      <c r="BA141" s="72"/>
      <c r="BB141" s="72"/>
      <c r="BC141" s="72"/>
      <c r="BD141" s="72"/>
      <c r="BE141" s="157" t="s">
        <v>145</v>
      </c>
      <c r="BF141" s="157" t="s">
        <v>145</v>
      </c>
      <c r="BG141" s="157" t="s">
        <v>145</v>
      </c>
      <c r="BH141" s="157" t="s">
        <v>145</v>
      </c>
      <c r="BI141" s="158" t="s">
        <v>145</v>
      </c>
      <c r="BJ141" s="158" t="s">
        <v>145</v>
      </c>
      <c r="BK141" s="158" t="s">
        <v>145</v>
      </c>
      <c r="BL141" s="158" t="s">
        <v>145</v>
      </c>
      <c r="BM141" s="158" t="s">
        <v>145</v>
      </c>
      <c r="BN141" s="158" t="s">
        <v>145</v>
      </c>
      <c r="BO141" s="158" t="s">
        <v>145</v>
      </c>
      <c r="BP141" s="158" t="s">
        <v>145</v>
      </c>
      <c r="BQ141" s="158" t="s">
        <v>145</v>
      </c>
      <c r="BR141" s="158" t="s">
        <v>145</v>
      </c>
      <c r="BS141" s="158" t="s">
        <v>145</v>
      </c>
      <c r="BT141" s="158" t="s">
        <v>145</v>
      </c>
      <c r="BU141" s="158" t="s">
        <v>145</v>
      </c>
      <c r="BV141" s="158" t="s">
        <v>145</v>
      </c>
      <c r="BW141" s="158" t="s">
        <v>145</v>
      </c>
      <c r="BX141" s="158" t="s">
        <v>145</v>
      </c>
      <c r="BY141" s="72"/>
      <c r="BZ141" s="72"/>
      <c r="CA141" s="72"/>
      <c r="CB141" s="72"/>
      <c r="CC141" s="72"/>
      <c r="CD141" s="72"/>
      <c r="CE141" s="72"/>
      <c r="CF141" s="72"/>
      <c r="CG141" s="72"/>
      <c r="CH141" s="72"/>
      <c r="CI141" s="72"/>
      <c r="CJ141" s="72"/>
      <c r="CK141" s="72"/>
      <c r="CL141" s="72"/>
      <c r="CM141" s="72"/>
      <c r="CN141" s="72"/>
      <c r="CO141" s="72"/>
      <c r="CP141" s="72"/>
      <c r="CQ141" s="72"/>
      <c r="CR141" s="72"/>
      <c r="CS141" s="72"/>
      <c r="CT141" s="72"/>
      <c r="CU141" s="72"/>
      <c r="CV141" s="72"/>
      <c r="CW141" s="72"/>
      <c r="CX141" s="72"/>
      <c r="CY141" s="72"/>
      <c r="CZ141" s="72"/>
      <c r="DA141" s="72"/>
    </row>
    <row r="142" spans="1:105" x14ac:dyDescent="0.25">
      <c r="A142" s="82"/>
      <c r="B142" s="83"/>
      <c r="C142" s="162"/>
      <c r="D142" s="84"/>
      <c r="E142" s="163"/>
      <c r="F142" s="45" t="s">
        <v>145</v>
      </c>
      <c r="G142" s="148" t="s">
        <v>145</v>
      </c>
      <c r="H142" s="149" t="s">
        <v>145</v>
      </c>
      <c r="I142" s="156"/>
      <c r="J142" s="156"/>
      <c r="K142" s="156"/>
      <c r="L142" s="156"/>
      <c r="M142" s="156"/>
      <c r="N142" s="156"/>
      <c r="O142" s="156"/>
      <c r="P142" s="156"/>
      <c r="Q142" s="156"/>
      <c r="R142" s="156"/>
      <c r="S142" s="156"/>
      <c r="T142" s="156"/>
      <c r="U142" s="156"/>
      <c r="V142" s="156"/>
      <c r="W142" s="156"/>
      <c r="X142" s="156"/>
      <c r="Y142" s="156"/>
      <c r="Z142" s="156"/>
      <c r="AA142" s="156"/>
      <c r="AB142" s="156"/>
      <c r="AC142" s="159"/>
      <c r="AD142" s="159"/>
      <c r="AE142" s="159"/>
      <c r="AF142" s="152" t="s">
        <v>145</v>
      </c>
      <c r="AG142" s="153" t="s">
        <v>145</v>
      </c>
      <c r="AH142" s="153" t="s">
        <v>145</v>
      </c>
      <c r="AI142" s="153" t="s">
        <v>145</v>
      </c>
      <c r="AJ142" s="153" t="s">
        <v>145</v>
      </c>
      <c r="AK142" s="153" t="s">
        <v>145</v>
      </c>
      <c r="AL142" s="153" t="s">
        <v>145</v>
      </c>
      <c r="AM142" s="153" t="s">
        <v>145</v>
      </c>
      <c r="AN142" s="153" t="s">
        <v>145</v>
      </c>
      <c r="AO142" s="153" t="s">
        <v>145</v>
      </c>
      <c r="AP142" s="153" t="s">
        <v>145</v>
      </c>
      <c r="AQ142" s="153" t="s">
        <v>145</v>
      </c>
      <c r="AR142" s="153" t="s">
        <v>145</v>
      </c>
      <c r="AS142" s="153" t="s">
        <v>145</v>
      </c>
      <c r="AT142" s="153" t="s">
        <v>145</v>
      </c>
      <c r="AU142" s="153" t="s">
        <v>145</v>
      </c>
      <c r="AV142" s="153" t="s">
        <v>145</v>
      </c>
      <c r="AW142" s="153" t="s">
        <v>145</v>
      </c>
      <c r="AX142" s="153" t="s">
        <v>145</v>
      </c>
      <c r="AY142" s="153" t="s">
        <v>145</v>
      </c>
      <c r="AZ142" s="153" t="s">
        <v>145</v>
      </c>
      <c r="BA142" s="72"/>
      <c r="BB142" s="72"/>
      <c r="BC142" s="72"/>
      <c r="BD142" s="72"/>
      <c r="BE142" s="157" t="s">
        <v>145</v>
      </c>
      <c r="BF142" s="157" t="s">
        <v>145</v>
      </c>
      <c r="BG142" s="157" t="s">
        <v>145</v>
      </c>
      <c r="BH142" s="157" t="s">
        <v>145</v>
      </c>
      <c r="BI142" s="158" t="s">
        <v>145</v>
      </c>
      <c r="BJ142" s="158" t="s">
        <v>145</v>
      </c>
      <c r="BK142" s="158" t="s">
        <v>145</v>
      </c>
      <c r="BL142" s="158" t="s">
        <v>145</v>
      </c>
      <c r="BM142" s="158" t="s">
        <v>145</v>
      </c>
      <c r="BN142" s="158" t="s">
        <v>145</v>
      </c>
      <c r="BO142" s="158" t="s">
        <v>145</v>
      </c>
      <c r="BP142" s="158" t="s">
        <v>145</v>
      </c>
      <c r="BQ142" s="158" t="s">
        <v>145</v>
      </c>
      <c r="BR142" s="158" t="s">
        <v>145</v>
      </c>
      <c r="BS142" s="158" t="s">
        <v>145</v>
      </c>
      <c r="BT142" s="158" t="s">
        <v>145</v>
      </c>
      <c r="BU142" s="158" t="s">
        <v>145</v>
      </c>
      <c r="BV142" s="158" t="s">
        <v>145</v>
      </c>
      <c r="BW142" s="158" t="s">
        <v>145</v>
      </c>
      <c r="BX142" s="158" t="s">
        <v>145</v>
      </c>
      <c r="BY142" s="72"/>
      <c r="BZ142" s="72"/>
      <c r="CA142" s="72"/>
      <c r="CB142" s="72"/>
      <c r="CC142" s="72"/>
      <c r="CD142" s="72"/>
      <c r="CE142" s="72"/>
      <c r="CF142" s="72"/>
      <c r="CG142" s="72"/>
      <c r="CH142" s="72"/>
      <c r="CI142" s="72"/>
      <c r="CJ142" s="72"/>
      <c r="CK142" s="72"/>
      <c r="CL142" s="72"/>
      <c r="CM142" s="72"/>
      <c r="CN142" s="72"/>
      <c r="CO142" s="72"/>
      <c r="CP142" s="72"/>
      <c r="CQ142" s="72"/>
      <c r="CR142" s="72"/>
      <c r="CS142" s="72"/>
      <c r="CT142" s="72"/>
      <c r="CU142" s="72"/>
      <c r="CV142" s="72"/>
      <c r="CW142" s="72"/>
      <c r="CX142" s="72"/>
      <c r="CY142" s="72"/>
      <c r="CZ142" s="72"/>
      <c r="DA142" s="72"/>
    </row>
    <row r="143" spans="1:105" x14ac:dyDescent="0.25">
      <c r="A143" s="82"/>
      <c r="B143" s="83"/>
      <c r="C143" s="162"/>
      <c r="D143" s="84"/>
      <c r="E143" s="163"/>
      <c r="F143" s="45" t="s">
        <v>145</v>
      </c>
      <c r="G143" s="148" t="s">
        <v>145</v>
      </c>
      <c r="H143" s="149" t="s">
        <v>145</v>
      </c>
      <c r="I143" s="156"/>
      <c r="J143" s="156"/>
      <c r="K143" s="156"/>
      <c r="L143" s="156"/>
      <c r="M143" s="156"/>
      <c r="N143" s="156"/>
      <c r="O143" s="156"/>
      <c r="P143" s="156"/>
      <c r="Q143" s="156"/>
      <c r="R143" s="156"/>
      <c r="S143" s="156"/>
      <c r="T143" s="156"/>
      <c r="U143" s="156"/>
      <c r="V143" s="156"/>
      <c r="W143" s="156"/>
      <c r="X143" s="156"/>
      <c r="Y143" s="156"/>
      <c r="Z143" s="156"/>
      <c r="AA143" s="156"/>
      <c r="AB143" s="156"/>
      <c r="AC143" s="159"/>
      <c r="AD143" s="159"/>
      <c r="AE143" s="159"/>
      <c r="AF143" s="152" t="s">
        <v>145</v>
      </c>
      <c r="AG143" s="153" t="s">
        <v>145</v>
      </c>
      <c r="AH143" s="153" t="s">
        <v>145</v>
      </c>
      <c r="AI143" s="153" t="s">
        <v>145</v>
      </c>
      <c r="AJ143" s="153" t="s">
        <v>145</v>
      </c>
      <c r="AK143" s="153" t="s">
        <v>145</v>
      </c>
      <c r="AL143" s="153" t="s">
        <v>145</v>
      </c>
      <c r="AM143" s="153" t="s">
        <v>145</v>
      </c>
      <c r="AN143" s="153" t="s">
        <v>145</v>
      </c>
      <c r="AO143" s="153" t="s">
        <v>145</v>
      </c>
      <c r="AP143" s="153" t="s">
        <v>145</v>
      </c>
      <c r="AQ143" s="153" t="s">
        <v>145</v>
      </c>
      <c r="AR143" s="153" t="s">
        <v>145</v>
      </c>
      <c r="AS143" s="153" t="s">
        <v>145</v>
      </c>
      <c r="AT143" s="153" t="s">
        <v>145</v>
      </c>
      <c r="AU143" s="153" t="s">
        <v>145</v>
      </c>
      <c r="AV143" s="153" t="s">
        <v>145</v>
      </c>
      <c r="AW143" s="153" t="s">
        <v>145</v>
      </c>
      <c r="AX143" s="153" t="s">
        <v>145</v>
      </c>
      <c r="AY143" s="153" t="s">
        <v>145</v>
      </c>
      <c r="AZ143" s="153" t="s">
        <v>145</v>
      </c>
      <c r="BA143" s="72"/>
      <c r="BB143" s="72"/>
      <c r="BC143" s="72"/>
      <c r="BD143" s="72"/>
      <c r="BE143" s="157" t="s">
        <v>145</v>
      </c>
      <c r="BF143" s="157" t="s">
        <v>145</v>
      </c>
      <c r="BG143" s="157" t="s">
        <v>145</v>
      </c>
      <c r="BH143" s="157" t="s">
        <v>145</v>
      </c>
      <c r="BI143" s="158" t="s">
        <v>145</v>
      </c>
      <c r="BJ143" s="158" t="s">
        <v>145</v>
      </c>
      <c r="BK143" s="158" t="s">
        <v>145</v>
      </c>
      <c r="BL143" s="158" t="s">
        <v>145</v>
      </c>
      <c r="BM143" s="158" t="s">
        <v>145</v>
      </c>
      <c r="BN143" s="158" t="s">
        <v>145</v>
      </c>
      <c r="BO143" s="158" t="s">
        <v>145</v>
      </c>
      <c r="BP143" s="158" t="s">
        <v>145</v>
      </c>
      <c r="BQ143" s="158" t="s">
        <v>145</v>
      </c>
      <c r="BR143" s="158" t="s">
        <v>145</v>
      </c>
      <c r="BS143" s="158" t="s">
        <v>145</v>
      </c>
      <c r="BT143" s="158" t="s">
        <v>145</v>
      </c>
      <c r="BU143" s="158" t="s">
        <v>145</v>
      </c>
      <c r="BV143" s="158" t="s">
        <v>145</v>
      </c>
      <c r="BW143" s="158" t="s">
        <v>145</v>
      </c>
      <c r="BX143" s="158" t="s">
        <v>145</v>
      </c>
      <c r="BY143" s="72"/>
      <c r="BZ143" s="72"/>
      <c r="CA143" s="72"/>
      <c r="CB143" s="72"/>
      <c r="CC143" s="72"/>
      <c r="CD143" s="72"/>
      <c r="CE143" s="72"/>
      <c r="CF143" s="72"/>
      <c r="CG143" s="72"/>
      <c r="CH143" s="72"/>
      <c r="CI143" s="72"/>
      <c r="CJ143" s="72"/>
      <c r="CK143" s="72"/>
      <c r="CL143" s="72"/>
      <c r="CM143" s="72"/>
      <c r="CN143" s="72"/>
      <c r="CO143" s="72"/>
      <c r="CP143" s="72"/>
      <c r="CQ143" s="72"/>
      <c r="CR143" s="72"/>
      <c r="CS143" s="72"/>
      <c r="CT143" s="72"/>
      <c r="CU143" s="72"/>
      <c r="CV143" s="72"/>
      <c r="CW143" s="72"/>
      <c r="CX143" s="72"/>
      <c r="CY143" s="72"/>
      <c r="CZ143" s="72"/>
      <c r="DA143" s="72"/>
    </row>
    <row r="144" spans="1:105" x14ac:dyDescent="0.25">
      <c r="A144" s="82"/>
      <c r="B144" s="83"/>
      <c r="C144" s="162"/>
      <c r="D144" s="84"/>
      <c r="E144" s="163"/>
      <c r="F144" s="45" t="s">
        <v>145</v>
      </c>
      <c r="G144" s="148" t="s">
        <v>145</v>
      </c>
      <c r="H144" s="149" t="s">
        <v>145</v>
      </c>
      <c r="I144" s="156"/>
      <c r="J144" s="156"/>
      <c r="K144" s="156"/>
      <c r="L144" s="156"/>
      <c r="M144" s="156"/>
      <c r="N144" s="156"/>
      <c r="O144" s="156"/>
      <c r="P144" s="156"/>
      <c r="Q144" s="156"/>
      <c r="R144" s="156"/>
      <c r="S144" s="156"/>
      <c r="T144" s="156"/>
      <c r="U144" s="156"/>
      <c r="V144" s="156"/>
      <c r="W144" s="156"/>
      <c r="X144" s="156"/>
      <c r="Y144" s="156"/>
      <c r="Z144" s="156"/>
      <c r="AA144" s="156"/>
      <c r="AB144" s="156"/>
      <c r="AC144" s="159"/>
      <c r="AD144" s="159"/>
      <c r="AE144" s="159"/>
      <c r="AF144" s="152" t="s">
        <v>145</v>
      </c>
      <c r="AG144" s="153" t="s">
        <v>145</v>
      </c>
      <c r="AH144" s="153" t="s">
        <v>145</v>
      </c>
      <c r="AI144" s="153" t="s">
        <v>145</v>
      </c>
      <c r="AJ144" s="153" t="s">
        <v>145</v>
      </c>
      <c r="AK144" s="153" t="s">
        <v>145</v>
      </c>
      <c r="AL144" s="153" t="s">
        <v>145</v>
      </c>
      <c r="AM144" s="153" t="s">
        <v>145</v>
      </c>
      <c r="AN144" s="153" t="s">
        <v>145</v>
      </c>
      <c r="AO144" s="153" t="s">
        <v>145</v>
      </c>
      <c r="AP144" s="153" t="s">
        <v>145</v>
      </c>
      <c r="AQ144" s="153" t="s">
        <v>145</v>
      </c>
      <c r="AR144" s="153" t="s">
        <v>145</v>
      </c>
      <c r="AS144" s="153" t="s">
        <v>145</v>
      </c>
      <c r="AT144" s="153" t="s">
        <v>145</v>
      </c>
      <c r="AU144" s="153" t="s">
        <v>145</v>
      </c>
      <c r="AV144" s="153" t="s">
        <v>145</v>
      </c>
      <c r="AW144" s="153" t="s">
        <v>145</v>
      </c>
      <c r="AX144" s="153" t="s">
        <v>145</v>
      </c>
      <c r="AY144" s="153" t="s">
        <v>145</v>
      </c>
      <c r="AZ144" s="153" t="s">
        <v>145</v>
      </c>
      <c r="BA144" s="72"/>
      <c r="BB144" s="72"/>
      <c r="BC144" s="72"/>
      <c r="BD144" s="72"/>
      <c r="BE144" s="157" t="s">
        <v>145</v>
      </c>
      <c r="BF144" s="157" t="s">
        <v>145</v>
      </c>
      <c r="BG144" s="157" t="s">
        <v>145</v>
      </c>
      <c r="BH144" s="157" t="s">
        <v>145</v>
      </c>
      <c r="BI144" s="158" t="s">
        <v>145</v>
      </c>
      <c r="BJ144" s="158" t="s">
        <v>145</v>
      </c>
      <c r="BK144" s="158" t="s">
        <v>145</v>
      </c>
      <c r="BL144" s="158" t="s">
        <v>145</v>
      </c>
      <c r="BM144" s="158" t="s">
        <v>145</v>
      </c>
      <c r="BN144" s="158" t="s">
        <v>145</v>
      </c>
      <c r="BO144" s="158" t="s">
        <v>145</v>
      </c>
      <c r="BP144" s="158" t="s">
        <v>145</v>
      </c>
      <c r="BQ144" s="158" t="s">
        <v>145</v>
      </c>
      <c r="BR144" s="158" t="s">
        <v>145</v>
      </c>
      <c r="BS144" s="158" t="s">
        <v>145</v>
      </c>
      <c r="BT144" s="158" t="s">
        <v>145</v>
      </c>
      <c r="BU144" s="158" t="s">
        <v>145</v>
      </c>
      <c r="BV144" s="158" t="s">
        <v>145</v>
      </c>
      <c r="BW144" s="158" t="s">
        <v>145</v>
      </c>
      <c r="BX144" s="158" t="s">
        <v>145</v>
      </c>
      <c r="BY144" s="72"/>
      <c r="BZ144" s="72"/>
      <c r="CA144" s="72"/>
      <c r="CB144" s="72"/>
      <c r="CC144" s="72"/>
      <c r="CD144" s="72"/>
      <c r="CE144" s="72"/>
      <c r="CF144" s="72"/>
      <c r="CG144" s="72"/>
      <c r="CH144" s="72"/>
      <c r="CI144" s="72"/>
      <c r="CJ144" s="72"/>
      <c r="CK144" s="72"/>
      <c r="CL144" s="72"/>
      <c r="CM144" s="72"/>
      <c r="CN144" s="72"/>
      <c r="CO144" s="72"/>
      <c r="CP144" s="72"/>
      <c r="CQ144" s="72"/>
      <c r="CR144" s="72"/>
      <c r="CS144" s="72"/>
      <c r="CT144" s="72"/>
      <c r="CU144" s="72"/>
      <c r="CV144" s="72"/>
      <c r="CW144" s="72"/>
      <c r="CX144" s="72"/>
      <c r="CY144" s="72"/>
      <c r="CZ144" s="72"/>
      <c r="DA144" s="72"/>
    </row>
    <row r="145" spans="1:105" x14ac:dyDescent="0.25">
      <c r="A145" s="82"/>
      <c r="B145" s="83"/>
      <c r="C145" s="162"/>
      <c r="D145" s="84"/>
      <c r="E145" s="163"/>
      <c r="F145" s="45" t="s">
        <v>145</v>
      </c>
      <c r="G145" s="148" t="s">
        <v>145</v>
      </c>
      <c r="H145" s="149" t="s">
        <v>145</v>
      </c>
      <c r="I145" s="156"/>
      <c r="J145" s="156"/>
      <c r="K145" s="156"/>
      <c r="L145" s="156"/>
      <c r="M145" s="156"/>
      <c r="N145" s="156"/>
      <c r="O145" s="156"/>
      <c r="P145" s="156"/>
      <c r="Q145" s="156"/>
      <c r="R145" s="156"/>
      <c r="S145" s="156"/>
      <c r="T145" s="156"/>
      <c r="U145" s="156"/>
      <c r="V145" s="156"/>
      <c r="W145" s="156"/>
      <c r="X145" s="156"/>
      <c r="Y145" s="156"/>
      <c r="Z145" s="156"/>
      <c r="AA145" s="156"/>
      <c r="AB145" s="156"/>
      <c r="AC145" s="159"/>
      <c r="AD145" s="159"/>
      <c r="AE145" s="159"/>
      <c r="AF145" s="152" t="s">
        <v>145</v>
      </c>
      <c r="AG145" s="153" t="s">
        <v>145</v>
      </c>
      <c r="AH145" s="153" t="s">
        <v>145</v>
      </c>
      <c r="AI145" s="153" t="s">
        <v>145</v>
      </c>
      <c r="AJ145" s="153" t="s">
        <v>145</v>
      </c>
      <c r="AK145" s="153" t="s">
        <v>145</v>
      </c>
      <c r="AL145" s="153" t="s">
        <v>145</v>
      </c>
      <c r="AM145" s="153" t="s">
        <v>145</v>
      </c>
      <c r="AN145" s="153" t="s">
        <v>145</v>
      </c>
      <c r="AO145" s="153" t="s">
        <v>145</v>
      </c>
      <c r="AP145" s="153" t="s">
        <v>145</v>
      </c>
      <c r="AQ145" s="153" t="s">
        <v>145</v>
      </c>
      <c r="AR145" s="153" t="s">
        <v>145</v>
      </c>
      <c r="AS145" s="153" t="s">
        <v>145</v>
      </c>
      <c r="AT145" s="153" t="s">
        <v>145</v>
      </c>
      <c r="AU145" s="153" t="s">
        <v>145</v>
      </c>
      <c r="AV145" s="153" t="s">
        <v>145</v>
      </c>
      <c r="AW145" s="153" t="s">
        <v>145</v>
      </c>
      <c r="AX145" s="153" t="s">
        <v>145</v>
      </c>
      <c r="AY145" s="153" t="s">
        <v>145</v>
      </c>
      <c r="AZ145" s="153" t="s">
        <v>145</v>
      </c>
      <c r="BA145" s="72"/>
      <c r="BB145" s="72"/>
      <c r="BC145" s="72"/>
      <c r="BD145" s="72"/>
      <c r="BE145" s="157" t="s">
        <v>145</v>
      </c>
      <c r="BF145" s="157" t="s">
        <v>145</v>
      </c>
      <c r="BG145" s="157" t="s">
        <v>145</v>
      </c>
      <c r="BH145" s="157" t="s">
        <v>145</v>
      </c>
      <c r="BI145" s="158" t="s">
        <v>145</v>
      </c>
      <c r="BJ145" s="158" t="s">
        <v>145</v>
      </c>
      <c r="BK145" s="158" t="s">
        <v>145</v>
      </c>
      <c r="BL145" s="158" t="s">
        <v>145</v>
      </c>
      <c r="BM145" s="158" t="s">
        <v>145</v>
      </c>
      <c r="BN145" s="158" t="s">
        <v>145</v>
      </c>
      <c r="BO145" s="158" t="s">
        <v>145</v>
      </c>
      <c r="BP145" s="158" t="s">
        <v>145</v>
      </c>
      <c r="BQ145" s="158" t="s">
        <v>145</v>
      </c>
      <c r="BR145" s="158" t="s">
        <v>145</v>
      </c>
      <c r="BS145" s="158" t="s">
        <v>145</v>
      </c>
      <c r="BT145" s="158" t="s">
        <v>145</v>
      </c>
      <c r="BU145" s="158" t="s">
        <v>145</v>
      </c>
      <c r="BV145" s="158" t="s">
        <v>145</v>
      </c>
      <c r="BW145" s="158" t="s">
        <v>145</v>
      </c>
      <c r="BX145" s="158" t="s">
        <v>145</v>
      </c>
      <c r="BY145" s="72"/>
      <c r="BZ145" s="72"/>
      <c r="CA145" s="72"/>
      <c r="CB145" s="72"/>
      <c r="CC145" s="72"/>
      <c r="CD145" s="72"/>
      <c r="CE145" s="72"/>
      <c r="CF145" s="72"/>
      <c r="CG145" s="72"/>
      <c r="CH145" s="72"/>
      <c r="CI145" s="72"/>
      <c r="CJ145" s="72"/>
      <c r="CK145" s="72"/>
      <c r="CL145" s="72"/>
      <c r="CM145" s="72"/>
      <c r="CN145" s="72"/>
      <c r="CO145" s="72"/>
      <c r="CP145" s="72"/>
      <c r="CQ145" s="72"/>
      <c r="CR145" s="72"/>
      <c r="CS145" s="72"/>
      <c r="CT145" s="72"/>
      <c r="CU145" s="72"/>
      <c r="CV145" s="72"/>
      <c r="CW145" s="72"/>
      <c r="CX145" s="72"/>
      <c r="CY145" s="72"/>
      <c r="CZ145" s="72"/>
      <c r="DA145" s="72"/>
    </row>
    <row r="146" spans="1:105" x14ac:dyDescent="0.25">
      <c r="A146" s="82"/>
      <c r="B146" s="83"/>
      <c r="C146" s="162"/>
      <c r="D146" s="84"/>
      <c r="E146" s="163"/>
      <c r="F146" s="45" t="s">
        <v>145</v>
      </c>
      <c r="G146" s="148" t="s">
        <v>145</v>
      </c>
      <c r="H146" s="149" t="s">
        <v>145</v>
      </c>
      <c r="I146" s="156"/>
      <c r="J146" s="156"/>
      <c r="K146" s="156"/>
      <c r="L146" s="156"/>
      <c r="M146" s="156"/>
      <c r="N146" s="156"/>
      <c r="O146" s="156"/>
      <c r="P146" s="156"/>
      <c r="Q146" s="156"/>
      <c r="R146" s="156"/>
      <c r="S146" s="156"/>
      <c r="T146" s="156"/>
      <c r="U146" s="156"/>
      <c r="V146" s="156"/>
      <c r="W146" s="156"/>
      <c r="X146" s="156"/>
      <c r="Y146" s="156"/>
      <c r="Z146" s="156"/>
      <c r="AA146" s="156"/>
      <c r="AB146" s="156"/>
      <c r="AC146" s="159"/>
      <c r="AD146" s="159"/>
      <c r="AE146" s="159"/>
      <c r="AF146" s="152" t="s">
        <v>145</v>
      </c>
      <c r="AG146" s="153" t="s">
        <v>145</v>
      </c>
      <c r="AH146" s="153" t="s">
        <v>145</v>
      </c>
      <c r="AI146" s="153" t="s">
        <v>145</v>
      </c>
      <c r="AJ146" s="153" t="s">
        <v>145</v>
      </c>
      <c r="AK146" s="153" t="s">
        <v>145</v>
      </c>
      <c r="AL146" s="153" t="s">
        <v>145</v>
      </c>
      <c r="AM146" s="153" t="s">
        <v>145</v>
      </c>
      <c r="AN146" s="153" t="s">
        <v>145</v>
      </c>
      <c r="AO146" s="153" t="s">
        <v>145</v>
      </c>
      <c r="AP146" s="153" t="s">
        <v>145</v>
      </c>
      <c r="AQ146" s="153" t="s">
        <v>145</v>
      </c>
      <c r="AR146" s="153" t="s">
        <v>145</v>
      </c>
      <c r="AS146" s="153" t="s">
        <v>145</v>
      </c>
      <c r="AT146" s="153" t="s">
        <v>145</v>
      </c>
      <c r="AU146" s="153" t="s">
        <v>145</v>
      </c>
      <c r="AV146" s="153" t="s">
        <v>145</v>
      </c>
      <c r="AW146" s="153" t="s">
        <v>145</v>
      </c>
      <c r="AX146" s="153" t="s">
        <v>145</v>
      </c>
      <c r="AY146" s="153" t="s">
        <v>145</v>
      </c>
      <c r="AZ146" s="153" t="s">
        <v>145</v>
      </c>
      <c r="BA146" s="72"/>
      <c r="BB146" s="72"/>
      <c r="BC146" s="72"/>
      <c r="BD146" s="72"/>
      <c r="BE146" s="157" t="s">
        <v>145</v>
      </c>
      <c r="BF146" s="157" t="s">
        <v>145</v>
      </c>
      <c r="BG146" s="157" t="s">
        <v>145</v>
      </c>
      <c r="BH146" s="157" t="s">
        <v>145</v>
      </c>
      <c r="BI146" s="158" t="s">
        <v>145</v>
      </c>
      <c r="BJ146" s="158" t="s">
        <v>145</v>
      </c>
      <c r="BK146" s="158" t="s">
        <v>145</v>
      </c>
      <c r="BL146" s="158" t="s">
        <v>145</v>
      </c>
      <c r="BM146" s="158" t="s">
        <v>145</v>
      </c>
      <c r="BN146" s="158" t="s">
        <v>145</v>
      </c>
      <c r="BO146" s="158" t="s">
        <v>145</v>
      </c>
      <c r="BP146" s="158" t="s">
        <v>145</v>
      </c>
      <c r="BQ146" s="158" t="s">
        <v>145</v>
      </c>
      <c r="BR146" s="158" t="s">
        <v>145</v>
      </c>
      <c r="BS146" s="158" t="s">
        <v>145</v>
      </c>
      <c r="BT146" s="158" t="s">
        <v>145</v>
      </c>
      <c r="BU146" s="158" t="s">
        <v>145</v>
      </c>
      <c r="BV146" s="158" t="s">
        <v>145</v>
      </c>
      <c r="BW146" s="158" t="s">
        <v>145</v>
      </c>
      <c r="BX146" s="158" t="s">
        <v>145</v>
      </c>
      <c r="BY146" s="72"/>
      <c r="BZ146" s="72"/>
      <c r="CA146" s="72"/>
      <c r="CB146" s="72"/>
      <c r="CC146" s="72"/>
      <c r="CD146" s="72"/>
      <c r="CE146" s="72"/>
      <c r="CF146" s="72"/>
      <c r="CG146" s="72"/>
      <c r="CH146" s="72"/>
      <c r="CI146" s="72"/>
      <c r="CJ146" s="72"/>
      <c r="CK146" s="72"/>
      <c r="CL146" s="72"/>
      <c r="CM146" s="72"/>
      <c r="CN146" s="72"/>
      <c r="CO146" s="72"/>
      <c r="CP146" s="72"/>
      <c r="CQ146" s="72"/>
      <c r="CR146" s="72"/>
      <c r="CS146" s="72"/>
      <c r="CT146" s="72"/>
      <c r="CU146" s="72"/>
      <c r="CV146" s="72"/>
      <c r="CW146" s="72"/>
      <c r="CX146" s="72"/>
      <c r="CY146" s="72"/>
      <c r="CZ146" s="72"/>
      <c r="DA146" s="72"/>
    </row>
    <row r="147" spans="1:105" x14ac:dyDescent="0.25">
      <c r="A147" s="82"/>
      <c r="B147" s="83"/>
      <c r="C147" s="162"/>
      <c r="D147" s="84"/>
      <c r="E147" s="163"/>
      <c r="F147" s="45" t="s">
        <v>145</v>
      </c>
      <c r="G147" s="148" t="s">
        <v>145</v>
      </c>
      <c r="H147" s="149" t="s">
        <v>145</v>
      </c>
      <c r="I147" s="156"/>
      <c r="J147" s="156"/>
      <c r="K147" s="156"/>
      <c r="L147" s="156"/>
      <c r="M147" s="156"/>
      <c r="N147" s="156"/>
      <c r="O147" s="156"/>
      <c r="P147" s="156"/>
      <c r="Q147" s="156"/>
      <c r="R147" s="156"/>
      <c r="S147" s="156"/>
      <c r="T147" s="156"/>
      <c r="U147" s="156"/>
      <c r="V147" s="156"/>
      <c r="W147" s="156"/>
      <c r="X147" s="156"/>
      <c r="Y147" s="156"/>
      <c r="Z147" s="156"/>
      <c r="AA147" s="156"/>
      <c r="AB147" s="156"/>
      <c r="AC147" s="159"/>
      <c r="AD147" s="159"/>
      <c r="AE147" s="159"/>
      <c r="AF147" s="152" t="s">
        <v>145</v>
      </c>
      <c r="AG147" s="153" t="s">
        <v>145</v>
      </c>
      <c r="AH147" s="153" t="s">
        <v>145</v>
      </c>
      <c r="AI147" s="153" t="s">
        <v>145</v>
      </c>
      <c r="AJ147" s="153" t="s">
        <v>145</v>
      </c>
      <c r="AK147" s="153" t="s">
        <v>145</v>
      </c>
      <c r="AL147" s="153" t="s">
        <v>145</v>
      </c>
      <c r="AM147" s="153" t="s">
        <v>145</v>
      </c>
      <c r="AN147" s="153" t="s">
        <v>145</v>
      </c>
      <c r="AO147" s="153" t="s">
        <v>145</v>
      </c>
      <c r="AP147" s="153" t="s">
        <v>145</v>
      </c>
      <c r="AQ147" s="153" t="s">
        <v>145</v>
      </c>
      <c r="AR147" s="153" t="s">
        <v>145</v>
      </c>
      <c r="AS147" s="153" t="s">
        <v>145</v>
      </c>
      <c r="AT147" s="153" t="s">
        <v>145</v>
      </c>
      <c r="AU147" s="153" t="s">
        <v>145</v>
      </c>
      <c r="AV147" s="153" t="s">
        <v>145</v>
      </c>
      <c r="AW147" s="153" t="s">
        <v>145</v>
      </c>
      <c r="AX147" s="153" t="s">
        <v>145</v>
      </c>
      <c r="AY147" s="153" t="s">
        <v>145</v>
      </c>
      <c r="AZ147" s="153" t="s">
        <v>145</v>
      </c>
      <c r="BA147" s="72"/>
      <c r="BB147" s="72"/>
      <c r="BC147" s="72"/>
      <c r="BD147" s="72"/>
      <c r="BE147" s="157" t="s">
        <v>145</v>
      </c>
      <c r="BF147" s="157" t="s">
        <v>145</v>
      </c>
      <c r="BG147" s="157" t="s">
        <v>145</v>
      </c>
      <c r="BH147" s="157" t="s">
        <v>145</v>
      </c>
      <c r="BI147" s="158" t="s">
        <v>145</v>
      </c>
      <c r="BJ147" s="158" t="s">
        <v>145</v>
      </c>
      <c r="BK147" s="158" t="s">
        <v>145</v>
      </c>
      <c r="BL147" s="158" t="s">
        <v>145</v>
      </c>
      <c r="BM147" s="158" t="s">
        <v>145</v>
      </c>
      <c r="BN147" s="158" t="s">
        <v>145</v>
      </c>
      <c r="BO147" s="158" t="s">
        <v>145</v>
      </c>
      <c r="BP147" s="158" t="s">
        <v>145</v>
      </c>
      <c r="BQ147" s="158" t="s">
        <v>145</v>
      </c>
      <c r="BR147" s="158" t="s">
        <v>145</v>
      </c>
      <c r="BS147" s="158" t="s">
        <v>145</v>
      </c>
      <c r="BT147" s="158" t="s">
        <v>145</v>
      </c>
      <c r="BU147" s="158" t="s">
        <v>145</v>
      </c>
      <c r="BV147" s="158" t="s">
        <v>145</v>
      </c>
      <c r="BW147" s="158" t="s">
        <v>145</v>
      </c>
      <c r="BX147" s="158" t="s">
        <v>145</v>
      </c>
      <c r="BY147" s="72"/>
      <c r="BZ147" s="72"/>
      <c r="CA147" s="72"/>
      <c r="CB147" s="72"/>
      <c r="CC147" s="72"/>
      <c r="CD147" s="72"/>
      <c r="CE147" s="72"/>
      <c r="CF147" s="72"/>
      <c r="CG147" s="72"/>
      <c r="CH147" s="72"/>
      <c r="CI147" s="72"/>
      <c r="CJ147" s="72"/>
      <c r="CK147" s="72"/>
      <c r="CL147" s="72"/>
      <c r="CM147" s="72"/>
      <c r="CN147" s="72"/>
      <c r="CO147" s="72"/>
      <c r="CP147" s="72"/>
      <c r="CQ147" s="72"/>
      <c r="CR147" s="72"/>
      <c r="CS147" s="72"/>
      <c r="CT147" s="72"/>
      <c r="CU147" s="72"/>
      <c r="CV147" s="72"/>
      <c r="CW147" s="72"/>
      <c r="CX147" s="72"/>
      <c r="CY147" s="72"/>
      <c r="CZ147" s="72"/>
      <c r="DA147" s="72"/>
    </row>
    <row r="148" spans="1:105" x14ac:dyDescent="0.25">
      <c r="A148" s="82"/>
      <c r="B148" s="83"/>
      <c r="C148" s="162"/>
      <c r="D148" s="84"/>
      <c r="E148" s="163"/>
      <c r="F148" s="45" t="s">
        <v>145</v>
      </c>
      <c r="G148" s="148" t="s">
        <v>145</v>
      </c>
      <c r="H148" s="149" t="s">
        <v>145</v>
      </c>
      <c r="I148" s="156"/>
      <c r="J148" s="156"/>
      <c r="K148" s="156"/>
      <c r="L148" s="156"/>
      <c r="M148" s="156"/>
      <c r="N148" s="156"/>
      <c r="O148" s="156"/>
      <c r="P148" s="156"/>
      <c r="Q148" s="156"/>
      <c r="R148" s="156"/>
      <c r="S148" s="156"/>
      <c r="T148" s="156"/>
      <c r="U148" s="156"/>
      <c r="V148" s="156"/>
      <c r="W148" s="156"/>
      <c r="X148" s="156"/>
      <c r="Y148" s="156"/>
      <c r="Z148" s="156"/>
      <c r="AA148" s="156"/>
      <c r="AB148" s="156"/>
      <c r="AC148" s="159"/>
      <c r="AD148" s="159"/>
      <c r="AE148" s="159"/>
      <c r="AF148" s="152" t="s">
        <v>145</v>
      </c>
      <c r="AG148" s="153" t="s">
        <v>145</v>
      </c>
      <c r="AH148" s="153" t="s">
        <v>145</v>
      </c>
      <c r="AI148" s="153" t="s">
        <v>145</v>
      </c>
      <c r="AJ148" s="153" t="s">
        <v>145</v>
      </c>
      <c r="AK148" s="153" t="s">
        <v>145</v>
      </c>
      <c r="AL148" s="153" t="s">
        <v>145</v>
      </c>
      <c r="AM148" s="153" t="s">
        <v>145</v>
      </c>
      <c r="AN148" s="153" t="s">
        <v>145</v>
      </c>
      <c r="AO148" s="153" t="s">
        <v>145</v>
      </c>
      <c r="AP148" s="153" t="s">
        <v>145</v>
      </c>
      <c r="AQ148" s="153" t="s">
        <v>145</v>
      </c>
      <c r="AR148" s="153" t="s">
        <v>145</v>
      </c>
      <c r="AS148" s="153" t="s">
        <v>145</v>
      </c>
      <c r="AT148" s="153" t="s">
        <v>145</v>
      </c>
      <c r="AU148" s="153" t="s">
        <v>145</v>
      </c>
      <c r="AV148" s="153" t="s">
        <v>145</v>
      </c>
      <c r="AW148" s="153" t="s">
        <v>145</v>
      </c>
      <c r="AX148" s="153" t="s">
        <v>145</v>
      </c>
      <c r="AY148" s="153" t="s">
        <v>145</v>
      </c>
      <c r="AZ148" s="153" t="s">
        <v>145</v>
      </c>
      <c r="BA148" s="72"/>
      <c r="BB148" s="72"/>
      <c r="BC148" s="72"/>
      <c r="BD148" s="72"/>
      <c r="BE148" s="157" t="s">
        <v>145</v>
      </c>
      <c r="BF148" s="157" t="s">
        <v>145</v>
      </c>
      <c r="BG148" s="157" t="s">
        <v>145</v>
      </c>
      <c r="BH148" s="157" t="s">
        <v>145</v>
      </c>
      <c r="BI148" s="158" t="s">
        <v>145</v>
      </c>
      <c r="BJ148" s="158" t="s">
        <v>145</v>
      </c>
      <c r="BK148" s="158" t="s">
        <v>145</v>
      </c>
      <c r="BL148" s="158" t="s">
        <v>145</v>
      </c>
      <c r="BM148" s="158" t="s">
        <v>145</v>
      </c>
      <c r="BN148" s="158" t="s">
        <v>145</v>
      </c>
      <c r="BO148" s="158" t="s">
        <v>145</v>
      </c>
      <c r="BP148" s="158" t="s">
        <v>145</v>
      </c>
      <c r="BQ148" s="158" t="s">
        <v>145</v>
      </c>
      <c r="BR148" s="158" t="s">
        <v>145</v>
      </c>
      <c r="BS148" s="158" t="s">
        <v>145</v>
      </c>
      <c r="BT148" s="158" t="s">
        <v>145</v>
      </c>
      <c r="BU148" s="158" t="s">
        <v>145</v>
      </c>
      <c r="BV148" s="158" t="s">
        <v>145</v>
      </c>
      <c r="BW148" s="158" t="s">
        <v>145</v>
      </c>
      <c r="BX148" s="158" t="s">
        <v>145</v>
      </c>
      <c r="BY148" s="72"/>
      <c r="BZ148" s="72"/>
      <c r="CA148" s="72"/>
      <c r="CB148" s="72"/>
      <c r="CC148" s="72"/>
      <c r="CD148" s="72"/>
      <c r="CE148" s="72"/>
      <c r="CF148" s="72"/>
      <c r="CG148" s="72"/>
      <c r="CH148" s="72"/>
      <c r="CI148" s="72"/>
      <c r="CJ148" s="72"/>
      <c r="CK148" s="72"/>
      <c r="CL148" s="72"/>
      <c r="CM148" s="72"/>
      <c r="CN148" s="72"/>
      <c r="CO148" s="72"/>
      <c r="CP148" s="72"/>
      <c r="CQ148" s="72"/>
      <c r="CR148" s="72"/>
      <c r="CS148" s="72"/>
      <c r="CT148" s="72"/>
      <c r="CU148" s="72"/>
      <c r="CV148" s="72"/>
      <c r="CW148" s="72"/>
      <c r="CX148" s="72"/>
      <c r="CY148" s="72"/>
      <c r="CZ148" s="72"/>
      <c r="DA148" s="72"/>
    </row>
    <row r="149" spans="1:105" x14ac:dyDescent="0.25">
      <c r="A149" s="82"/>
      <c r="B149" s="83"/>
      <c r="C149" s="162"/>
      <c r="D149" s="84"/>
      <c r="E149" s="163"/>
      <c r="F149" s="45" t="s">
        <v>145</v>
      </c>
      <c r="G149" s="148" t="s">
        <v>145</v>
      </c>
      <c r="H149" s="149" t="s">
        <v>145</v>
      </c>
      <c r="I149" s="156"/>
      <c r="J149" s="156"/>
      <c r="K149" s="156"/>
      <c r="L149" s="156"/>
      <c r="M149" s="156"/>
      <c r="N149" s="156"/>
      <c r="O149" s="156"/>
      <c r="P149" s="156"/>
      <c r="Q149" s="156"/>
      <c r="R149" s="156"/>
      <c r="S149" s="156"/>
      <c r="T149" s="156"/>
      <c r="U149" s="156"/>
      <c r="V149" s="156"/>
      <c r="W149" s="156"/>
      <c r="X149" s="156"/>
      <c r="Y149" s="156"/>
      <c r="Z149" s="156"/>
      <c r="AA149" s="156"/>
      <c r="AB149" s="156"/>
      <c r="AC149" s="159"/>
      <c r="AD149" s="159"/>
      <c r="AE149" s="159"/>
      <c r="AF149" s="152" t="s">
        <v>145</v>
      </c>
      <c r="AG149" s="153" t="s">
        <v>145</v>
      </c>
      <c r="AH149" s="153" t="s">
        <v>145</v>
      </c>
      <c r="AI149" s="153" t="s">
        <v>145</v>
      </c>
      <c r="AJ149" s="153" t="s">
        <v>145</v>
      </c>
      <c r="AK149" s="153" t="s">
        <v>145</v>
      </c>
      <c r="AL149" s="153" t="s">
        <v>145</v>
      </c>
      <c r="AM149" s="153" t="s">
        <v>145</v>
      </c>
      <c r="AN149" s="153" t="s">
        <v>145</v>
      </c>
      <c r="AO149" s="153" t="s">
        <v>145</v>
      </c>
      <c r="AP149" s="153" t="s">
        <v>145</v>
      </c>
      <c r="AQ149" s="153" t="s">
        <v>145</v>
      </c>
      <c r="AR149" s="153" t="s">
        <v>145</v>
      </c>
      <c r="AS149" s="153" t="s">
        <v>145</v>
      </c>
      <c r="AT149" s="153" t="s">
        <v>145</v>
      </c>
      <c r="AU149" s="153" t="s">
        <v>145</v>
      </c>
      <c r="AV149" s="153" t="s">
        <v>145</v>
      </c>
      <c r="AW149" s="153" t="s">
        <v>145</v>
      </c>
      <c r="AX149" s="153" t="s">
        <v>145</v>
      </c>
      <c r="AY149" s="153" t="s">
        <v>145</v>
      </c>
      <c r="AZ149" s="153" t="s">
        <v>145</v>
      </c>
      <c r="BA149" s="72"/>
      <c r="BB149" s="72"/>
      <c r="BC149" s="72"/>
      <c r="BD149" s="72"/>
      <c r="BE149" s="157" t="s">
        <v>145</v>
      </c>
      <c r="BF149" s="157" t="s">
        <v>145</v>
      </c>
      <c r="BG149" s="157" t="s">
        <v>145</v>
      </c>
      <c r="BH149" s="157" t="s">
        <v>145</v>
      </c>
      <c r="BI149" s="158" t="s">
        <v>145</v>
      </c>
      <c r="BJ149" s="158" t="s">
        <v>145</v>
      </c>
      <c r="BK149" s="158" t="s">
        <v>145</v>
      </c>
      <c r="BL149" s="158" t="s">
        <v>145</v>
      </c>
      <c r="BM149" s="158" t="s">
        <v>145</v>
      </c>
      <c r="BN149" s="158" t="s">
        <v>145</v>
      </c>
      <c r="BO149" s="158" t="s">
        <v>145</v>
      </c>
      <c r="BP149" s="158" t="s">
        <v>145</v>
      </c>
      <c r="BQ149" s="158" t="s">
        <v>145</v>
      </c>
      <c r="BR149" s="158" t="s">
        <v>145</v>
      </c>
      <c r="BS149" s="158" t="s">
        <v>145</v>
      </c>
      <c r="BT149" s="158" t="s">
        <v>145</v>
      </c>
      <c r="BU149" s="158" t="s">
        <v>145</v>
      </c>
      <c r="BV149" s="158" t="s">
        <v>145</v>
      </c>
      <c r="BW149" s="158" t="s">
        <v>145</v>
      </c>
      <c r="BX149" s="158" t="s">
        <v>145</v>
      </c>
      <c r="BY149" s="72"/>
      <c r="BZ149" s="72"/>
      <c r="CA149" s="72"/>
      <c r="CB149" s="72"/>
      <c r="CC149" s="72"/>
      <c r="CD149" s="72"/>
      <c r="CE149" s="72"/>
      <c r="CF149" s="72"/>
      <c r="CG149" s="72"/>
      <c r="CH149" s="72"/>
      <c r="CI149" s="72"/>
      <c r="CJ149" s="72"/>
      <c r="CK149" s="72"/>
      <c r="CL149" s="72"/>
      <c r="CM149" s="72"/>
      <c r="CN149" s="72"/>
      <c r="CO149" s="72"/>
      <c r="CP149" s="72"/>
      <c r="CQ149" s="72"/>
      <c r="CR149" s="72"/>
      <c r="CS149" s="72"/>
      <c r="CT149" s="72"/>
      <c r="CU149" s="72"/>
      <c r="CV149" s="72"/>
      <c r="CW149" s="72"/>
      <c r="CX149" s="72"/>
      <c r="CY149" s="72"/>
      <c r="CZ149" s="72"/>
      <c r="DA149" s="72"/>
    </row>
    <row r="150" spans="1:105" x14ac:dyDescent="0.25">
      <c r="A150" s="82"/>
      <c r="B150" s="83"/>
      <c r="C150" s="162"/>
      <c r="D150" s="84"/>
      <c r="E150" s="163"/>
      <c r="F150" s="45" t="s">
        <v>145</v>
      </c>
      <c r="G150" s="148" t="s">
        <v>145</v>
      </c>
      <c r="H150" s="149" t="s">
        <v>145</v>
      </c>
      <c r="I150" s="156"/>
      <c r="J150" s="156"/>
      <c r="K150" s="156"/>
      <c r="L150" s="156"/>
      <c r="M150" s="156"/>
      <c r="N150" s="156"/>
      <c r="O150" s="156"/>
      <c r="P150" s="156"/>
      <c r="Q150" s="156"/>
      <c r="R150" s="156"/>
      <c r="S150" s="156"/>
      <c r="T150" s="156"/>
      <c r="U150" s="156"/>
      <c r="V150" s="156"/>
      <c r="W150" s="156"/>
      <c r="X150" s="156"/>
      <c r="Y150" s="156"/>
      <c r="Z150" s="156"/>
      <c r="AA150" s="156"/>
      <c r="AB150" s="156"/>
      <c r="AC150" s="159"/>
      <c r="AD150" s="159"/>
      <c r="AE150" s="159"/>
      <c r="AF150" s="152" t="s">
        <v>145</v>
      </c>
      <c r="AG150" s="153" t="s">
        <v>145</v>
      </c>
      <c r="AH150" s="153" t="s">
        <v>145</v>
      </c>
      <c r="AI150" s="153" t="s">
        <v>145</v>
      </c>
      <c r="AJ150" s="153" t="s">
        <v>145</v>
      </c>
      <c r="AK150" s="153" t="s">
        <v>145</v>
      </c>
      <c r="AL150" s="153" t="s">
        <v>145</v>
      </c>
      <c r="AM150" s="153" t="s">
        <v>145</v>
      </c>
      <c r="AN150" s="153" t="s">
        <v>145</v>
      </c>
      <c r="AO150" s="153" t="s">
        <v>145</v>
      </c>
      <c r="AP150" s="153" t="s">
        <v>145</v>
      </c>
      <c r="AQ150" s="153" t="s">
        <v>145</v>
      </c>
      <c r="AR150" s="153" t="s">
        <v>145</v>
      </c>
      <c r="AS150" s="153" t="s">
        <v>145</v>
      </c>
      <c r="AT150" s="153" t="s">
        <v>145</v>
      </c>
      <c r="AU150" s="153" t="s">
        <v>145</v>
      </c>
      <c r="AV150" s="153" t="s">
        <v>145</v>
      </c>
      <c r="AW150" s="153" t="s">
        <v>145</v>
      </c>
      <c r="AX150" s="153" t="s">
        <v>145</v>
      </c>
      <c r="AY150" s="153" t="s">
        <v>145</v>
      </c>
      <c r="AZ150" s="153" t="s">
        <v>145</v>
      </c>
      <c r="BA150" s="72"/>
      <c r="BB150" s="72"/>
      <c r="BC150" s="72"/>
      <c r="BD150" s="72"/>
      <c r="BE150" s="157" t="s">
        <v>145</v>
      </c>
      <c r="BF150" s="157" t="s">
        <v>145</v>
      </c>
      <c r="BG150" s="157" t="s">
        <v>145</v>
      </c>
      <c r="BH150" s="157" t="s">
        <v>145</v>
      </c>
      <c r="BI150" s="158" t="s">
        <v>145</v>
      </c>
      <c r="BJ150" s="158" t="s">
        <v>145</v>
      </c>
      <c r="BK150" s="158" t="s">
        <v>145</v>
      </c>
      <c r="BL150" s="158" t="s">
        <v>145</v>
      </c>
      <c r="BM150" s="158" t="s">
        <v>145</v>
      </c>
      <c r="BN150" s="158" t="s">
        <v>145</v>
      </c>
      <c r="BO150" s="158" t="s">
        <v>145</v>
      </c>
      <c r="BP150" s="158" t="s">
        <v>145</v>
      </c>
      <c r="BQ150" s="158" t="s">
        <v>145</v>
      </c>
      <c r="BR150" s="158" t="s">
        <v>145</v>
      </c>
      <c r="BS150" s="158" t="s">
        <v>145</v>
      </c>
      <c r="BT150" s="158" t="s">
        <v>145</v>
      </c>
      <c r="BU150" s="158" t="s">
        <v>145</v>
      </c>
      <c r="BV150" s="158" t="s">
        <v>145</v>
      </c>
      <c r="BW150" s="158" t="s">
        <v>145</v>
      </c>
      <c r="BX150" s="158" t="s">
        <v>145</v>
      </c>
      <c r="BY150" s="72"/>
      <c r="BZ150" s="72"/>
      <c r="CA150" s="72"/>
      <c r="CB150" s="72"/>
      <c r="CC150" s="72"/>
      <c r="CD150" s="72"/>
      <c r="CE150" s="72"/>
      <c r="CF150" s="72"/>
      <c r="CG150" s="72"/>
      <c r="CH150" s="72"/>
      <c r="CI150" s="72"/>
      <c r="CJ150" s="72"/>
      <c r="CK150" s="72"/>
      <c r="CL150" s="72"/>
      <c r="CM150" s="72"/>
      <c r="CN150" s="72"/>
      <c r="CO150" s="72"/>
      <c r="CP150" s="72"/>
      <c r="CQ150" s="72"/>
      <c r="CR150" s="72"/>
      <c r="CS150" s="72"/>
      <c r="CT150" s="72"/>
      <c r="CU150" s="72"/>
      <c r="CV150" s="72"/>
      <c r="CW150" s="72"/>
      <c r="CX150" s="72"/>
      <c r="CY150" s="72"/>
      <c r="CZ150" s="72"/>
      <c r="DA150" s="72"/>
    </row>
    <row r="151" spans="1:105" x14ac:dyDescent="0.25">
      <c r="A151" s="82"/>
      <c r="B151" s="83"/>
      <c r="C151" s="162"/>
      <c r="D151" s="84"/>
      <c r="E151" s="163"/>
      <c r="F151" s="45" t="s">
        <v>145</v>
      </c>
      <c r="G151" s="148" t="s">
        <v>145</v>
      </c>
      <c r="H151" s="149" t="s">
        <v>145</v>
      </c>
      <c r="I151" s="156"/>
      <c r="J151" s="156"/>
      <c r="K151" s="156"/>
      <c r="L151" s="156"/>
      <c r="M151" s="156"/>
      <c r="N151" s="156"/>
      <c r="O151" s="156"/>
      <c r="P151" s="156"/>
      <c r="Q151" s="156"/>
      <c r="R151" s="156"/>
      <c r="S151" s="156"/>
      <c r="T151" s="156"/>
      <c r="U151" s="156"/>
      <c r="V151" s="156"/>
      <c r="W151" s="156"/>
      <c r="X151" s="156"/>
      <c r="Y151" s="156"/>
      <c r="Z151" s="156"/>
      <c r="AA151" s="156"/>
      <c r="AB151" s="156"/>
      <c r="AC151" s="159"/>
      <c r="AD151" s="159"/>
      <c r="AE151" s="159"/>
      <c r="AF151" s="152" t="s">
        <v>145</v>
      </c>
      <c r="AG151" s="153" t="s">
        <v>145</v>
      </c>
      <c r="AH151" s="153" t="s">
        <v>145</v>
      </c>
      <c r="AI151" s="153" t="s">
        <v>145</v>
      </c>
      <c r="AJ151" s="153" t="s">
        <v>145</v>
      </c>
      <c r="AK151" s="153" t="s">
        <v>145</v>
      </c>
      <c r="AL151" s="153" t="s">
        <v>145</v>
      </c>
      <c r="AM151" s="153" t="s">
        <v>145</v>
      </c>
      <c r="AN151" s="153" t="s">
        <v>145</v>
      </c>
      <c r="AO151" s="153" t="s">
        <v>145</v>
      </c>
      <c r="AP151" s="153" t="s">
        <v>145</v>
      </c>
      <c r="AQ151" s="153" t="s">
        <v>145</v>
      </c>
      <c r="AR151" s="153" t="s">
        <v>145</v>
      </c>
      <c r="AS151" s="153" t="s">
        <v>145</v>
      </c>
      <c r="AT151" s="153" t="s">
        <v>145</v>
      </c>
      <c r="AU151" s="153" t="s">
        <v>145</v>
      </c>
      <c r="AV151" s="153" t="s">
        <v>145</v>
      </c>
      <c r="AW151" s="153" t="s">
        <v>145</v>
      </c>
      <c r="AX151" s="153" t="s">
        <v>145</v>
      </c>
      <c r="AY151" s="153" t="s">
        <v>145</v>
      </c>
      <c r="AZ151" s="153" t="s">
        <v>145</v>
      </c>
      <c r="BA151" s="72"/>
      <c r="BB151" s="72"/>
      <c r="BC151" s="72"/>
      <c r="BD151" s="72"/>
      <c r="BE151" s="157" t="s">
        <v>145</v>
      </c>
      <c r="BF151" s="157" t="s">
        <v>145</v>
      </c>
      <c r="BG151" s="157" t="s">
        <v>145</v>
      </c>
      <c r="BH151" s="157" t="s">
        <v>145</v>
      </c>
      <c r="BI151" s="158" t="s">
        <v>145</v>
      </c>
      <c r="BJ151" s="158" t="s">
        <v>145</v>
      </c>
      <c r="BK151" s="158" t="s">
        <v>145</v>
      </c>
      <c r="BL151" s="158" t="s">
        <v>145</v>
      </c>
      <c r="BM151" s="158" t="s">
        <v>145</v>
      </c>
      <c r="BN151" s="158" t="s">
        <v>145</v>
      </c>
      <c r="BO151" s="158" t="s">
        <v>145</v>
      </c>
      <c r="BP151" s="158" t="s">
        <v>145</v>
      </c>
      <c r="BQ151" s="158" t="s">
        <v>145</v>
      </c>
      <c r="BR151" s="158" t="s">
        <v>145</v>
      </c>
      <c r="BS151" s="158" t="s">
        <v>145</v>
      </c>
      <c r="BT151" s="158" t="s">
        <v>145</v>
      </c>
      <c r="BU151" s="158" t="s">
        <v>145</v>
      </c>
      <c r="BV151" s="158" t="s">
        <v>145</v>
      </c>
      <c r="BW151" s="158" t="s">
        <v>145</v>
      </c>
      <c r="BX151" s="158" t="s">
        <v>145</v>
      </c>
      <c r="BY151" s="72"/>
      <c r="BZ151" s="72"/>
      <c r="CA151" s="72"/>
      <c r="CB151" s="72"/>
      <c r="CC151" s="72"/>
      <c r="CD151" s="72"/>
      <c r="CE151" s="72"/>
      <c r="CF151" s="72"/>
      <c r="CG151" s="72"/>
      <c r="CH151" s="72"/>
      <c r="CI151" s="72"/>
      <c r="CJ151" s="72"/>
      <c r="CK151" s="72"/>
      <c r="CL151" s="72"/>
      <c r="CM151" s="72"/>
      <c r="CN151" s="72"/>
      <c r="CO151" s="72"/>
      <c r="CP151" s="72"/>
      <c r="CQ151" s="72"/>
      <c r="CR151" s="72"/>
      <c r="CS151" s="72"/>
      <c r="CT151" s="72"/>
      <c r="CU151" s="72"/>
      <c r="CV151" s="72"/>
      <c r="CW151" s="72"/>
      <c r="CX151" s="72"/>
      <c r="CY151" s="72"/>
      <c r="CZ151" s="72"/>
      <c r="DA151" s="72"/>
    </row>
    <row r="152" spans="1:105" x14ac:dyDescent="0.25">
      <c r="A152" s="82"/>
      <c r="B152" s="83"/>
      <c r="C152" s="162"/>
      <c r="D152" s="84"/>
      <c r="E152" s="163"/>
      <c r="F152" s="45" t="s">
        <v>145</v>
      </c>
      <c r="G152" s="148" t="s">
        <v>145</v>
      </c>
      <c r="H152" s="149" t="s">
        <v>145</v>
      </c>
      <c r="I152" s="156"/>
      <c r="J152" s="156"/>
      <c r="K152" s="156"/>
      <c r="L152" s="156"/>
      <c r="M152" s="156"/>
      <c r="N152" s="156"/>
      <c r="O152" s="156"/>
      <c r="P152" s="156"/>
      <c r="Q152" s="156"/>
      <c r="R152" s="156"/>
      <c r="S152" s="156"/>
      <c r="T152" s="156"/>
      <c r="U152" s="156"/>
      <c r="V152" s="156"/>
      <c r="W152" s="156"/>
      <c r="X152" s="156"/>
      <c r="Y152" s="156"/>
      <c r="Z152" s="156"/>
      <c r="AA152" s="156"/>
      <c r="AB152" s="156"/>
      <c r="AC152" s="159"/>
      <c r="AD152" s="159"/>
      <c r="AE152" s="159"/>
      <c r="AF152" s="152" t="s">
        <v>145</v>
      </c>
      <c r="AG152" s="153" t="s">
        <v>145</v>
      </c>
      <c r="AH152" s="153" t="s">
        <v>145</v>
      </c>
      <c r="AI152" s="153" t="s">
        <v>145</v>
      </c>
      <c r="AJ152" s="153" t="s">
        <v>145</v>
      </c>
      <c r="AK152" s="153" t="s">
        <v>145</v>
      </c>
      <c r="AL152" s="153" t="s">
        <v>145</v>
      </c>
      <c r="AM152" s="153" t="s">
        <v>145</v>
      </c>
      <c r="AN152" s="153" t="s">
        <v>145</v>
      </c>
      <c r="AO152" s="153" t="s">
        <v>145</v>
      </c>
      <c r="AP152" s="153" t="s">
        <v>145</v>
      </c>
      <c r="AQ152" s="153" t="s">
        <v>145</v>
      </c>
      <c r="AR152" s="153" t="s">
        <v>145</v>
      </c>
      <c r="AS152" s="153" t="s">
        <v>145</v>
      </c>
      <c r="AT152" s="153" t="s">
        <v>145</v>
      </c>
      <c r="AU152" s="153" t="s">
        <v>145</v>
      </c>
      <c r="AV152" s="153" t="s">
        <v>145</v>
      </c>
      <c r="AW152" s="153" t="s">
        <v>145</v>
      </c>
      <c r="AX152" s="153" t="s">
        <v>145</v>
      </c>
      <c r="AY152" s="153" t="s">
        <v>145</v>
      </c>
      <c r="AZ152" s="153" t="s">
        <v>145</v>
      </c>
      <c r="BA152" s="72"/>
      <c r="BB152" s="72"/>
      <c r="BC152" s="72"/>
      <c r="BD152" s="72"/>
      <c r="BE152" s="157" t="s">
        <v>145</v>
      </c>
      <c r="BF152" s="157" t="s">
        <v>145</v>
      </c>
      <c r="BG152" s="157" t="s">
        <v>145</v>
      </c>
      <c r="BH152" s="157" t="s">
        <v>145</v>
      </c>
      <c r="BI152" s="158" t="s">
        <v>145</v>
      </c>
      <c r="BJ152" s="158" t="s">
        <v>145</v>
      </c>
      <c r="BK152" s="158" t="s">
        <v>145</v>
      </c>
      <c r="BL152" s="158" t="s">
        <v>145</v>
      </c>
      <c r="BM152" s="158" t="s">
        <v>145</v>
      </c>
      <c r="BN152" s="158" t="s">
        <v>145</v>
      </c>
      <c r="BO152" s="158" t="s">
        <v>145</v>
      </c>
      <c r="BP152" s="158" t="s">
        <v>145</v>
      </c>
      <c r="BQ152" s="158" t="s">
        <v>145</v>
      </c>
      <c r="BR152" s="158" t="s">
        <v>145</v>
      </c>
      <c r="BS152" s="158" t="s">
        <v>145</v>
      </c>
      <c r="BT152" s="158" t="s">
        <v>145</v>
      </c>
      <c r="BU152" s="158" t="s">
        <v>145</v>
      </c>
      <c r="BV152" s="158" t="s">
        <v>145</v>
      </c>
      <c r="BW152" s="158" t="s">
        <v>145</v>
      </c>
      <c r="BX152" s="158" t="s">
        <v>145</v>
      </c>
      <c r="BY152" s="72"/>
      <c r="BZ152" s="72"/>
      <c r="CA152" s="72"/>
      <c r="CB152" s="72"/>
      <c r="CC152" s="72"/>
      <c r="CD152" s="72"/>
      <c r="CE152" s="72"/>
      <c r="CF152" s="72"/>
      <c r="CG152" s="72"/>
      <c r="CH152" s="72"/>
      <c r="CI152" s="72"/>
      <c r="CJ152" s="72"/>
      <c r="CK152" s="72"/>
      <c r="CL152" s="72"/>
      <c r="CM152" s="72"/>
      <c r="CN152" s="72"/>
      <c r="CO152" s="72"/>
      <c r="CP152" s="72"/>
      <c r="CQ152" s="72"/>
      <c r="CR152" s="72"/>
      <c r="CS152" s="72"/>
      <c r="CT152" s="72"/>
      <c r="CU152" s="72"/>
      <c r="CV152" s="72"/>
      <c r="CW152" s="72"/>
      <c r="CX152" s="72"/>
      <c r="CY152" s="72"/>
      <c r="CZ152" s="72"/>
      <c r="DA152" s="72"/>
    </row>
    <row r="153" spans="1:105" x14ac:dyDescent="0.25">
      <c r="A153" s="82"/>
      <c r="B153" s="83"/>
      <c r="C153" s="162"/>
      <c r="D153" s="84"/>
      <c r="E153" s="163"/>
      <c r="F153" s="45" t="s">
        <v>145</v>
      </c>
      <c r="G153" s="148" t="s">
        <v>145</v>
      </c>
      <c r="H153" s="149" t="s">
        <v>145</v>
      </c>
      <c r="I153" s="156"/>
      <c r="J153" s="156"/>
      <c r="K153" s="156"/>
      <c r="L153" s="156"/>
      <c r="M153" s="156"/>
      <c r="N153" s="156"/>
      <c r="O153" s="156"/>
      <c r="P153" s="156"/>
      <c r="Q153" s="156"/>
      <c r="R153" s="156"/>
      <c r="S153" s="156"/>
      <c r="T153" s="156"/>
      <c r="U153" s="156"/>
      <c r="V153" s="156"/>
      <c r="W153" s="156"/>
      <c r="X153" s="156"/>
      <c r="Y153" s="156"/>
      <c r="Z153" s="156"/>
      <c r="AA153" s="156"/>
      <c r="AB153" s="156"/>
      <c r="AC153" s="159"/>
      <c r="AD153" s="159"/>
      <c r="AE153" s="159"/>
      <c r="AF153" s="152" t="s">
        <v>145</v>
      </c>
      <c r="AG153" s="153" t="s">
        <v>145</v>
      </c>
      <c r="AH153" s="153" t="s">
        <v>145</v>
      </c>
      <c r="AI153" s="153" t="s">
        <v>145</v>
      </c>
      <c r="AJ153" s="153" t="s">
        <v>145</v>
      </c>
      <c r="AK153" s="153" t="s">
        <v>145</v>
      </c>
      <c r="AL153" s="153" t="s">
        <v>145</v>
      </c>
      <c r="AM153" s="153" t="s">
        <v>145</v>
      </c>
      <c r="AN153" s="153" t="s">
        <v>145</v>
      </c>
      <c r="AO153" s="153" t="s">
        <v>145</v>
      </c>
      <c r="AP153" s="153" t="s">
        <v>145</v>
      </c>
      <c r="AQ153" s="153" t="s">
        <v>145</v>
      </c>
      <c r="AR153" s="153" t="s">
        <v>145</v>
      </c>
      <c r="AS153" s="153" t="s">
        <v>145</v>
      </c>
      <c r="AT153" s="153" t="s">
        <v>145</v>
      </c>
      <c r="AU153" s="153" t="s">
        <v>145</v>
      </c>
      <c r="AV153" s="153" t="s">
        <v>145</v>
      </c>
      <c r="AW153" s="153" t="s">
        <v>145</v>
      </c>
      <c r="AX153" s="153" t="s">
        <v>145</v>
      </c>
      <c r="AY153" s="153" t="s">
        <v>145</v>
      </c>
      <c r="AZ153" s="153" t="s">
        <v>145</v>
      </c>
      <c r="BA153" s="72"/>
      <c r="BB153" s="72"/>
      <c r="BC153" s="72"/>
      <c r="BD153" s="72"/>
      <c r="BE153" s="157" t="s">
        <v>145</v>
      </c>
      <c r="BF153" s="157" t="s">
        <v>145</v>
      </c>
      <c r="BG153" s="157" t="s">
        <v>145</v>
      </c>
      <c r="BH153" s="157" t="s">
        <v>145</v>
      </c>
      <c r="BI153" s="158" t="s">
        <v>145</v>
      </c>
      <c r="BJ153" s="158" t="s">
        <v>145</v>
      </c>
      <c r="BK153" s="158" t="s">
        <v>145</v>
      </c>
      <c r="BL153" s="158" t="s">
        <v>145</v>
      </c>
      <c r="BM153" s="158" t="s">
        <v>145</v>
      </c>
      <c r="BN153" s="158" t="s">
        <v>145</v>
      </c>
      <c r="BO153" s="158" t="s">
        <v>145</v>
      </c>
      <c r="BP153" s="158" t="s">
        <v>145</v>
      </c>
      <c r="BQ153" s="158" t="s">
        <v>145</v>
      </c>
      <c r="BR153" s="158" t="s">
        <v>145</v>
      </c>
      <c r="BS153" s="158" t="s">
        <v>145</v>
      </c>
      <c r="BT153" s="158" t="s">
        <v>145</v>
      </c>
      <c r="BU153" s="158" t="s">
        <v>145</v>
      </c>
      <c r="BV153" s="158" t="s">
        <v>145</v>
      </c>
      <c r="BW153" s="158" t="s">
        <v>145</v>
      </c>
      <c r="BX153" s="158" t="s">
        <v>145</v>
      </c>
      <c r="BY153" s="72"/>
      <c r="BZ153" s="72"/>
      <c r="CA153" s="72"/>
      <c r="CB153" s="72"/>
      <c r="CC153" s="72"/>
      <c r="CD153" s="72"/>
      <c r="CE153" s="72"/>
      <c r="CF153" s="72"/>
      <c r="CG153" s="72"/>
      <c r="CH153" s="72"/>
      <c r="CI153" s="72"/>
      <c r="CJ153" s="72"/>
      <c r="CK153" s="72"/>
      <c r="CL153" s="72"/>
      <c r="CM153" s="72"/>
      <c r="CN153" s="72"/>
      <c r="CO153" s="72"/>
      <c r="CP153" s="72"/>
      <c r="CQ153" s="72"/>
      <c r="CR153" s="72"/>
      <c r="CS153" s="72"/>
      <c r="CT153" s="72"/>
      <c r="CU153" s="72"/>
      <c r="CV153" s="72"/>
      <c r="CW153" s="72"/>
      <c r="CX153" s="72"/>
      <c r="CY153" s="72"/>
      <c r="CZ153" s="72"/>
      <c r="DA153" s="72"/>
    </row>
    <row r="154" spans="1:105" x14ac:dyDescent="0.25">
      <c r="A154" s="82"/>
      <c r="B154" s="83"/>
      <c r="C154" s="162"/>
      <c r="D154" s="84"/>
      <c r="E154" s="163"/>
      <c r="F154" s="45" t="s">
        <v>145</v>
      </c>
      <c r="G154" s="148" t="s">
        <v>145</v>
      </c>
      <c r="H154" s="149" t="s">
        <v>145</v>
      </c>
      <c r="I154" s="156"/>
      <c r="J154" s="156"/>
      <c r="K154" s="156"/>
      <c r="L154" s="156"/>
      <c r="M154" s="156"/>
      <c r="N154" s="156"/>
      <c r="O154" s="156"/>
      <c r="P154" s="156"/>
      <c r="Q154" s="156"/>
      <c r="R154" s="156"/>
      <c r="S154" s="156"/>
      <c r="T154" s="156"/>
      <c r="U154" s="156"/>
      <c r="V154" s="156"/>
      <c r="W154" s="156"/>
      <c r="X154" s="156"/>
      <c r="Y154" s="156"/>
      <c r="Z154" s="156"/>
      <c r="AA154" s="156"/>
      <c r="AB154" s="156"/>
      <c r="AC154" s="159"/>
      <c r="AD154" s="159"/>
      <c r="AE154" s="159"/>
      <c r="AF154" s="152" t="s">
        <v>145</v>
      </c>
      <c r="AG154" s="153" t="s">
        <v>145</v>
      </c>
      <c r="AH154" s="153" t="s">
        <v>145</v>
      </c>
      <c r="AI154" s="153" t="s">
        <v>145</v>
      </c>
      <c r="AJ154" s="153" t="s">
        <v>145</v>
      </c>
      <c r="AK154" s="153" t="s">
        <v>145</v>
      </c>
      <c r="AL154" s="153" t="s">
        <v>145</v>
      </c>
      <c r="AM154" s="153" t="s">
        <v>145</v>
      </c>
      <c r="AN154" s="153" t="s">
        <v>145</v>
      </c>
      <c r="AO154" s="153" t="s">
        <v>145</v>
      </c>
      <c r="AP154" s="153" t="s">
        <v>145</v>
      </c>
      <c r="AQ154" s="153" t="s">
        <v>145</v>
      </c>
      <c r="AR154" s="153" t="s">
        <v>145</v>
      </c>
      <c r="AS154" s="153" t="s">
        <v>145</v>
      </c>
      <c r="AT154" s="153" t="s">
        <v>145</v>
      </c>
      <c r="AU154" s="153" t="s">
        <v>145</v>
      </c>
      <c r="AV154" s="153" t="s">
        <v>145</v>
      </c>
      <c r="AW154" s="153" t="s">
        <v>145</v>
      </c>
      <c r="AX154" s="153" t="s">
        <v>145</v>
      </c>
      <c r="AY154" s="153" t="s">
        <v>145</v>
      </c>
      <c r="AZ154" s="153" t="s">
        <v>145</v>
      </c>
      <c r="BA154" s="72"/>
      <c r="BB154" s="72"/>
      <c r="BC154" s="72"/>
      <c r="BD154" s="72"/>
      <c r="BE154" s="157" t="s">
        <v>145</v>
      </c>
      <c r="BF154" s="157" t="s">
        <v>145</v>
      </c>
      <c r="BG154" s="157" t="s">
        <v>145</v>
      </c>
      <c r="BH154" s="157" t="s">
        <v>145</v>
      </c>
      <c r="BI154" s="158" t="s">
        <v>145</v>
      </c>
      <c r="BJ154" s="158" t="s">
        <v>145</v>
      </c>
      <c r="BK154" s="158" t="s">
        <v>145</v>
      </c>
      <c r="BL154" s="158" t="s">
        <v>145</v>
      </c>
      <c r="BM154" s="158" t="s">
        <v>145</v>
      </c>
      <c r="BN154" s="158" t="s">
        <v>145</v>
      </c>
      <c r="BO154" s="158" t="s">
        <v>145</v>
      </c>
      <c r="BP154" s="158" t="s">
        <v>145</v>
      </c>
      <c r="BQ154" s="158" t="s">
        <v>145</v>
      </c>
      <c r="BR154" s="158" t="s">
        <v>145</v>
      </c>
      <c r="BS154" s="158" t="s">
        <v>145</v>
      </c>
      <c r="BT154" s="158" t="s">
        <v>145</v>
      </c>
      <c r="BU154" s="158" t="s">
        <v>145</v>
      </c>
      <c r="BV154" s="158" t="s">
        <v>145</v>
      </c>
      <c r="BW154" s="158" t="s">
        <v>145</v>
      </c>
      <c r="BX154" s="158" t="s">
        <v>145</v>
      </c>
      <c r="BY154" s="72"/>
      <c r="BZ154" s="72"/>
      <c r="CA154" s="72"/>
      <c r="CB154" s="72"/>
      <c r="CC154" s="72"/>
      <c r="CD154" s="72"/>
      <c r="CE154" s="72"/>
      <c r="CF154" s="72"/>
      <c r="CG154" s="72"/>
      <c r="CH154" s="72"/>
      <c r="CI154" s="72"/>
      <c r="CJ154" s="72"/>
      <c r="CK154" s="72"/>
      <c r="CL154" s="72"/>
      <c r="CM154" s="72"/>
      <c r="CN154" s="72"/>
      <c r="CO154" s="72"/>
      <c r="CP154" s="72"/>
      <c r="CQ154" s="72"/>
      <c r="CR154" s="72"/>
      <c r="CS154" s="72"/>
      <c r="CT154" s="72"/>
      <c r="CU154" s="72"/>
      <c r="CV154" s="72"/>
      <c r="CW154" s="72"/>
      <c r="CX154" s="72"/>
      <c r="CY154" s="72"/>
      <c r="CZ154" s="72"/>
      <c r="DA154" s="72"/>
    </row>
    <row r="155" spans="1:105" x14ac:dyDescent="0.25">
      <c r="A155" s="82"/>
      <c r="B155" s="83"/>
      <c r="C155" s="162"/>
      <c r="D155" s="84"/>
      <c r="E155" s="163"/>
      <c r="F155" s="45" t="s">
        <v>145</v>
      </c>
      <c r="G155" s="148" t="s">
        <v>145</v>
      </c>
      <c r="H155" s="149" t="s">
        <v>145</v>
      </c>
      <c r="I155" s="156"/>
      <c r="J155" s="156"/>
      <c r="K155" s="156"/>
      <c r="L155" s="156"/>
      <c r="M155" s="156"/>
      <c r="N155" s="156"/>
      <c r="O155" s="156"/>
      <c r="P155" s="156"/>
      <c r="Q155" s="156"/>
      <c r="R155" s="156"/>
      <c r="S155" s="156"/>
      <c r="T155" s="156"/>
      <c r="U155" s="156"/>
      <c r="V155" s="156"/>
      <c r="W155" s="156"/>
      <c r="X155" s="156"/>
      <c r="Y155" s="156"/>
      <c r="Z155" s="156"/>
      <c r="AA155" s="156"/>
      <c r="AB155" s="156"/>
      <c r="AC155" s="159"/>
      <c r="AD155" s="159"/>
      <c r="AE155" s="159"/>
      <c r="AF155" s="152" t="s">
        <v>145</v>
      </c>
      <c r="AG155" s="153" t="s">
        <v>145</v>
      </c>
      <c r="AH155" s="153" t="s">
        <v>145</v>
      </c>
      <c r="AI155" s="153" t="s">
        <v>145</v>
      </c>
      <c r="AJ155" s="153" t="s">
        <v>145</v>
      </c>
      <c r="AK155" s="153" t="s">
        <v>145</v>
      </c>
      <c r="AL155" s="153" t="s">
        <v>145</v>
      </c>
      <c r="AM155" s="153" t="s">
        <v>145</v>
      </c>
      <c r="AN155" s="153" t="s">
        <v>145</v>
      </c>
      <c r="AO155" s="153" t="s">
        <v>145</v>
      </c>
      <c r="AP155" s="153" t="s">
        <v>145</v>
      </c>
      <c r="AQ155" s="153" t="s">
        <v>145</v>
      </c>
      <c r="AR155" s="153" t="s">
        <v>145</v>
      </c>
      <c r="AS155" s="153" t="s">
        <v>145</v>
      </c>
      <c r="AT155" s="153" t="s">
        <v>145</v>
      </c>
      <c r="AU155" s="153" t="s">
        <v>145</v>
      </c>
      <c r="AV155" s="153" t="s">
        <v>145</v>
      </c>
      <c r="AW155" s="153" t="s">
        <v>145</v>
      </c>
      <c r="AX155" s="153" t="s">
        <v>145</v>
      </c>
      <c r="AY155" s="153" t="s">
        <v>145</v>
      </c>
      <c r="AZ155" s="153" t="s">
        <v>145</v>
      </c>
      <c r="BA155" s="72"/>
      <c r="BB155" s="72"/>
      <c r="BC155" s="72"/>
      <c r="BD155" s="72"/>
      <c r="BE155" s="157" t="s">
        <v>145</v>
      </c>
      <c r="BF155" s="157" t="s">
        <v>145</v>
      </c>
      <c r="BG155" s="157" t="s">
        <v>145</v>
      </c>
      <c r="BH155" s="157" t="s">
        <v>145</v>
      </c>
      <c r="BI155" s="158" t="s">
        <v>145</v>
      </c>
      <c r="BJ155" s="158" t="s">
        <v>145</v>
      </c>
      <c r="BK155" s="158" t="s">
        <v>145</v>
      </c>
      <c r="BL155" s="158" t="s">
        <v>145</v>
      </c>
      <c r="BM155" s="158" t="s">
        <v>145</v>
      </c>
      <c r="BN155" s="158" t="s">
        <v>145</v>
      </c>
      <c r="BO155" s="158" t="s">
        <v>145</v>
      </c>
      <c r="BP155" s="158" t="s">
        <v>145</v>
      </c>
      <c r="BQ155" s="158" t="s">
        <v>145</v>
      </c>
      <c r="BR155" s="158" t="s">
        <v>145</v>
      </c>
      <c r="BS155" s="158" t="s">
        <v>145</v>
      </c>
      <c r="BT155" s="158" t="s">
        <v>145</v>
      </c>
      <c r="BU155" s="158" t="s">
        <v>145</v>
      </c>
      <c r="BV155" s="158" t="s">
        <v>145</v>
      </c>
      <c r="BW155" s="158" t="s">
        <v>145</v>
      </c>
      <c r="BX155" s="158" t="s">
        <v>145</v>
      </c>
      <c r="BY155" s="72"/>
      <c r="BZ155" s="72"/>
      <c r="CA155" s="72"/>
      <c r="CB155" s="72"/>
      <c r="CC155" s="72"/>
      <c r="CD155" s="72"/>
      <c r="CE155" s="72"/>
      <c r="CF155" s="72"/>
      <c r="CG155" s="72"/>
      <c r="CH155" s="72"/>
      <c r="CI155" s="72"/>
      <c r="CJ155" s="72"/>
      <c r="CK155" s="72"/>
      <c r="CL155" s="72"/>
      <c r="CM155" s="72"/>
      <c r="CN155" s="72"/>
      <c r="CO155" s="72"/>
      <c r="CP155" s="72"/>
      <c r="CQ155" s="72"/>
      <c r="CR155" s="72"/>
      <c r="CS155" s="72"/>
      <c r="CT155" s="72"/>
      <c r="CU155" s="72"/>
      <c r="CV155" s="72"/>
      <c r="CW155" s="72"/>
      <c r="CX155" s="72"/>
      <c r="CY155" s="72"/>
      <c r="CZ155" s="72"/>
      <c r="DA155" s="72"/>
    </row>
    <row r="156" spans="1:105" x14ac:dyDescent="0.25">
      <c r="A156" s="82"/>
      <c r="B156" s="83"/>
      <c r="C156" s="162"/>
      <c r="D156" s="84"/>
      <c r="E156" s="163"/>
      <c r="F156" s="45" t="s">
        <v>145</v>
      </c>
      <c r="G156" s="148" t="s">
        <v>145</v>
      </c>
      <c r="H156" s="149" t="s">
        <v>145</v>
      </c>
      <c r="I156" s="156"/>
      <c r="J156" s="156"/>
      <c r="K156" s="156"/>
      <c r="L156" s="156"/>
      <c r="M156" s="156"/>
      <c r="N156" s="156"/>
      <c r="O156" s="156"/>
      <c r="P156" s="156"/>
      <c r="Q156" s="156"/>
      <c r="R156" s="156"/>
      <c r="S156" s="156"/>
      <c r="T156" s="156"/>
      <c r="U156" s="156"/>
      <c r="V156" s="156"/>
      <c r="W156" s="156"/>
      <c r="X156" s="156"/>
      <c r="Y156" s="156"/>
      <c r="Z156" s="156"/>
      <c r="AA156" s="156"/>
      <c r="AB156" s="156"/>
      <c r="AC156" s="159"/>
      <c r="AD156" s="159"/>
      <c r="AE156" s="159"/>
      <c r="AF156" s="152" t="s">
        <v>145</v>
      </c>
      <c r="AG156" s="153" t="s">
        <v>145</v>
      </c>
      <c r="AH156" s="153" t="s">
        <v>145</v>
      </c>
      <c r="AI156" s="153" t="s">
        <v>145</v>
      </c>
      <c r="AJ156" s="153" t="s">
        <v>145</v>
      </c>
      <c r="AK156" s="153" t="s">
        <v>145</v>
      </c>
      <c r="AL156" s="153" t="s">
        <v>145</v>
      </c>
      <c r="AM156" s="153" t="s">
        <v>145</v>
      </c>
      <c r="AN156" s="153" t="s">
        <v>145</v>
      </c>
      <c r="AO156" s="153" t="s">
        <v>145</v>
      </c>
      <c r="AP156" s="153" t="s">
        <v>145</v>
      </c>
      <c r="AQ156" s="153" t="s">
        <v>145</v>
      </c>
      <c r="AR156" s="153" t="s">
        <v>145</v>
      </c>
      <c r="AS156" s="153" t="s">
        <v>145</v>
      </c>
      <c r="AT156" s="153" t="s">
        <v>145</v>
      </c>
      <c r="AU156" s="153" t="s">
        <v>145</v>
      </c>
      <c r="AV156" s="153" t="s">
        <v>145</v>
      </c>
      <c r="AW156" s="153" t="s">
        <v>145</v>
      </c>
      <c r="AX156" s="153" t="s">
        <v>145</v>
      </c>
      <c r="AY156" s="153" t="s">
        <v>145</v>
      </c>
      <c r="AZ156" s="153" t="s">
        <v>145</v>
      </c>
      <c r="BA156" s="72"/>
      <c r="BB156" s="72"/>
      <c r="BC156" s="72"/>
      <c r="BD156" s="72"/>
      <c r="BE156" s="157" t="s">
        <v>145</v>
      </c>
      <c r="BF156" s="157" t="s">
        <v>145</v>
      </c>
      <c r="BG156" s="157" t="s">
        <v>145</v>
      </c>
      <c r="BH156" s="157" t="s">
        <v>145</v>
      </c>
      <c r="BI156" s="158" t="s">
        <v>145</v>
      </c>
      <c r="BJ156" s="158" t="s">
        <v>145</v>
      </c>
      <c r="BK156" s="158" t="s">
        <v>145</v>
      </c>
      <c r="BL156" s="158" t="s">
        <v>145</v>
      </c>
      <c r="BM156" s="158" t="s">
        <v>145</v>
      </c>
      <c r="BN156" s="158" t="s">
        <v>145</v>
      </c>
      <c r="BO156" s="158" t="s">
        <v>145</v>
      </c>
      <c r="BP156" s="158" t="s">
        <v>145</v>
      </c>
      <c r="BQ156" s="158" t="s">
        <v>145</v>
      </c>
      <c r="BR156" s="158" t="s">
        <v>145</v>
      </c>
      <c r="BS156" s="158" t="s">
        <v>145</v>
      </c>
      <c r="BT156" s="158" t="s">
        <v>145</v>
      </c>
      <c r="BU156" s="158" t="s">
        <v>145</v>
      </c>
      <c r="BV156" s="158" t="s">
        <v>145</v>
      </c>
      <c r="BW156" s="158" t="s">
        <v>145</v>
      </c>
      <c r="BX156" s="158" t="s">
        <v>145</v>
      </c>
      <c r="BY156" s="72"/>
      <c r="BZ156" s="72"/>
      <c r="CA156" s="72"/>
      <c r="CB156" s="72"/>
      <c r="CC156" s="72"/>
      <c r="CD156" s="72"/>
      <c r="CE156" s="72"/>
      <c r="CF156" s="72"/>
      <c r="CG156" s="72"/>
      <c r="CH156" s="72"/>
      <c r="CI156" s="72"/>
      <c r="CJ156" s="72"/>
      <c r="CK156" s="72"/>
      <c r="CL156" s="72"/>
      <c r="CM156" s="72"/>
      <c r="CN156" s="72"/>
      <c r="CO156" s="72"/>
      <c r="CP156" s="72"/>
      <c r="CQ156" s="72"/>
      <c r="CR156" s="72"/>
      <c r="CS156" s="72"/>
      <c r="CT156" s="72"/>
      <c r="CU156" s="72"/>
      <c r="CV156" s="72"/>
      <c r="CW156" s="72"/>
      <c r="CX156" s="72"/>
      <c r="CY156" s="72"/>
      <c r="CZ156" s="72"/>
      <c r="DA156" s="72"/>
    </row>
    <row r="157" spans="1:105" x14ac:dyDescent="0.25">
      <c r="A157" s="82"/>
      <c r="B157" s="83"/>
      <c r="C157" s="162"/>
      <c r="D157" s="84"/>
      <c r="E157" s="163"/>
      <c r="F157" s="45" t="s">
        <v>145</v>
      </c>
      <c r="G157" s="148" t="s">
        <v>145</v>
      </c>
      <c r="H157" s="149" t="s">
        <v>145</v>
      </c>
      <c r="I157" s="156"/>
      <c r="J157" s="156"/>
      <c r="K157" s="156"/>
      <c r="L157" s="156"/>
      <c r="M157" s="156"/>
      <c r="N157" s="156"/>
      <c r="O157" s="156"/>
      <c r="P157" s="156"/>
      <c r="Q157" s="156"/>
      <c r="R157" s="156"/>
      <c r="S157" s="156"/>
      <c r="T157" s="156"/>
      <c r="U157" s="156"/>
      <c r="V157" s="156"/>
      <c r="W157" s="156"/>
      <c r="X157" s="156"/>
      <c r="Y157" s="156"/>
      <c r="Z157" s="156"/>
      <c r="AA157" s="156"/>
      <c r="AB157" s="156"/>
      <c r="AC157" s="159"/>
      <c r="AD157" s="159"/>
      <c r="AE157" s="159"/>
      <c r="AF157" s="152" t="s">
        <v>145</v>
      </c>
      <c r="AG157" s="153" t="s">
        <v>145</v>
      </c>
      <c r="AH157" s="153" t="s">
        <v>145</v>
      </c>
      <c r="AI157" s="153" t="s">
        <v>145</v>
      </c>
      <c r="AJ157" s="153" t="s">
        <v>145</v>
      </c>
      <c r="AK157" s="153" t="s">
        <v>145</v>
      </c>
      <c r="AL157" s="153" t="s">
        <v>145</v>
      </c>
      <c r="AM157" s="153" t="s">
        <v>145</v>
      </c>
      <c r="AN157" s="153" t="s">
        <v>145</v>
      </c>
      <c r="AO157" s="153" t="s">
        <v>145</v>
      </c>
      <c r="AP157" s="153" t="s">
        <v>145</v>
      </c>
      <c r="AQ157" s="153" t="s">
        <v>145</v>
      </c>
      <c r="AR157" s="153" t="s">
        <v>145</v>
      </c>
      <c r="AS157" s="153" t="s">
        <v>145</v>
      </c>
      <c r="AT157" s="153" t="s">
        <v>145</v>
      </c>
      <c r="AU157" s="153" t="s">
        <v>145</v>
      </c>
      <c r="AV157" s="153" t="s">
        <v>145</v>
      </c>
      <c r="AW157" s="153" t="s">
        <v>145</v>
      </c>
      <c r="AX157" s="153" t="s">
        <v>145</v>
      </c>
      <c r="AY157" s="153" t="s">
        <v>145</v>
      </c>
      <c r="AZ157" s="153" t="s">
        <v>145</v>
      </c>
      <c r="BA157" s="72"/>
      <c r="BB157" s="72"/>
      <c r="BC157" s="72"/>
      <c r="BD157" s="72"/>
      <c r="BE157" s="157" t="s">
        <v>145</v>
      </c>
      <c r="BF157" s="157" t="s">
        <v>145</v>
      </c>
      <c r="BG157" s="157" t="s">
        <v>145</v>
      </c>
      <c r="BH157" s="157" t="s">
        <v>145</v>
      </c>
      <c r="BI157" s="158" t="s">
        <v>145</v>
      </c>
      <c r="BJ157" s="158" t="s">
        <v>145</v>
      </c>
      <c r="BK157" s="158" t="s">
        <v>145</v>
      </c>
      <c r="BL157" s="158" t="s">
        <v>145</v>
      </c>
      <c r="BM157" s="158" t="s">
        <v>145</v>
      </c>
      <c r="BN157" s="158" t="s">
        <v>145</v>
      </c>
      <c r="BO157" s="158" t="s">
        <v>145</v>
      </c>
      <c r="BP157" s="158" t="s">
        <v>145</v>
      </c>
      <c r="BQ157" s="158" t="s">
        <v>145</v>
      </c>
      <c r="BR157" s="158" t="s">
        <v>145</v>
      </c>
      <c r="BS157" s="158" t="s">
        <v>145</v>
      </c>
      <c r="BT157" s="158" t="s">
        <v>145</v>
      </c>
      <c r="BU157" s="158" t="s">
        <v>145</v>
      </c>
      <c r="BV157" s="158" t="s">
        <v>145</v>
      </c>
      <c r="BW157" s="158" t="s">
        <v>145</v>
      </c>
      <c r="BX157" s="158" t="s">
        <v>145</v>
      </c>
      <c r="BY157" s="72"/>
      <c r="BZ157" s="72"/>
      <c r="CA157" s="72"/>
      <c r="CB157" s="72"/>
      <c r="CC157" s="72"/>
      <c r="CD157" s="72"/>
      <c r="CE157" s="72"/>
      <c r="CF157" s="72"/>
      <c r="CG157" s="72"/>
      <c r="CH157" s="72"/>
      <c r="CI157" s="72"/>
      <c r="CJ157" s="72"/>
      <c r="CK157" s="72"/>
      <c r="CL157" s="72"/>
      <c r="CM157" s="72"/>
      <c r="CN157" s="72"/>
      <c r="CO157" s="72"/>
      <c r="CP157" s="72"/>
      <c r="CQ157" s="72"/>
      <c r="CR157" s="72"/>
      <c r="CS157" s="72"/>
      <c r="CT157" s="72"/>
      <c r="CU157" s="72"/>
      <c r="CV157" s="72"/>
      <c r="CW157" s="72"/>
      <c r="CX157" s="72"/>
      <c r="CY157" s="72"/>
      <c r="CZ157" s="72"/>
      <c r="DA157" s="72"/>
    </row>
    <row r="158" spans="1:105" x14ac:dyDescent="0.25">
      <c r="A158" s="82"/>
      <c r="B158" s="83"/>
      <c r="C158" s="162"/>
      <c r="D158" s="84"/>
      <c r="E158" s="163"/>
      <c r="F158" s="45" t="s">
        <v>145</v>
      </c>
      <c r="G158" s="148" t="s">
        <v>145</v>
      </c>
      <c r="H158" s="149" t="s">
        <v>145</v>
      </c>
      <c r="I158" s="156"/>
      <c r="J158" s="156"/>
      <c r="K158" s="156"/>
      <c r="L158" s="156"/>
      <c r="M158" s="156"/>
      <c r="N158" s="156"/>
      <c r="O158" s="156"/>
      <c r="P158" s="156"/>
      <c r="Q158" s="156"/>
      <c r="R158" s="156"/>
      <c r="S158" s="156"/>
      <c r="T158" s="156"/>
      <c r="U158" s="156"/>
      <c r="V158" s="156"/>
      <c r="W158" s="156"/>
      <c r="X158" s="156"/>
      <c r="Y158" s="156"/>
      <c r="Z158" s="156"/>
      <c r="AA158" s="156"/>
      <c r="AB158" s="156"/>
      <c r="AC158" s="159"/>
      <c r="AD158" s="159"/>
      <c r="AE158" s="159"/>
      <c r="AF158" s="152" t="s">
        <v>145</v>
      </c>
      <c r="AG158" s="153" t="s">
        <v>145</v>
      </c>
      <c r="AH158" s="153" t="s">
        <v>145</v>
      </c>
      <c r="AI158" s="153" t="s">
        <v>145</v>
      </c>
      <c r="AJ158" s="153" t="s">
        <v>145</v>
      </c>
      <c r="AK158" s="153" t="s">
        <v>145</v>
      </c>
      <c r="AL158" s="153" t="s">
        <v>145</v>
      </c>
      <c r="AM158" s="153" t="s">
        <v>145</v>
      </c>
      <c r="AN158" s="153" t="s">
        <v>145</v>
      </c>
      <c r="AO158" s="153" t="s">
        <v>145</v>
      </c>
      <c r="AP158" s="153" t="s">
        <v>145</v>
      </c>
      <c r="AQ158" s="153" t="s">
        <v>145</v>
      </c>
      <c r="AR158" s="153" t="s">
        <v>145</v>
      </c>
      <c r="AS158" s="153" t="s">
        <v>145</v>
      </c>
      <c r="AT158" s="153" t="s">
        <v>145</v>
      </c>
      <c r="AU158" s="153" t="s">
        <v>145</v>
      </c>
      <c r="AV158" s="153" t="s">
        <v>145</v>
      </c>
      <c r="AW158" s="153" t="s">
        <v>145</v>
      </c>
      <c r="AX158" s="153" t="s">
        <v>145</v>
      </c>
      <c r="AY158" s="153" t="s">
        <v>145</v>
      </c>
      <c r="AZ158" s="153" t="s">
        <v>145</v>
      </c>
      <c r="BA158" s="72"/>
      <c r="BB158" s="72"/>
      <c r="BC158" s="72"/>
      <c r="BD158" s="72"/>
      <c r="BE158" s="157" t="s">
        <v>145</v>
      </c>
      <c r="BF158" s="157" t="s">
        <v>145</v>
      </c>
      <c r="BG158" s="157" t="s">
        <v>145</v>
      </c>
      <c r="BH158" s="157" t="s">
        <v>145</v>
      </c>
      <c r="BI158" s="158" t="s">
        <v>145</v>
      </c>
      <c r="BJ158" s="158" t="s">
        <v>145</v>
      </c>
      <c r="BK158" s="158" t="s">
        <v>145</v>
      </c>
      <c r="BL158" s="158" t="s">
        <v>145</v>
      </c>
      <c r="BM158" s="158" t="s">
        <v>145</v>
      </c>
      <c r="BN158" s="158" t="s">
        <v>145</v>
      </c>
      <c r="BO158" s="158" t="s">
        <v>145</v>
      </c>
      <c r="BP158" s="158" t="s">
        <v>145</v>
      </c>
      <c r="BQ158" s="158" t="s">
        <v>145</v>
      </c>
      <c r="BR158" s="158" t="s">
        <v>145</v>
      </c>
      <c r="BS158" s="158" t="s">
        <v>145</v>
      </c>
      <c r="BT158" s="158" t="s">
        <v>145</v>
      </c>
      <c r="BU158" s="158" t="s">
        <v>145</v>
      </c>
      <c r="BV158" s="158" t="s">
        <v>145</v>
      </c>
      <c r="BW158" s="158" t="s">
        <v>145</v>
      </c>
      <c r="BX158" s="158" t="s">
        <v>145</v>
      </c>
      <c r="BY158" s="72"/>
      <c r="BZ158" s="72"/>
      <c r="CA158" s="72"/>
      <c r="CB158" s="72"/>
      <c r="CC158" s="72"/>
      <c r="CD158" s="72"/>
      <c r="CE158" s="72"/>
      <c r="CF158" s="72"/>
      <c r="CG158" s="72"/>
      <c r="CH158" s="72"/>
      <c r="CI158" s="72"/>
      <c r="CJ158" s="72"/>
      <c r="CK158" s="72"/>
      <c r="CL158" s="72"/>
      <c r="CM158" s="72"/>
      <c r="CN158" s="72"/>
      <c r="CO158" s="72"/>
      <c r="CP158" s="72"/>
      <c r="CQ158" s="72"/>
      <c r="CR158" s="72"/>
      <c r="CS158" s="72"/>
      <c r="CT158" s="72"/>
      <c r="CU158" s="72"/>
      <c r="CV158" s="72"/>
      <c r="CW158" s="72"/>
      <c r="CX158" s="72"/>
      <c r="CY158" s="72"/>
      <c r="CZ158" s="72"/>
      <c r="DA158" s="72"/>
    </row>
    <row r="159" spans="1:105" x14ac:dyDescent="0.25">
      <c r="A159" s="82"/>
      <c r="B159" s="83"/>
      <c r="C159" s="162"/>
      <c r="D159" s="84"/>
      <c r="E159" s="163"/>
      <c r="F159" s="45" t="s">
        <v>145</v>
      </c>
      <c r="G159" s="148" t="s">
        <v>145</v>
      </c>
      <c r="H159" s="149" t="s">
        <v>145</v>
      </c>
      <c r="I159" s="156"/>
      <c r="J159" s="156"/>
      <c r="K159" s="156"/>
      <c r="L159" s="156"/>
      <c r="M159" s="156"/>
      <c r="N159" s="156"/>
      <c r="O159" s="156"/>
      <c r="P159" s="156"/>
      <c r="Q159" s="156"/>
      <c r="R159" s="156"/>
      <c r="S159" s="156"/>
      <c r="T159" s="156"/>
      <c r="U159" s="156"/>
      <c r="V159" s="156"/>
      <c r="W159" s="156"/>
      <c r="X159" s="156"/>
      <c r="Y159" s="156"/>
      <c r="Z159" s="156"/>
      <c r="AA159" s="156"/>
      <c r="AB159" s="156"/>
      <c r="AC159" s="159"/>
      <c r="AD159" s="159"/>
      <c r="AE159" s="159"/>
      <c r="AF159" s="152" t="s">
        <v>145</v>
      </c>
      <c r="AG159" s="153" t="s">
        <v>145</v>
      </c>
      <c r="AH159" s="153" t="s">
        <v>145</v>
      </c>
      <c r="AI159" s="153" t="s">
        <v>145</v>
      </c>
      <c r="AJ159" s="153" t="s">
        <v>145</v>
      </c>
      <c r="AK159" s="153" t="s">
        <v>145</v>
      </c>
      <c r="AL159" s="153" t="s">
        <v>145</v>
      </c>
      <c r="AM159" s="153" t="s">
        <v>145</v>
      </c>
      <c r="AN159" s="153" t="s">
        <v>145</v>
      </c>
      <c r="AO159" s="153" t="s">
        <v>145</v>
      </c>
      <c r="AP159" s="153" t="s">
        <v>145</v>
      </c>
      <c r="AQ159" s="153" t="s">
        <v>145</v>
      </c>
      <c r="AR159" s="153" t="s">
        <v>145</v>
      </c>
      <c r="AS159" s="153" t="s">
        <v>145</v>
      </c>
      <c r="AT159" s="153" t="s">
        <v>145</v>
      </c>
      <c r="AU159" s="153" t="s">
        <v>145</v>
      </c>
      <c r="AV159" s="153" t="s">
        <v>145</v>
      </c>
      <c r="AW159" s="153" t="s">
        <v>145</v>
      </c>
      <c r="AX159" s="153" t="s">
        <v>145</v>
      </c>
      <c r="AY159" s="153" t="s">
        <v>145</v>
      </c>
      <c r="AZ159" s="153" t="s">
        <v>145</v>
      </c>
      <c r="BA159" s="72"/>
      <c r="BB159" s="72"/>
      <c r="BC159" s="72"/>
      <c r="BD159" s="72"/>
      <c r="BE159" s="157" t="s">
        <v>145</v>
      </c>
      <c r="BF159" s="157" t="s">
        <v>145</v>
      </c>
      <c r="BG159" s="157" t="s">
        <v>145</v>
      </c>
      <c r="BH159" s="157" t="s">
        <v>145</v>
      </c>
      <c r="BI159" s="158" t="s">
        <v>145</v>
      </c>
      <c r="BJ159" s="158" t="s">
        <v>145</v>
      </c>
      <c r="BK159" s="158" t="s">
        <v>145</v>
      </c>
      <c r="BL159" s="158" t="s">
        <v>145</v>
      </c>
      <c r="BM159" s="158" t="s">
        <v>145</v>
      </c>
      <c r="BN159" s="158" t="s">
        <v>145</v>
      </c>
      <c r="BO159" s="158" t="s">
        <v>145</v>
      </c>
      <c r="BP159" s="158" t="s">
        <v>145</v>
      </c>
      <c r="BQ159" s="158" t="s">
        <v>145</v>
      </c>
      <c r="BR159" s="158" t="s">
        <v>145</v>
      </c>
      <c r="BS159" s="158" t="s">
        <v>145</v>
      </c>
      <c r="BT159" s="158" t="s">
        <v>145</v>
      </c>
      <c r="BU159" s="158" t="s">
        <v>145</v>
      </c>
      <c r="BV159" s="158" t="s">
        <v>145</v>
      </c>
      <c r="BW159" s="158" t="s">
        <v>145</v>
      </c>
      <c r="BX159" s="158" t="s">
        <v>145</v>
      </c>
      <c r="BY159" s="72"/>
      <c r="BZ159" s="72"/>
      <c r="CA159" s="72"/>
      <c r="CB159" s="72"/>
      <c r="CC159" s="72"/>
      <c r="CD159" s="72"/>
      <c r="CE159" s="72"/>
      <c r="CF159" s="72"/>
      <c r="CG159" s="72"/>
      <c r="CH159" s="72"/>
      <c r="CI159" s="72"/>
      <c r="CJ159" s="72"/>
      <c r="CK159" s="72"/>
      <c r="CL159" s="72"/>
      <c r="CM159" s="72"/>
      <c r="CN159" s="72"/>
      <c r="CO159" s="72"/>
      <c r="CP159" s="72"/>
      <c r="CQ159" s="72"/>
      <c r="CR159" s="72"/>
      <c r="CS159" s="72"/>
      <c r="CT159" s="72"/>
      <c r="CU159" s="72"/>
      <c r="CV159" s="72"/>
      <c r="CW159" s="72"/>
      <c r="CX159" s="72"/>
      <c r="CY159" s="72"/>
      <c r="CZ159" s="72"/>
      <c r="DA159" s="72"/>
    </row>
    <row r="160" spans="1:105" x14ac:dyDescent="0.25">
      <c r="A160" s="82"/>
      <c r="B160" s="83"/>
      <c r="C160" s="162"/>
      <c r="D160" s="84"/>
      <c r="E160" s="163"/>
      <c r="F160" s="45" t="s">
        <v>145</v>
      </c>
      <c r="G160" s="148" t="s">
        <v>145</v>
      </c>
      <c r="H160" s="149" t="s">
        <v>145</v>
      </c>
      <c r="I160" s="156"/>
      <c r="J160" s="156"/>
      <c r="K160" s="156"/>
      <c r="L160" s="156"/>
      <c r="M160" s="156"/>
      <c r="N160" s="156"/>
      <c r="O160" s="156"/>
      <c r="P160" s="156"/>
      <c r="Q160" s="156"/>
      <c r="R160" s="156"/>
      <c r="S160" s="156"/>
      <c r="T160" s="156"/>
      <c r="U160" s="156"/>
      <c r="V160" s="156"/>
      <c r="W160" s="156"/>
      <c r="X160" s="156"/>
      <c r="Y160" s="156"/>
      <c r="Z160" s="156"/>
      <c r="AA160" s="156"/>
      <c r="AB160" s="156"/>
      <c r="AC160" s="159"/>
      <c r="AD160" s="159"/>
      <c r="AE160" s="159"/>
      <c r="AF160" s="152" t="s">
        <v>145</v>
      </c>
      <c r="AG160" s="153" t="s">
        <v>145</v>
      </c>
      <c r="AH160" s="153" t="s">
        <v>145</v>
      </c>
      <c r="AI160" s="153" t="s">
        <v>145</v>
      </c>
      <c r="AJ160" s="153" t="s">
        <v>145</v>
      </c>
      <c r="AK160" s="153" t="s">
        <v>145</v>
      </c>
      <c r="AL160" s="153" t="s">
        <v>145</v>
      </c>
      <c r="AM160" s="153" t="s">
        <v>145</v>
      </c>
      <c r="AN160" s="153" t="s">
        <v>145</v>
      </c>
      <c r="AO160" s="153" t="s">
        <v>145</v>
      </c>
      <c r="AP160" s="153" t="s">
        <v>145</v>
      </c>
      <c r="AQ160" s="153" t="s">
        <v>145</v>
      </c>
      <c r="AR160" s="153" t="s">
        <v>145</v>
      </c>
      <c r="AS160" s="153" t="s">
        <v>145</v>
      </c>
      <c r="AT160" s="153" t="s">
        <v>145</v>
      </c>
      <c r="AU160" s="153" t="s">
        <v>145</v>
      </c>
      <c r="AV160" s="153" t="s">
        <v>145</v>
      </c>
      <c r="AW160" s="153" t="s">
        <v>145</v>
      </c>
      <c r="AX160" s="153" t="s">
        <v>145</v>
      </c>
      <c r="AY160" s="153" t="s">
        <v>145</v>
      </c>
      <c r="AZ160" s="153" t="s">
        <v>145</v>
      </c>
      <c r="BA160" s="72"/>
      <c r="BB160" s="72"/>
      <c r="BC160" s="72"/>
      <c r="BD160" s="72"/>
      <c r="BE160" s="157" t="s">
        <v>145</v>
      </c>
      <c r="BF160" s="157" t="s">
        <v>145</v>
      </c>
      <c r="BG160" s="157" t="s">
        <v>145</v>
      </c>
      <c r="BH160" s="157" t="s">
        <v>145</v>
      </c>
      <c r="BI160" s="158" t="s">
        <v>145</v>
      </c>
      <c r="BJ160" s="158" t="s">
        <v>145</v>
      </c>
      <c r="BK160" s="158" t="s">
        <v>145</v>
      </c>
      <c r="BL160" s="158" t="s">
        <v>145</v>
      </c>
      <c r="BM160" s="158" t="s">
        <v>145</v>
      </c>
      <c r="BN160" s="158" t="s">
        <v>145</v>
      </c>
      <c r="BO160" s="158" t="s">
        <v>145</v>
      </c>
      <c r="BP160" s="158" t="s">
        <v>145</v>
      </c>
      <c r="BQ160" s="158" t="s">
        <v>145</v>
      </c>
      <c r="BR160" s="158" t="s">
        <v>145</v>
      </c>
      <c r="BS160" s="158" t="s">
        <v>145</v>
      </c>
      <c r="BT160" s="158" t="s">
        <v>145</v>
      </c>
      <c r="BU160" s="158" t="s">
        <v>145</v>
      </c>
      <c r="BV160" s="158" t="s">
        <v>145</v>
      </c>
      <c r="BW160" s="158" t="s">
        <v>145</v>
      </c>
      <c r="BX160" s="158" t="s">
        <v>145</v>
      </c>
      <c r="BY160" s="72"/>
      <c r="BZ160" s="72"/>
      <c r="CA160" s="72"/>
      <c r="CB160" s="72"/>
      <c r="CC160" s="72"/>
      <c r="CD160" s="72"/>
      <c r="CE160" s="72"/>
      <c r="CF160" s="72"/>
      <c r="CG160" s="72"/>
      <c r="CH160" s="72"/>
      <c r="CI160" s="72"/>
      <c r="CJ160" s="72"/>
      <c r="CK160" s="72"/>
      <c r="CL160" s="72"/>
      <c r="CM160" s="72"/>
      <c r="CN160" s="72"/>
      <c r="CO160" s="72"/>
      <c r="CP160" s="72"/>
      <c r="CQ160" s="72"/>
      <c r="CR160" s="72"/>
      <c r="CS160" s="72"/>
      <c r="CT160" s="72"/>
      <c r="CU160" s="72"/>
      <c r="CV160" s="72"/>
      <c r="CW160" s="72"/>
      <c r="CX160" s="72"/>
      <c r="CY160" s="72"/>
      <c r="CZ160" s="72"/>
      <c r="DA160" s="72"/>
    </row>
    <row r="161" spans="1:105" x14ac:dyDescent="0.25">
      <c r="A161" s="82"/>
      <c r="B161" s="83"/>
      <c r="C161" s="162"/>
      <c r="D161" s="84"/>
      <c r="E161" s="163"/>
      <c r="F161" s="45" t="s">
        <v>145</v>
      </c>
      <c r="G161" s="148" t="s">
        <v>145</v>
      </c>
      <c r="H161" s="149" t="s">
        <v>145</v>
      </c>
      <c r="I161" s="156"/>
      <c r="J161" s="156"/>
      <c r="K161" s="156"/>
      <c r="L161" s="156"/>
      <c r="M161" s="156"/>
      <c r="N161" s="156"/>
      <c r="O161" s="156"/>
      <c r="P161" s="156"/>
      <c r="Q161" s="156"/>
      <c r="R161" s="156"/>
      <c r="S161" s="156"/>
      <c r="T161" s="156"/>
      <c r="U161" s="156"/>
      <c r="V161" s="156"/>
      <c r="W161" s="156"/>
      <c r="X161" s="156"/>
      <c r="Y161" s="156"/>
      <c r="Z161" s="156"/>
      <c r="AA161" s="156"/>
      <c r="AB161" s="156"/>
      <c r="AC161" s="159"/>
      <c r="AD161" s="159"/>
      <c r="AE161" s="159"/>
      <c r="AF161" s="152" t="s">
        <v>145</v>
      </c>
      <c r="AG161" s="153" t="s">
        <v>145</v>
      </c>
      <c r="AH161" s="153" t="s">
        <v>145</v>
      </c>
      <c r="AI161" s="153" t="s">
        <v>145</v>
      </c>
      <c r="AJ161" s="153" t="s">
        <v>145</v>
      </c>
      <c r="AK161" s="153" t="s">
        <v>145</v>
      </c>
      <c r="AL161" s="153" t="s">
        <v>145</v>
      </c>
      <c r="AM161" s="153" t="s">
        <v>145</v>
      </c>
      <c r="AN161" s="153" t="s">
        <v>145</v>
      </c>
      <c r="AO161" s="153" t="s">
        <v>145</v>
      </c>
      <c r="AP161" s="153" t="s">
        <v>145</v>
      </c>
      <c r="AQ161" s="153" t="s">
        <v>145</v>
      </c>
      <c r="AR161" s="153" t="s">
        <v>145</v>
      </c>
      <c r="AS161" s="153" t="s">
        <v>145</v>
      </c>
      <c r="AT161" s="153" t="s">
        <v>145</v>
      </c>
      <c r="AU161" s="153" t="s">
        <v>145</v>
      </c>
      <c r="AV161" s="153" t="s">
        <v>145</v>
      </c>
      <c r="AW161" s="153" t="s">
        <v>145</v>
      </c>
      <c r="AX161" s="153" t="s">
        <v>145</v>
      </c>
      <c r="AY161" s="153" t="s">
        <v>145</v>
      </c>
      <c r="AZ161" s="153" t="s">
        <v>145</v>
      </c>
      <c r="BA161" s="72"/>
      <c r="BB161" s="72"/>
      <c r="BC161" s="72"/>
      <c r="BD161" s="72"/>
      <c r="BE161" s="157" t="s">
        <v>145</v>
      </c>
      <c r="BF161" s="157" t="s">
        <v>145</v>
      </c>
      <c r="BG161" s="157" t="s">
        <v>145</v>
      </c>
      <c r="BH161" s="157" t="s">
        <v>145</v>
      </c>
      <c r="BI161" s="158" t="s">
        <v>145</v>
      </c>
      <c r="BJ161" s="158" t="s">
        <v>145</v>
      </c>
      <c r="BK161" s="158" t="s">
        <v>145</v>
      </c>
      <c r="BL161" s="158" t="s">
        <v>145</v>
      </c>
      <c r="BM161" s="158" t="s">
        <v>145</v>
      </c>
      <c r="BN161" s="158" t="s">
        <v>145</v>
      </c>
      <c r="BO161" s="158" t="s">
        <v>145</v>
      </c>
      <c r="BP161" s="158" t="s">
        <v>145</v>
      </c>
      <c r="BQ161" s="158" t="s">
        <v>145</v>
      </c>
      <c r="BR161" s="158" t="s">
        <v>145</v>
      </c>
      <c r="BS161" s="158" t="s">
        <v>145</v>
      </c>
      <c r="BT161" s="158" t="s">
        <v>145</v>
      </c>
      <c r="BU161" s="158" t="s">
        <v>145</v>
      </c>
      <c r="BV161" s="158" t="s">
        <v>145</v>
      </c>
      <c r="BW161" s="158" t="s">
        <v>145</v>
      </c>
      <c r="BX161" s="158" t="s">
        <v>145</v>
      </c>
      <c r="BY161" s="72"/>
      <c r="BZ161" s="72"/>
      <c r="CA161" s="72"/>
      <c r="CB161" s="72"/>
      <c r="CC161" s="72"/>
      <c r="CD161" s="72"/>
      <c r="CE161" s="72"/>
      <c r="CF161" s="72"/>
      <c r="CG161" s="72"/>
      <c r="CH161" s="72"/>
      <c r="CI161" s="72"/>
      <c r="CJ161" s="72"/>
      <c r="CK161" s="72"/>
      <c r="CL161" s="72"/>
      <c r="CM161" s="72"/>
      <c r="CN161" s="72"/>
      <c r="CO161" s="72"/>
      <c r="CP161" s="72"/>
      <c r="CQ161" s="72"/>
      <c r="CR161" s="72"/>
      <c r="CS161" s="72"/>
      <c r="CT161" s="72"/>
      <c r="CU161" s="72"/>
      <c r="CV161" s="72"/>
      <c r="CW161" s="72"/>
      <c r="CX161" s="72"/>
      <c r="CY161" s="72"/>
      <c r="CZ161" s="72"/>
      <c r="DA161" s="72"/>
    </row>
    <row r="162" spans="1:105" x14ac:dyDescent="0.25">
      <c r="A162" s="82"/>
      <c r="B162" s="83"/>
      <c r="C162" s="162"/>
      <c r="D162" s="84"/>
      <c r="E162" s="163"/>
      <c r="F162" s="45" t="s">
        <v>145</v>
      </c>
      <c r="G162" s="148" t="s">
        <v>145</v>
      </c>
      <c r="H162" s="149" t="s">
        <v>145</v>
      </c>
      <c r="I162" s="156"/>
      <c r="J162" s="156"/>
      <c r="K162" s="156"/>
      <c r="L162" s="156"/>
      <c r="M162" s="156"/>
      <c r="N162" s="156"/>
      <c r="O162" s="156"/>
      <c r="P162" s="156"/>
      <c r="Q162" s="156"/>
      <c r="R162" s="156"/>
      <c r="S162" s="156"/>
      <c r="T162" s="156"/>
      <c r="U162" s="156"/>
      <c r="V162" s="156"/>
      <c r="W162" s="156"/>
      <c r="X162" s="156"/>
      <c r="Y162" s="156"/>
      <c r="Z162" s="156"/>
      <c r="AA162" s="156"/>
      <c r="AB162" s="156"/>
      <c r="AC162" s="159"/>
      <c r="AD162" s="159"/>
      <c r="AE162" s="159"/>
      <c r="AF162" s="152" t="s">
        <v>145</v>
      </c>
      <c r="AG162" s="153" t="s">
        <v>145</v>
      </c>
      <c r="AH162" s="153" t="s">
        <v>145</v>
      </c>
      <c r="AI162" s="153" t="s">
        <v>145</v>
      </c>
      <c r="AJ162" s="153" t="s">
        <v>145</v>
      </c>
      <c r="AK162" s="153" t="s">
        <v>145</v>
      </c>
      <c r="AL162" s="153" t="s">
        <v>145</v>
      </c>
      <c r="AM162" s="153" t="s">
        <v>145</v>
      </c>
      <c r="AN162" s="153" t="s">
        <v>145</v>
      </c>
      <c r="AO162" s="153" t="s">
        <v>145</v>
      </c>
      <c r="AP162" s="153" t="s">
        <v>145</v>
      </c>
      <c r="AQ162" s="153" t="s">
        <v>145</v>
      </c>
      <c r="AR162" s="153" t="s">
        <v>145</v>
      </c>
      <c r="AS162" s="153" t="s">
        <v>145</v>
      </c>
      <c r="AT162" s="153" t="s">
        <v>145</v>
      </c>
      <c r="AU162" s="153" t="s">
        <v>145</v>
      </c>
      <c r="AV162" s="153" t="s">
        <v>145</v>
      </c>
      <c r="AW162" s="153" t="s">
        <v>145</v>
      </c>
      <c r="AX162" s="153" t="s">
        <v>145</v>
      </c>
      <c r="AY162" s="153" t="s">
        <v>145</v>
      </c>
      <c r="AZ162" s="153" t="s">
        <v>145</v>
      </c>
      <c r="BA162" s="72"/>
      <c r="BB162" s="72"/>
      <c r="BC162" s="72"/>
      <c r="BD162" s="72"/>
      <c r="BE162" s="157" t="s">
        <v>145</v>
      </c>
      <c r="BF162" s="157" t="s">
        <v>145</v>
      </c>
      <c r="BG162" s="157" t="s">
        <v>145</v>
      </c>
      <c r="BH162" s="157" t="s">
        <v>145</v>
      </c>
      <c r="BI162" s="158" t="s">
        <v>145</v>
      </c>
      <c r="BJ162" s="158" t="s">
        <v>145</v>
      </c>
      <c r="BK162" s="158" t="s">
        <v>145</v>
      </c>
      <c r="BL162" s="158" t="s">
        <v>145</v>
      </c>
      <c r="BM162" s="158" t="s">
        <v>145</v>
      </c>
      <c r="BN162" s="158" t="s">
        <v>145</v>
      </c>
      <c r="BO162" s="158" t="s">
        <v>145</v>
      </c>
      <c r="BP162" s="158" t="s">
        <v>145</v>
      </c>
      <c r="BQ162" s="158" t="s">
        <v>145</v>
      </c>
      <c r="BR162" s="158" t="s">
        <v>145</v>
      </c>
      <c r="BS162" s="158" t="s">
        <v>145</v>
      </c>
      <c r="BT162" s="158" t="s">
        <v>145</v>
      </c>
      <c r="BU162" s="158" t="s">
        <v>145</v>
      </c>
      <c r="BV162" s="158" t="s">
        <v>145</v>
      </c>
      <c r="BW162" s="158" t="s">
        <v>145</v>
      </c>
      <c r="BX162" s="158" t="s">
        <v>145</v>
      </c>
      <c r="BY162" s="72"/>
      <c r="BZ162" s="72"/>
      <c r="CA162" s="72"/>
      <c r="CB162" s="72"/>
      <c r="CC162" s="72"/>
      <c r="CD162" s="72"/>
      <c r="CE162" s="72"/>
      <c r="CF162" s="72"/>
      <c r="CG162" s="72"/>
      <c r="CH162" s="72"/>
      <c r="CI162" s="72"/>
      <c r="CJ162" s="72"/>
      <c r="CK162" s="72"/>
      <c r="CL162" s="72"/>
      <c r="CM162" s="72"/>
      <c r="CN162" s="72"/>
      <c r="CO162" s="72"/>
      <c r="CP162" s="72"/>
      <c r="CQ162" s="72"/>
      <c r="CR162" s="72"/>
      <c r="CS162" s="72"/>
      <c r="CT162" s="72"/>
      <c r="CU162" s="72"/>
      <c r="CV162" s="72"/>
      <c r="CW162" s="72"/>
      <c r="CX162" s="72"/>
      <c r="CY162" s="72"/>
      <c r="CZ162" s="72"/>
      <c r="DA162" s="72"/>
    </row>
    <row r="163" spans="1:105" x14ac:dyDescent="0.25">
      <c r="A163" s="82"/>
      <c r="B163" s="83"/>
      <c r="C163" s="162"/>
      <c r="D163" s="84"/>
      <c r="E163" s="163"/>
      <c r="F163" s="45" t="s">
        <v>145</v>
      </c>
      <c r="G163" s="148" t="s">
        <v>145</v>
      </c>
      <c r="H163" s="149" t="s">
        <v>145</v>
      </c>
      <c r="I163" s="156"/>
      <c r="J163" s="156"/>
      <c r="K163" s="156"/>
      <c r="L163" s="156"/>
      <c r="M163" s="156"/>
      <c r="N163" s="156"/>
      <c r="O163" s="156"/>
      <c r="P163" s="156"/>
      <c r="Q163" s="156"/>
      <c r="R163" s="156"/>
      <c r="S163" s="156"/>
      <c r="T163" s="156"/>
      <c r="U163" s="156"/>
      <c r="V163" s="156"/>
      <c r="W163" s="156"/>
      <c r="X163" s="156"/>
      <c r="Y163" s="156"/>
      <c r="Z163" s="156"/>
      <c r="AA163" s="156"/>
      <c r="AB163" s="156"/>
      <c r="AC163" s="159"/>
      <c r="AD163" s="159"/>
      <c r="AE163" s="159"/>
      <c r="AF163" s="152" t="s">
        <v>145</v>
      </c>
      <c r="AG163" s="153" t="s">
        <v>145</v>
      </c>
      <c r="AH163" s="153" t="s">
        <v>145</v>
      </c>
      <c r="AI163" s="153" t="s">
        <v>145</v>
      </c>
      <c r="AJ163" s="153" t="s">
        <v>145</v>
      </c>
      <c r="AK163" s="153" t="s">
        <v>145</v>
      </c>
      <c r="AL163" s="153" t="s">
        <v>145</v>
      </c>
      <c r="AM163" s="153" t="s">
        <v>145</v>
      </c>
      <c r="AN163" s="153" t="s">
        <v>145</v>
      </c>
      <c r="AO163" s="153" t="s">
        <v>145</v>
      </c>
      <c r="AP163" s="153" t="s">
        <v>145</v>
      </c>
      <c r="AQ163" s="153" t="s">
        <v>145</v>
      </c>
      <c r="AR163" s="153" t="s">
        <v>145</v>
      </c>
      <c r="AS163" s="153" t="s">
        <v>145</v>
      </c>
      <c r="AT163" s="153" t="s">
        <v>145</v>
      </c>
      <c r="AU163" s="153" t="s">
        <v>145</v>
      </c>
      <c r="AV163" s="153" t="s">
        <v>145</v>
      </c>
      <c r="AW163" s="153" t="s">
        <v>145</v>
      </c>
      <c r="AX163" s="153" t="s">
        <v>145</v>
      </c>
      <c r="AY163" s="153" t="s">
        <v>145</v>
      </c>
      <c r="AZ163" s="153" t="s">
        <v>145</v>
      </c>
      <c r="BA163" s="72"/>
      <c r="BB163" s="72"/>
      <c r="BC163" s="72"/>
      <c r="BD163" s="72"/>
      <c r="BE163" s="157" t="s">
        <v>145</v>
      </c>
      <c r="BF163" s="157" t="s">
        <v>145</v>
      </c>
      <c r="BG163" s="157" t="s">
        <v>145</v>
      </c>
      <c r="BH163" s="157" t="s">
        <v>145</v>
      </c>
      <c r="BI163" s="158" t="s">
        <v>145</v>
      </c>
      <c r="BJ163" s="158" t="s">
        <v>145</v>
      </c>
      <c r="BK163" s="158" t="s">
        <v>145</v>
      </c>
      <c r="BL163" s="158" t="s">
        <v>145</v>
      </c>
      <c r="BM163" s="158" t="s">
        <v>145</v>
      </c>
      <c r="BN163" s="158" t="s">
        <v>145</v>
      </c>
      <c r="BO163" s="158" t="s">
        <v>145</v>
      </c>
      <c r="BP163" s="158" t="s">
        <v>145</v>
      </c>
      <c r="BQ163" s="158" t="s">
        <v>145</v>
      </c>
      <c r="BR163" s="158" t="s">
        <v>145</v>
      </c>
      <c r="BS163" s="158" t="s">
        <v>145</v>
      </c>
      <c r="BT163" s="158" t="s">
        <v>145</v>
      </c>
      <c r="BU163" s="158" t="s">
        <v>145</v>
      </c>
      <c r="BV163" s="158" t="s">
        <v>145</v>
      </c>
      <c r="BW163" s="158" t="s">
        <v>145</v>
      </c>
      <c r="BX163" s="158" t="s">
        <v>145</v>
      </c>
      <c r="BY163" s="72"/>
      <c r="BZ163" s="72"/>
      <c r="CA163" s="72"/>
      <c r="CB163" s="72"/>
      <c r="CC163" s="72"/>
      <c r="CD163" s="72"/>
      <c r="CE163" s="72"/>
      <c r="CF163" s="72"/>
      <c r="CG163" s="72"/>
      <c r="CH163" s="72"/>
      <c r="CI163" s="72"/>
      <c r="CJ163" s="72"/>
      <c r="CK163" s="72"/>
      <c r="CL163" s="72"/>
      <c r="CM163" s="72"/>
      <c r="CN163" s="72"/>
      <c r="CO163" s="72"/>
      <c r="CP163" s="72"/>
      <c r="CQ163" s="72"/>
      <c r="CR163" s="72"/>
      <c r="CS163" s="72"/>
      <c r="CT163" s="72"/>
      <c r="CU163" s="72"/>
      <c r="CV163" s="72"/>
      <c r="CW163" s="72"/>
      <c r="CX163" s="72"/>
      <c r="CY163" s="72"/>
      <c r="CZ163" s="72"/>
      <c r="DA163" s="72"/>
    </row>
    <row r="164" spans="1:105" x14ac:dyDescent="0.25">
      <c r="A164" s="82"/>
      <c r="B164" s="83"/>
      <c r="C164" s="162"/>
      <c r="D164" s="84"/>
      <c r="E164" s="163"/>
      <c r="F164" s="45" t="s">
        <v>145</v>
      </c>
      <c r="G164" s="148" t="s">
        <v>145</v>
      </c>
      <c r="H164" s="149" t="s">
        <v>145</v>
      </c>
      <c r="I164" s="156"/>
      <c r="J164" s="156"/>
      <c r="K164" s="156"/>
      <c r="L164" s="156"/>
      <c r="M164" s="156"/>
      <c r="N164" s="156"/>
      <c r="O164" s="156"/>
      <c r="P164" s="156"/>
      <c r="Q164" s="156"/>
      <c r="R164" s="156"/>
      <c r="S164" s="156"/>
      <c r="T164" s="156"/>
      <c r="U164" s="156"/>
      <c r="V164" s="156"/>
      <c r="W164" s="156"/>
      <c r="X164" s="156"/>
      <c r="Y164" s="156"/>
      <c r="Z164" s="156"/>
      <c r="AA164" s="156"/>
      <c r="AB164" s="156"/>
      <c r="AC164" s="159"/>
      <c r="AD164" s="159"/>
      <c r="AE164" s="159"/>
      <c r="AF164" s="152" t="s">
        <v>145</v>
      </c>
      <c r="AG164" s="153" t="s">
        <v>145</v>
      </c>
      <c r="AH164" s="153" t="s">
        <v>145</v>
      </c>
      <c r="AI164" s="153" t="s">
        <v>145</v>
      </c>
      <c r="AJ164" s="153" t="s">
        <v>145</v>
      </c>
      <c r="AK164" s="153" t="s">
        <v>145</v>
      </c>
      <c r="AL164" s="153" t="s">
        <v>145</v>
      </c>
      <c r="AM164" s="153" t="s">
        <v>145</v>
      </c>
      <c r="AN164" s="153" t="s">
        <v>145</v>
      </c>
      <c r="AO164" s="153" t="s">
        <v>145</v>
      </c>
      <c r="AP164" s="153" t="s">
        <v>145</v>
      </c>
      <c r="AQ164" s="153" t="s">
        <v>145</v>
      </c>
      <c r="AR164" s="153" t="s">
        <v>145</v>
      </c>
      <c r="AS164" s="153" t="s">
        <v>145</v>
      </c>
      <c r="AT164" s="153" t="s">
        <v>145</v>
      </c>
      <c r="AU164" s="153" t="s">
        <v>145</v>
      </c>
      <c r="AV164" s="153" t="s">
        <v>145</v>
      </c>
      <c r="AW164" s="153" t="s">
        <v>145</v>
      </c>
      <c r="AX164" s="153" t="s">
        <v>145</v>
      </c>
      <c r="AY164" s="153" t="s">
        <v>145</v>
      </c>
      <c r="AZ164" s="153" t="s">
        <v>145</v>
      </c>
      <c r="BA164" s="72"/>
      <c r="BB164" s="72"/>
      <c r="BC164" s="72"/>
      <c r="BD164" s="72"/>
      <c r="BE164" s="157" t="s">
        <v>145</v>
      </c>
      <c r="BF164" s="157" t="s">
        <v>145</v>
      </c>
      <c r="BG164" s="157" t="s">
        <v>145</v>
      </c>
      <c r="BH164" s="157" t="s">
        <v>145</v>
      </c>
      <c r="BI164" s="158" t="s">
        <v>145</v>
      </c>
      <c r="BJ164" s="158" t="s">
        <v>145</v>
      </c>
      <c r="BK164" s="158" t="s">
        <v>145</v>
      </c>
      <c r="BL164" s="158" t="s">
        <v>145</v>
      </c>
      <c r="BM164" s="158" t="s">
        <v>145</v>
      </c>
      <c r="BN164" s="158" t="s">
        <v>145</v>
      </c>
      <c r="BO164" s="158" t="s">
        <v>145</v>
      </c>
      <c r="BP164" s="158" t="s">
        <v>145</v>
      </c>
      <c r="BQ164" s="158" t="s">
        <v>145</v>
      </c>
      <c r="BR164" s="158" t="s">
        <v>145</v>
      </c>
      <c r="BS164" s="158" t="s">
        <v>145</v>
      </c>
      <c r="BT164" s="158" t="s">
        <v>145</v>
      </c>
      <c r="BU164" s="158" t="s">
        <v>145</v>
      </c>
      <c r="BV164" s="158" t="s">
        <v>145</v>
      </c>
      <c r="BW164" s="158" t="s">
        <v>145</v>
      </c>
      <c r="BX164" s="158" t="s">
        <v>145</v>
      </c>
      <c r="BY164" s="72"/>
      <c r="BZ164" s="72"/>
      <c r="CA164" s="72"/>
      <c r="CB164" s="72"/>
      <c r="CC164" s="72"/>
      <c r="CD164" s="72"/>
      <c r="CE164" s="72"/>
      <c r="CF164" s="72"/>
      <c r="CG164" s="72"/>
      <c r="CH164" s="72"/>
      <c r="CI164" s="72"/>
      <c r="CJ164" s="72"/>
      <c r="CK164" s="72"/>
      <c r="CL164" s="72"/>
      <c r="CM164" s="72"/>
      <c r="CN164" s="72"/>
      <c r="CO164" s="72"/>
      <c r="CP164" s="72"/>
      <c r="CQ164" s="72"/>
      <c r="CR164" s="72"/>
      <c r="CS164" s="72"/>
      <c r="CT164" s="72"/>
      <c r="CU164" s="72"/>
      <c r="CV164" s="72"/>
      <c r="CW164" s="72"/>
      <c r="CX164" s="72"/>
      <c r="CY164" s="72"/>
      <c r="CZ164" s="72"/>
      <c r="DA164" s="72"/>
    </row>
    <row r="165" spans="1:105" x14ac:dyDescent="0.25">
      <c r="A165" s="82"/>
      <c r="B165" s="83"/>
      <c r="C165" s="162"/>
      <c r="D165" s="84"/>
      <c r="E165" s="163"/>
      <c r="F165" s="45" t="s">
        <v>145</v>
      </c>
      <c r="G165" s="148" t="s">
        <v>145</v>
      </c>
      <c r="H165" s="149" t="s">
        <v>145</v>
      </c>
      <c r="I165" s="156"/>
      <c r="J165" s="156"/>
      <c r="K165" s="156"/>
      <c r="L165" s="156"/>
      <c r="M165" s="156"/>
      <c r="N165" s="156"/>
      <c r="O165" s="156"/>
      <c r="P165" s="156"/>
      <c r="Q165" s="156"/>
      <c r="R165" s="156"/>
      <c r="S165" s="156"/>
      <c r="T165" s="156"/>
      <c r="U165" s="156"/>
      <c r="V165" s="156"/>
      <c r="W165" s="156"/>
      <c r="X165" s="156"/>
      <c r="Y165" s="156"/>
      <c r="Z165" s="156"/>
      <c r="AA165" s="156"/>
      <c r="AB165" s="156"/>
      <c r="AC165" s="159"/>
      <c r="AD165" s="159"/>
      <c r="AE165" s="159"/>
      <c r="AF165" s="152" t="s">
        <v>145</v>
      </c>
      <c r="AG165" s="153" t="s">
        <v>145</v>
      </c>
      <c r="AH165" s="153" t="s">
        <v>145</v>
      </c>
      <c r="AI165" s="153" t="s">
        <v>145</v>
      </c>
      <c r="AJ165" s="153" t="s">
        <v>145</v>
      </c>
      <c r="AK165" s="153" t="s">
        <v>145</v>
      </c>
      <c r="AL165" s="153" t="s">
        <v>145</v>
      </c>
      <c r="AM165" s="153" t="s">
        <v>145</v>
      </c>
      <c r="AN165" s="153" t="s">
        <v>145</v>
      </c>
      <c r="AO165" s="153" t="s">
        <v>145</v>
      </c>
      <c r="AP165" s="153" t="s">
        <v>145</v>
      </c>
      <c r="AQ165" s="153" t="s">
        <v>145</v>
      </c>
      <c r="AR165" s="153" t="s">
        <v>145</v>
      </c>
      <c r="AS165" s="153" t="s">
        <v>145</v>
      </c>
      <c r="AT165" s="153" t="s">
        <v>145</v>
      </c>
      <c r="AU165" s="153" t="s">
        <v>145</v>
      </c>
      <c r="AV165" s="153" t="s">
        <v>145</v>
      </c>
      <c r="AW165" s="153" t="s">
        <v>145</v>
      </c>
      <c r="AX165" s="153" t="s">
        <v>145</v>
      </c>
      <c r="AY165" s="153" t="s">
        <v>145</v>
      </c>
      <c r="AZ165" s="153" t="s">
        <v>145</v>
      </c>
      <c r="BA165" s="72"/>
      <c r="BB165" s="72"/>
      <c r="BC165" s="72"/>
      <c r="BD165" s="72"/>
      <c r="BE165" s="157" t="s">
        <v>145</v>
      </c>
      <c r="BF165" s="157" t="s">
        <v>145</v>
      </c>
      <c r="BG165" s="157" t="s">
        <v>145</v>
      </c>
      <c r="BH165" s="157" t="s">
        <v>145</v>
      </c>
      <c r="BI165" s="158" t="s">
        <v>145</v>
      </c>
      <c r="BJ165" s="158" t="s">
        <v>145</v>
      </c>
      <c r="BK165" s="158" t="s">
        <v>145</v>
      </c>
      <c r="BL165" s="158" t="s">
        <v>145</v>
      </c>
      <c r="BM165" s="158" t="s">
        <v>145</v>
      </c>
      <c r="BN165" s="158" t="s">
        <v>145</v>
      </c>
      <c r="BO165" s="158" t="s">
        <v>145</v>
      </c>
      <c r="BP165" s="158" t="s">
        <v>145</v>
      </c>
      <c r="BQ165" s="158" t="s">
        <v>145</v>
      </c>
      <c r="BR165" s="158" t="s">
        <v>145</v>
      </c>
      <c r="BS165" s="158" t="s">
        <v>145</v>
      </c>
      <c r="BT165" s="158" t="s">
        <v>145</v>
      </c>
      <c r="BU165" s="158" t="s">
        <v>145</v>
      </c>
      <c r="BV165" s="158" t="s">
        <v>145</v>
      </c>
      <c r="BW165" s="158" t="s">
        <v>145</v>
      </c>
      <c r="BX165" s="158" t="s">
        <v>145</v>
      </c>
      <c r="BY165" s="72"/>
      <c r="BZ165" s="72"/>
      <c r="CA165" s="72"/>
      <c r="CB165" s="72"/>
      <c r="CC165" s="72"/>
      <c r="CD165" s="72"/>
      <c r="CE165" s="72"/>
      <c r="CF165" s="72"/>
      <c r="CG165" s="72"/>
      <c r="CH165" s="72"/>
      <c r="CI165" s="72"/>
      <c r="CJ165" s="72"/>
      <c r="CK165" s="72"/>
      <c r="CL165" s="72"/>
      <c r="CM165" s="72"/>
      <c r="CN165" s="72"/>
      <c r="CO165" s="72"/>
      <c r="CP165" s="72"/>
      <c r="CQ165" s="72"/>
      <c r="CR165" s="72"/>
      <c r="CS165" s="72"/>
      <c r="CT165" s="72"/>
      <c r="CU165" s="72"/>
      <c r="CV165" s="72"/>
      <c r="CW165" s="72"/>
      <c r="CX165" s="72"/>
      <c r="CY165" s="72"/>
      <c r="CZ165" s="72"/>
      <c r="DA165" s="72"/>
    </row>
    <row r="166" spans="1:105" x14ac:dyDescent="0.25">
      <c r="A166" s="82"/>
      <c r="B166" s="83"/>
      <c r="C166" s="162"/>
      <c r="D166" s="84"/>
      <c r="E166" s="163"/>
      <c r="F166" s="45" t="s">
        <v>145</v>
      </c>
      <c r="G166" s="148" t="s">
        <v>145</v>
      </c>
      <c r="H166" s="149" t="s">
        <v>145</v>
      </c>
      <c r="I166" s="156"/>
      <c r="J166" s="156"/>
      <c r="K166" s="156"/>
      <c r="L166" s="156"/>
      <c r="M166" s="156"/>
      <c r="N166" s="156"/>
      <c r="O166" s="156"/>
      <c r="P166" s="156"/>
      <c r="Q166" s="156"/>
      <c r="R166" s="156"/>
      <c r="S166" s="156"/>
      <c r="T166" s="156"/>
      <c r="U166" s="156"/>
      <c r="V166" s="156"/>
      <c r="W166" s="156"/>
      <c r="X166" s="156"/>
      <c r="Y166" s="156"/>
      <c r="Z166" s="156"/>
      <c r="AA166" s="156"/>
      <c r="AB166" s="156"/>
      <c r="AC166" s="159"/>
      <c r="AD166" s="159"/>
      <c r="AE166" s="159"/>
      <c r="AF166" s="152" t="s">
        <v>145</v>
      </c>
      <c r="AG166" s="153" t="s">
        <v>145</v>
      </c>
      <c r="AH166" s="153" t="s">
        <v>145</v>
      </c>
      <c r="AI166" s="153" t="s">
        <v>145</v>
      </c>
      <c r="AJ166" s="153" t="s">
        <v>145</v>
      </c>
      <c r="AK166" s="153" t="s">
        <v>145</v>
      </c>
      <c r="AL166" s="153" t="s">
        <v>145</v>
      </c>
      <c r="AM166" s="153" t="s">
        <v>145</v>
      </c>
      <c r="AN166" s="153" t="s">
        <v>145</v>
      </c>
      <c r="AO166" s="153" t="s">
        <v>145</v>
      </c>
      <c r="AP166" s="153" t="s">
        <v>145</v>
      </c>
      <c r="AQ166" s="153" t="s">
        <v>145</v>
      </c>
      <c r="AR166" s="153" t="s">
        <v>145</v>
      </c>
      <c r="AS166" s="153" t="s">
        <v>145</v>
      </c>
      <c r="AT166" s="153" t="s">
        <v>145</v>
      </c>
      <c r="AU166" s="153" t="s">
        <v>145</v>
      </c>
      <c r="AV166" s="153" t="s">
        <v>145</v>
      </c>
      <c r="AW166" s="153" t="s">
        <v>145</v>
      </c>
      <c r="AX166" s="153" t="s">
        <v>145</v>
      </c>
      <c r="AY166" s="153" t="s">
        <v>145</v>
      </c>
      <c r="AZ166" s="153" t="s">
        <v>145</v>
      </c>
      <c r="BA166" s="72"/>
      <c r="BB166" s="72"/>
      <c r="BC166" s="72"/>
      <c r="BD166" s="72"/>
      <c r="BE166" s="157" t="s">
        <v>145</v>
      </c>
      <c r="BF166" s="157" t="s">
        <v>145</v>
      </c>
      <c r="BG166" s="157" t="s">
        <v>145</v>
      </c>
      <c r="BH166" s="157" t="s">
        <v>145</v>
      </c>
      <c r="BI166" s="158" t="s">
        <v>145</v>
      </c>
      <c r="BJ166" s="158" t="s">
        <v>145</v>
      </c>
      <c r="BK166" s="158" t="s">
        <v>145</v>
      </c>
      <c r="BL166" s="158" t="s">
        <v>145</v>
      </c>
      <c r="BM166" s="158" t="s">
        <v>145</v>
      </c>
      <c r="BN166" s="158" t="s">
        <v>145</v>
      </c>
      <c r="BO166" s="158" t="s">
        <v>145</v>
      </c>
      <c r="BP166" s="158" t="s">
        <v>145</v>
      </c>
      <c r="BQ166" s="158" t="s">
        <v>145</v>
      </c>
      <c r="BR166" s="158" t="s">
        <v>145</v>
      </c>
      <c r="BS166" s="158" t="s">
        <v>145</v>
      </c>
      <c r="BT166" s="158" t="s">
        <v>145</v>
      </c>
      <c r="BU166" s="158" t="s">
        <v>145</v>
      </c>
      <c r="BV166" s="158" t="s">
        <v>145</v>
      </c>
      <c r="BW166" s="158" t="s">
        <v>145</v>
      </c>
      <c r="BX166" s="158" t="s">
        <v>145</v>
      </c>
      <c r="BY166" s="72"/>
      <c r="BZ166" s="72"/>
      <c r="CA166" s="72"/>
      <c r="CB166" s="72"/>
      <c r="CC166" s="72"/>
      <c r="CD166" s="72"/>
      <c r="CE166" s="72"/>
      <c r="CF166" s="72"/>
      <c r="CG166" s="72"/>
      <c r="CH166" s="72"/>
      <c r="CI166" s="72"/>
      <c r="CJ166" s="72"/>
      <c r="CK166" s="72"/>
      <c r="CL166" s="72"/>
      <c r="CM166" s="72"/>
      <c r="CN166" s="72"/>
      <c r="CO166" s="72"/>
      <c r="CP166" s="72"/>
      <c r="CQ166" s="72"/>
      <c r="CR166" s="72"/>
      <c r="CS166" s="72"/>
      <c r="CT166" s="72"/>
      <c r="CU166" s="72"/>
      <c r="CV166" s="72"/>
      <c r="CW166" s="72"/>
      <c r="CX166" s="72"/>
      <c r="CY166" s="72"/>
      <c r="CZ166" s="72"/>
      <c r="DA166" s="72"/>
    </row>
    <row r="167" spans="1:105" x14ac:dyDescent="0.25">
      <c r="A167" s="82"/>
      <c r="B167" s="83"/>
      <c r="C167" s="162"/>
      <c r="D167" s="84"/>
      <c r="E167" s="163"/>
      <c r="F167" s="45" t="s">
        <v>145</v>
      </c>
      <c r="G167" s="148" t="s">
        <v>145</v>
      </c>
      <c r="H167" s="149" t="s">
        <v>145</v>
      </c>
      <c r="I167" s="156"/>
      <c r="J167" s="156"/>
      <c r="K167" s="156"/>
      <c r="L167" s="156"/>
      <c r="M167" s="156"/>
      <c r="N167" s="156"/>
      <c r="O167" s="156"/>
      <c r="P167" s="156"/>
      <c r="Q167" s="156"/>
      <c r="R167" s="156"/>
      <c r="S167" s="156"/>
      <c r="T167" s="156"/>
      <c r="U167" s="156"/>
      <c r="V167" s="156"/>
      <c r="W167" s="156"/>
      <c r="X167" s="156"/>
      <c r="Y167" s="156"/>
      <c r="Z167" s="156"/>
      <c r="AA167" s="156"/>
      <c r="AB167" s="156"/>
      <c r="AC167" s="159"/>
      <c r="AD167" s="159"/>
      <c r="AE167" s="159"/>
      <c r="AF167" s="152" t="s">
        <v>145</v>
      </c>
      <c r="AG167" s="153" t="s">
        <v>145</v>
      </c>
      <c r="AH167" s="153" t="s">
        <v>145</v>
      </c>
      <c r="AI167" s="153" t="s">
        <v>145</v>
      </c>
      <c r="AJ167" s="153" t="s">
        <v>145</v>
      </c>
      <c r="AK167" s="153" t="s">
        <v>145</v>
      </c>
      <c r="AL167" s="153" t="s">
        <v>145</v>
      </c>
      <c r="AM167" s="153" t="s">
        <v>145</v>
      </c>
      <c r="AN167" s="153" t="s">
        <v>145</v>
      </c>
      <c r="AO167" s="153" t="s">
        <v>145</v>
      </c>
      <c r="AP167" s="153" t="s">
        <v>145</v>
      </c>
      <c r="AQ167" s="153" t="s">
        <v>145</v>
      </c>
      <c r="AR167" s="153" t="s">
        <v>145</v>
      </c>
      <c r="AS167" s="153" t="s">
        <v>145</v>
      </c>
      <c r="AT167" s="153" t="s">
        <v>145</v>
      </c>
      <c r="AU167" s="153" t="s">
        <v>145</v>
      </c>
      <c r="AV167" s="153" t="s">
        <v>145</v>
      </c>
      <c r="AW167" s="153" t="s">
        <v>145</v>
      </c>
      <c r="AX167" s="153" t="s">
        <v>145</v>
      </c>
      <c r="AY167" s="153" t="s">
        <v>145</v>
      </c>
      <c r="AZ167" s="153" t="s">
        <v>145</v>
      </c>
      <c r="BA167" s="72"/>
      <c r="BB167" s="72"/>
      <c r="BC167" s="72"/>
      <c r="BD167" s="72"/>
      <c r="BE167" s="157" t="s">
        <v>145</v>
      </c>
      <c r="BF167" s="157" t="s">
        <v>145</v>
      </c>
      <c r="BG167" s="157" t="s">
        <v>145</v>
      </c>
      <c r="BH167" s="157" t="s">
        <v>145</v>
      </c>
      <c r="BI167" s="158" t="s">
        <v>145</v>
      </c>
      <c r="BJ167" s="158" t="s">
        <v>145</v>
      </c>
      <c r="BK167" s="158" t="s">
        <v>145</v>
      </c>
      <c r="BL167" s="158" t="s">
        <v>145</v>
      </c>
      <c r="BM167" s="158" t="s">
        <v>145</v>
      </c>
      <c r="BN167" s="158" t="s">
        <v>145</v>
      </c>
      <c r="BO167" s="158" t="s">
        <v>145</v>
      </c>
      <c r="BP167" s="158" t="s">
        <v>145</v>
      </c>
      <c r="BQ167" s="158" t="s">
        <v>145</v>
      </c>
      <c r="BR167" s="158" t="s">
        <v>145</v>
      </c>
      <c r="BS167" s="158" t="s">
        <v>145</v>
      </c>
      <c r="BT167" s="158" t="s">
        <v>145</v>
      </c>
      <c r="BU167" s="158" t="s">
        <v>145</v>
      </c>
      <c r="BV167" s="158" t="s">
        <v>145</v>
      </c>
      <c r="BW167" s="158" t="s">
        <v>145</v>
      </c>
      <c r="BX167" s="158" t="s">
        <v>145</v>
      </c>
      <c r="BY167" s="72"/>
      <c r="BZ167" s="72"/>
      <c r="CA167" s="72"/>
      <c r="CB167" s="72"/>
      <c r="CC167" s="72"/>
      <c r="CD167" s="72"/>
      <c r="CE167" s="72"/>
      <c r="CF167" s="72"/>
      <c r="CG167" s="72"/>
      <c r="CH167" s="72"/>
      <c r="CI167" s="72"/>
      <c r="CJ167" s="72"/>
      <c r="CK167" s="72"/>
      <c r="CL167" s="72"/>
      <c r="CM167" s="72"/>
      <c r="CN167" s="72"/>
      <c r="CO167" s="72"/>
      <c r="CP167" s="72"/>
      <c r="CQ167" s="72"/>
      <c r="CR167" s="72"/>
      <c r="CS167" s="72"/>
      <c r="CT167" s="72"/>
      <c r="CU167" s="72"/>
      <c r="CV167" s="72"/>
      <c r="CW167" s="72"/>
      <c r="CX167" s="72"/>
      <c r="CY167" s="72"/>
      <c r="CZ167" s="72"/>
      <c r="DA167" s="72"/>
    </row>
    <row r="168" spans="1:105" x14ac:dyDescent="0.25">
      <c r="A168" s="82"/>
      <c r="B168" s="83"/>
      <c r="C168" s="162"/>
      <c r="D168" s="84"/>
      <c r="E168" s="163"/>
      <c r="F168" s="45" t="s">
        <v>145</v>
      </c>
      <c r="G168" s="148" t="s">
        <v>145</v>
      </c>
      <c r="H168" s="149" t="s">
        <v>145</v>
      </c>
      <c r="I168" s="156"/>
      <c r="J168" s="156"/>
      <c r="K168" s="156"/>
      <c r="L168" s="156"/>
      <c r="M168" s="156"/>
      <c r="N168" s="156"/>
      <c r="O168" s="156"/>
      <c r="P168" s="156"/>
      <c r="Q168" s="156"/>
      <c r="R168" s="156"/>
      <c r="S168" s="156"/>
      <c r="T168" s="156"/>
      <c r="U168" s="156"/>
      <c r="V168" s="156"/>
      <c r="W168" s="156"/>
      <c r="X168" s="156"/>
      <c r="Y168" s="156"/>
      <c r="Z168" s="156"/>
      <c r="AA168" s="156"/>
      <c r="AB168" s="156"/>
      <c r="AC168" s="159"/>
      <c r="AD168" s="159"/>
      <c r="AE168" s="159"/>
      <c r="AF168" s="152" t="s">
        <v>145</v>
      </c>
      <c r="AG168" s="153" t="s">
        <v>145</v>
      </c>
      <c r="AH168" s="153" t="s">
        <v>145</v>
      </c>
      <c r="AI168" s="153" t="s">
        <v>145</v>
      </c>
      <c r="AJ168" s="153" t="s">
        <v>145</v>
      </c>
      <c r="AK168" s="153" t="s">
        <v>145</v>
      </c>
      <c r="AL168" s="153" t="s">
        <v>145</v>
      </c>
      <c r="AM168" s="153" t="s">
        <v>145</v>
      </c>
      <c r="AN168" s="153" t="s">
        <v>145</v>
      </c>
      <c r="AO168" s="153" t="s">
        <v>145</v>
      </c>
      <c r="AP168" s="153" t="s">
        <v>145</v>
      </c>
      <c r="AQ168" s="153" t="s">
        <v>145</v>
      </c>
      <c r="AR168" s="153" t="s">
        <v>145</v>
      </c>
      <c r="AS168" s="153" t="s">
        <v>145</v>
      </c>
      <c r="AT168" s="153" t="s">
        <v>145</v>
      </c>
      <c r="AU168" s="153" t="s">
        <v>145</v>
      </c>
      <c r="AV168" s="153" t="s">
        <v>145</v>
      </c>
      <c r="AW168" s="153" t="s">
        <v>145</v>
      </c>
      <c r="AX168" s="153" t="s">
        <v>145</v>
      </c>
      <c r="AY168" s="153" t="s">
        <v>145</v>
      </c>
      <c r="AZ168" s="153" t="s">
        <v>145</v>
      </c>
      <c r="BA168" s="72"/>
      <c r="BB168" s="72"/>
      <c r="BC168" s="72"/>
      <c r="BD168" s="72"/>
      <c r="BE168" s="157" t="s">
        <v>145</v>
      </c>
      <c r="BF168" s="157" t="s">
        <v>145</v>
      </c>
      <c r="BG168" s="157" t="s">
        <v>145</v>
      </c>
      <c r="BH168" s="157" t="s">
        <v>145</v>
      </c>
      <c r="BI168" s="158" t="s">
        <v>145</v>
      </c>
      <c r="BJ168" s="158" t="s">
        <v>145</v>
      </c>
      <c r="BK168" s="158" t="s">
        <v>145</v>
      </c>
      <c r="BL168" s="158" t="s">
        <v>145</v>
      </c>
      <c r="BM168" s="158" t="s">
        <v>145</v>
      </c>
      <c r="BN168" s="158" t="s">
        <v>145</v>
      </c>
      <c r="BO168" s="158" t="s">
        <v>145</v>
      </c>
      <c r="BP168" s="158" t="s">
        <v>145</v>
      </c>
      <c r="BQ168" s="158" t="s">
        <v>145</v>
      </c>
      <c r="BR168" s="158" t="s">
        <v>145</v>
      </c>
      <c r="BS168" s="158" t="s">
        <v>145</v>
      </c>
      <c r="BT168" s="158" t="s">
        <v>145</v>
      </c>
      <c r="BU168" s="158" t="s">
        <v>145</v>
      </c>
      <c r="BV168" s="158" t="s">
        <v>145</v>
      </c>
      <c r="BW168" s="158" t="s">
        <v>145</v>
      </c>
      <c r="BX168" s="158" t="s">
        <v>145</v>
      </c>
      <c r="BY168" s="72"/>
      <c r="BZ168" s="72"/>
      <c r="CA168" s="72"/>
      <c r="CB168" s="72"/>
      <c r="CC168" s="72"/>
      <c r="CD168" s="72"/>
      <c r="CE168" s="72"/>
      <c r="CF168" s="72"/>
      <c r="CG168" s="72"/>
      <c r="CH168" s="72"/>
      <c r="CI168" s="72"/>
      <c r="CJ168" s="72"/>
      <c r="CK168" s="72"/>
      <c r="CL168" s="72"/>
      <c r="CM168" s="72"/>
      <c r="CN168" s="72"/>
      <c r="CO168" s="72"/>
      <c r="CP168" s="72"/>
      <c r="CQ168" s="72"/>
      <c r="CR168" s="72"/>
      <c r="CS168" s="72"/>
      <c r="CT168" s="72"/>
      <c r="CU168" s="72"/>
      <c r="CV168" s="72"/>
      <c r="CW168" s="72"/>
      <c r="CX168" s="72"/>
      <c r="CY168" s="72"/>
      <c r="CZ168" s="72"/>
      <c r="DA168" s="72"/>
    </row>
    <row r="169" spans="1:105" x14ac:dyDescent="0.25">
      <c r="A169" s="82"/>
      <c r="B169" s="83"/>
      <c r="C169" s="162"/>
      <c r="D169" s="84"/>
      <c r="E169" s="163"/>
      <c r="F169" s="45" t="s">
        <v>145</v>
      </c>
      <c r="G169" s="148" t="s">
        <v>145</v>
      </c>
      <c r="H169" s="149" t="s">
        <v>145</v>
      </c>
      <c r="I169" s="156"/>
      <c r="J169" s="156"/>
      <c r="K169" s="156"/>
      <c r="L169" s="156"/>
      <c r="M169" s="156"/>
      <c r="N169" s="156"/>
      <c r="O169" s="156"/>
      <c r="P169" s="156"/>
      <c r="Q169" s="156"/>
      <c r="R169" s="156"/>
      <c r="S169" s="156"/>
      <c r="T169" s="156"/>
      <c r="U169" s="156"/>
      <c r="V169" s="156"/>
      <c r="W169" s="156"/>
      <c r="X169" s="156"/>
      <c r="Y169" s="156"/>
      <c r="Z169" s="156"/>
      <c r="AA169" s="156"/>
      <c r="AB169" s="156"/>
      <c r="AC169" s="159"/>
      <c r="AD169" s="159"/>
      <c r="AE169" s="159"/>
      <c r="AF169" s="152" t="s">
        <v>145</v>
      </c>
      <c r="AG169" s="153" t="s">
        <v>145</v>
      </c>
      <c r="AH169" s="153" t="s">
        <v>145</v>
      </c>
      <c r="AI169" s="153" t="s">
        <v>145</v>
      </c>
      <c r="AJ169" s="153" t="s">
        <v>145</v>
      </c>
      <c r="AK169" s="153" t="s">
        <v>145</v>
      </c>
      <c r="AL169" s="153" t="s">
        <v>145</v>
      </c>
      <c r="AM169" s="153" t="s">
        <v>145</v>
      </c>
      <c r="AN169" s="153" t="s">
        <v>145</v>
      </c>
      <c r="AO169" s="153" t="s">
        <v>145</v>
      </c>
      <c r="AP169" s="153" t="s">
        <v>145</v>
      </c>
      <c r="AQ169" s="153" t="s">
        <v>145</v>
      </c>
      <c r="AR169" s="153" t="s">
        <v>145</v>
      </c>
      <c r="AS169" s="153" t="s">
        <v>145</v>
      </c>
      <c r="AT169" s="153" t="s">
        <v>145</v>
      </c>
      <c r="AU169" s="153" t="s">
        <v>145</v>
      </c>
      <c r="AV169" s="153" t="s">
        <v>145</v>
      </c>
      <c r="AW169" s="153" t="s">
        <v>145</v>
      </c>
      <c r="AX169" s="153" t="s">
        <v>145</v>
      </c>
      <c r="AY169" s="153" t="s">
        <v>145</v>
      </c>
      <c r="AZ169" s="153" t="s">
        <v>145</v>
      </c>
      <c r="BA169" s="72"/>
      <c r="BB169" s="72"/>
      <c r="BC169" s="72"/>
      <c r="BD169" s="72"/>
      <c r="BE169" s="157" t="s">
        <v>145</v>
      </c>
      <c r="BF169" s="157" t="s">
        <v>145</v>
      </c>
      <c r="BG169" s="157" t="s">
        <v>145</v>
      </c>
      <c r="BH169" s="157" t="s">
        <v>145</v>
      </c>
      <c r="BI169" s="158" t="s">
        <v>145</v>
      </c>
      <c r="BJ169" s="158" t="s">
        <v>145</v>
      </c>
      <c r="BK169" s="158" t="s">
        <v>145</v>
      </c>
      <c r="BL169" s="158" t="s">
        <v>145</v>
      </c>
      <c r="BM169" s="158" t="s">
        <v>145</v>
      </c>
      <c r="BN169" s="158" t="s">
        <v>145</v>
      </c>
      <c r="BO169" s="158" t="s">
        <v>145</v>
      </c>
      <c r="BP169" s="158" t="s">
        <v>145</v>
      </c>
      <c r="BQ169" s="158" t="s">
        <v>145</v>
      </c>
      <c r="BR169" s="158" t="s">
        <v>145</v>
      </c>
      <c r="BS169" s="158" t="s">
        <v>145</v>
      </c>
      <c r="BT169" s="158" t="s">
        <v>145</v>
      </c>
      <c r="BU169" s="158" t="s">
        <v>145</v>
      </c>
      <c r="BV169" s="158" t="s">
        <v>145</v>
      </c>
      <c r="BW169" s="158" t="s">
        <v>145</v>
      </c>
      <c r="BX169" s="158" t="s">
        <v>145</v>
      </c>
      <c r="BY169" s="72"/>
      <c r="BZ169" s="72"/>
      <c r="CA169" s="72"/>
      <c r="CB169" s="72"/>
      <c r="CC169" s="72"/>
      <c r="CD169" s="72"/>
      <c r="CE169" s="72"/>
      <c r="CF169" s="72"/>
      <c r="CG169" s="72"/>
      <c r="CH169" s="72"/>
      <c r="CI169" s="72"/>
      <c r="CJ169" s="72"/>
      <c r="CK169" s="72"/>
      <c r="CL169" s="72"/>
      <c r="CM169" s="72"/>
      <c r="CN169" s="72"/>
      <c r="CO169" s="72"/>
      <c r="CP169" s="72"/>
      <c r="CQ169" s="72"/>
      <c r="CR169" s="72"/>
      <c r="CS169" s="72"/>
      <c r="CT169" s="72"/>
      <c r="CU169" s="72"/>
      <c r="CV169" s="72"/>
      <c r="CW169" s="72"/>
      <c r="CX169" s="72"/>
      <c r="CY169" s="72"/>
      <c r="CZ169" s="72"/>
      <c r="DA169" s="72"/>
    </row>
    <row r="170" spans="1:105" x14ac:dyDescent="0.25">
      <c r="A170" s="82"/>
      <c r="B170" s="83"/>
      <c r="C170" s="162"/>
      <c r="D170" s="84"/>
      <c r="E170" s="163"/>
      <c r="F170" s="45" t="s">
        <v>145</v>
      </c>
      <c r="G170" s="148" t="s">
        <v>145</v>
      </c>
      <c r="H170" s="149" t="s">
        <v>145</v>
      </c>
      <c r="I170" s="156"/>
      <c r="J170" s="156"/>
      <c r="K170" s="156"/>
      <c r="L170" s="156"/>
      <c r="M170" s="156"/>
      <c r="N170" s="156"/>
      <c r="O170" s="156"/>
      <c r="P170" s="156"/>
      <c r="Q170" s="156"/>
      <c r="R170" s="156"/>
      <c r="S170" s="156"/>
      <c r="T170" s="156"/>
      <c r="U170" s="156"/>
      <c r="V170" s="156"/>
      <c r="W170" s="156"/>
      <c r="X170" s="156"/>
      <c r="Y170" s="156"/>
      <c r="Z170" s="156"/>
      <c r="AA170" s="156"/>
      <c r="AB170" s="156"/>
      <c r="AC170" s="159"/>
      <c r="AD170" s="159"/>
      <c r="AE170" s="159"/>
      <c r="AF170" s="152" t="s">
        <v>145</v>
      </c>
      <c r="AG170" s="153" t="s">
        <v>145</v>
      </c>
      <c r="AH170" s="153" t="s">
        <v>145</v>
      </c>
      <c r="AI170" s="153" t="s">
        <v>145</v>
      </c>
      <c r="AJ170" s="153" t="s">
        <v>145</v>
      </c>
      <c r="AK170" s="153" t="s">
        <v>145</v>
      </c>
      <c r="AL170" s="153" t="s">
        <v>145</v>
      </c>
      <c r="AM170" s="153" t="s">
        <v>145</v>
      </c>
      <c r="AN170" s="153" t="s">
        <v>145</v>
      </c>
      <c r="AO170" s="153" t="s">
        <v>145</v>
      </c>
      <c r="AP170" s="153" t="s">
        <v>145</v>
      </c>
      <c r="AQ170" s="153" t="s">
        <v>145</v>
      </c>
      <c r="AR170" s="153" t="s">
        <v>145</v>
      </c>
      <c r="AS170" s="153" t="s">
        <v>145</v>
      </c>
      <c r="AT170" s="153" t="s">
        <v>145</v>
      </c>
      <c r="AU170" s="153" t="s">
        <v>145</v>
      </c>
      <c r="AV170" s="153" t="s">
        <v>145</v>
      </c>
      <c r="AW170" s="153" t="s">
        <v>145</v>
      </c>
      <c r="AX170" s="153" t="s">
        <v>145</v>
      </c>
      <c r="AY170" s="153" t="s">
        <v>145</v>
      </c>
      <c r="AZ170" s="153" t="s">
        <v>145</v>
      </c>
      <c r="BA170" s="72"/>
      <c r="BB170" s="72"/>
      <c r="BC170" s="72"/>
      <c r="BD170" s="72"/>
      <c r="BE170" s="157" t="s">
        <v>145</v>
      </c>
      <c r="BF170" s="157" t="s">
        <v>145</v>
      </c>
      <c r="BG170" s="157" t="s">
        <v>145</v>
      </c>
      <c r="BH170" s="157" t="s">
        <v>145</v>
      </c>
      <c r="BI170" s="158" t="s">
        <v>145</v>
      </c>
      <c r="BJ170" s="158" t="s">
        <v>145</v>
      </c>
      <c r="BK170" s="158" t="s">
        <v>145</v>
      </c>
      <c r="BL170" s="158" t="s">
        <v>145</v>
      </c>
      <c r="BM170" s="158" t="s">
        <v>145</v>
      </c>
      <c r="BN170" s="158" t="s">
        <v>145</v>
      </c>
      <c r="BO170" s="158" t="s">
        <v>145</v>
      </c>
      <c r="BP170" s="158" t="s">
        <v>145</v>
      </c>
      <c r="BQ170" s="158" t="s">
        <v>145</v>
      </c>
      <c r="BR170" s="158" t="s">
        <v>145</v>
      </c>
      <c r="BS170" s="158" t="s">
        <v>145</v>
      </c>
      <c r="BT170" s="158" t="s">
        <v>145</v>
      </c>
      <c r="BU170" s="158" t="s">
        <v>145</v>
      </c>
      <c r="BV170" s="158" t="s">
        <v>145</v>
      </c>
      <c r="BW170" s="158" t="s">
        <v>145</v>
      </c>
      <c r="BX170" s="158" t="s">
        <v>145</v>
      </c>
      <c r="BY170" s="72"/>
      <c r="BZ170" s="72"/>
      <c r="CA170" s="72"/>
      <c r="CB170" s="72"/>
      <c r="CC170" s="72"/>
      <c r="CD170" s="72"/>
      <c r="CE170" s="72"/>
      <c r="CF170" s="72"/>
      <c r="CG170" s="72"/>
      <c r="CH170" s="72"/>
      <c r="CI170" s="72"/>
      <c r="CJ170" s="72"/>
      <c r="CK170" s="72"/>
      <c r="CL170" s="72"/>
      <c r="CM170" s="72"/>
      <c r="CN170" s="72"/>
      <c r="CO170" s="72"/>
      <c r="CP170" s="72"/>
      <c r="CQ170" s="72"/>
      <c r="CR170" s="72"/>
      <c r="CS170" s="72"/>
      <c r="CT170" s="72"/>
      <c r="CU170" s="72"/>
      <c r="CV170" s="72"/>
      <c r="CW170" s="72"/>
      <c r="CX170" s="72"/>
      <c r="CY170" s="72"/>
      <c r="CZ170" s="72"/>
      <c r="DA170" s="72"/>
    </row>
    <row r="171" spans="1:105" x14ac:dyDescent="0.25">
      <c r="A171" s="82"/>
      <c r="B171" s="83"/>
      <c r="C171" s="162"/>
      <c r="D171" s="84"/>
      <c r="E171" s="163"/>
      <c r="F171" s="45" t="s">
        <v>145</v>
      </c>
      <c r="G171" s="148" t="s">
        <v>145</v>
      </c>
      <c r="H171" s="149" t="s">
        <v>145</v>
      </c>
      <c r="I171" s="156"/>
      <c r="J171" s="156"/>
      <c r="K171" s="156"/>
      <c r="L171" s="156"/>
      <c r="M171" s="156"/>
      <c r="N171" s="156"/>
      <c r="O171" s="156"/>
      <c r="P171" s="156"/>
      <c r="Q171" s="156"/>
      <c r="R171" s="156"/>
      <c r="S171" s="156"/>
      <c r="T171" s="156"/>
      <c r="U171" s="156"/>
      <c r="V171" s="156"/>
      <c r="W171" s="156"/>
      <c r="X171" s="156"/>
      <c r="Y171" s="156"/>
      <c r="Z171" s="156"/>
      <c r="AA171" s="156"/>
      <c r="AB171" s="156"/>
      <c r="AC171" s="159"/>
      <c r="AD171" s="159"/>
      <c r="AE171" s="159"/>
      <c r="AF171" s="152" t="s">
        <v>145</v>
      </c>
      <c r="AG171" s="153" t="s">
        <v>145</v>
      </c>
      <c r="AH171" s="153" t="s">
        <v>145</v>
      </c>
      <c r="AI171" s="153" t="s">
        <v>145</v>
      </c>
      <c r="AJ171" s="153" t="s">
        <v>145</v>
      </c>
      <c r="AK171" s="153" t="s">
        <v>145</v>
      </c>
      <c r="AL171" s="153" t="s">
        <v>145</v>
      </c>
      <c r="AM171" s="153" t="s">
        <v>145</v>
      </c>
      <c r="AN171" s="153" t="s">
        <v>145</v>
      </c>
      <c r="AO171" s="153" t="s">
        <v>145</v>
      </c>
      <c r="AP171" s="153" t="s">
        <v>145</v>
      </c>
      <c r="AQ171" s="153" t="s">
        <v>145</v>
      </c>
      <c r="AR171" s="153" t="s">
        <v>145</v>
      </c>
      <c r="AS171" s="153" t="s">
        <v>145</v>
      </c>
      <c r="AT171" s="153" t="s">
        <v>145</v>
      </c>
      <c r="AU171" s="153" t="s">
        <v>145</v>
      </c>
      <c r="AV171" s="153" t="s">
        <v>145</v>
      </c>
      <c r="AW171" s="153" t="s">
        <v>145</v>
      </c>
      <c r="AX171" s="153" t="s">
        <v>145</v>
      </c>
      <c r="AY171" s="153" t="s">
        <v>145</v>
      </c>
      <c r="AZ171" s="153" t="s">
        <v>145</v>
      </c>
      <c r="BA171" s="72"/>
      <c r="BB171" s="72"/>
      <c r="BC171" s="72"/>
      <c r="BD171" s="72"/>
      <c r="BE171" s="157" t="s">
        <v>145</v>
      </c>
      <c r="BF171" s="157" t="s">
        <v>145</v>
      </c>
      <c r="BG171" s="157" t="s">
        <v>145</v>
      </c>
      <c r="BH171" s="157" t="s">
        <v>145</v>
      </c>
      <c r="BI171" s="158" t="s">
        <v>145</v>
      </c>
      <c r="BJ171" s="158" t="s">
        <v>145</v>
      </c>
      <c r="BK171" s="158" t="s">
        <v>145</v>
      </c>
      <c r="BL171" s="158" t="s">
        <v>145</v>
      </c>
      <c r="BM171" s="158" t="s">
        <v>145</v>
      </c>
      <c r="BN171" s="158" t="s">
        <v>145</v>
      </c>
      <c r="BO171" s="158" t="s">
        <v>145</v>
      </c>
      <c r="BP171" s="158" t="s">
        <v>145</v>
      </c>
      <c r="BQ171" s="158" t="s">
        <v>145</v>
      </c>
      <c r="BR171" s="158" t="s">
        <v>145</v>
      </c>
      <c r="BS171" s="158" t="s">
        <v>145</v>
      </c>
      <c r="BT171" s="158" t="s">
        <v>145</v>
      </c>
      <c r="BU171" s="158" t="s">
        <v>145</v>
      </c>
      <c r="BV171" s="158" t="s">
        <v>145</v>
      </c>
      <c r="BW171" s="158" t="s">
        <v>145</v>
      </c>
      <c r="BX171" s="158" t="s">
        <v>145</v>
      </c>
      <c r="BY171" s="72"/>
      <c r="BZ171" s="72"/>
      <c r="CA171" s="72"/>
      <c r="CB171" s="72"/>
      <c r="CC171" s="72"/>
      <c r="CD171" s="72"/>
      <c r="CE171" s="72"/>
      <c r="CF171" s="72"/>
      <c r="CG171" s="72"/>
      <c r="CH171" s="72"/>
      <c r="CI171" s="72"/>
      <c r="CJ171" s="72"/>
      <c r="CK171" s="72"/>
      <c r="CL171" s="72"/>
      <c r="CM171" s="72"/>
      <c r="CN171" s="72"/>
      <c r="CO171" s="72"/>
      <c r="CP171" s="72"/>
      <c r="CQ171" s="72"/>
      <c r="CR171" s="72"/>
      <c r="CS171" s="72"/>
      <c r="CT171" s="72"/>
      <c r="CU171" s="72"/>
      <c r="CV171" s="72"/>
      <c r="CW171" s="72"/>
      <c r="CX171" s="72"/>
      <c r="CY171" s="72"/>
      <c r="CZ171" s="72"/>
      <c r="DA171" s="72"/>
    </row>
    <row r="172" spans="1:105" x14ac:dyDescent="0.25">
      <c r="A172" s="82"/>
      <c r="B172" s="83"/>
      <c r="C172" s="162"/>
      <c r="D172" s="84"/>
      <c r="E172" s="163"/>
      <c r="F172" s="45" t="s">
        <v>145</v>
      </c>
      <c r="G172" s="148" t="s">
        <v>145</v>
      </c>
      <c r="H172" s="149" t="s">
        <v>145</v>
      </c>
      <c r="I172" s="156"/>
      <c r="J172" s="156"/>
      <c r="K172" s="156"/>
      <c r="L172" s="156"/>
      <c r="M172" s="156"/>
      <c r="N172" s="156"/>
      <c r="O172" s="156"/>
      <c r="P172" s="156"/>
      <c r="Q172" s="156"/>
      <c r="R172" s="156"/>
      <c r="S172" s="156"/>
      <c r="T172" s="156"/>
      <c r="U172" s="156"/>
      <c r="V172" s="156"/>
      <c r="W172" s="156"/>
      <c r="X172" s="156"/>
      <c r="Y172" s="156"/>
      <c r="Z172" s="156"/>
      <c r="AA172" s="156"/>
      <c r="AB172" s="156"/>
      <c r="AC172" s="159"/>
      <c r="AD172" s="159"/>
      <c r="AE172" s="159"/>
      <c r="AF172" s="152" t="s">
        <v>145</v>
      </c>
      <c r="AG172" s="153" t="s">
        <v>145</v>
      </c>
      <c r="AH172" s="153" t="s">
        <v>145</v>
      </c>
      <c r="AI172" s="153" t="s">
        <v>145</v>
      </c>
      <c r="AJ172" s="153" t="s">
        <v>145</v>
      </c>
      <c r="AK172" s="153" t="s">
        <v>145</v>
      </c>
      <c r="AL172" s="153" t="s">
        <v>145</v>
      </c>
      <c r="AM172" s="153" t="s">
        <v>145</v>
      </c>
      <c r="AN172" s="153" t="s">
        <v>145</v>
      </c>
      <c r="AO172" s="153" t="s">
        <v>145</v>
      </c>
      <c r="AP172" s="153" t="s">
        <v>145</v>
      </c>
      <c r="AQ172" s="153" t="s">
        <v>145</v>
      </c>
      <c r="AR172" s="153" t="s">
        <v>145</v>
      </c>
      <c r="AS172" s="153" t="s">
        <v>145</v>
      </c>
      <c r="AT172" s="153" t="s">
        <v>145</v>
      </c>
      <c r="AU172" s="153" t="s">
        <v>145</v>
      </c>
      <c r="AV172" s="153" t="s">
        <v>145</v>
      </c>
      <c r="AW172" s="153" t="s">
        <v>145</v>
      </c>
      <c r="AX172" s="153" t="s">
        <v>145</v>
      </c>
      <c r="AY172" s="153" t="s">
        <v>145</v>
      </c>
      <c r="AZ172" s="153" t="s">
        <v>145</v>
      </c>
      <c r="BA172" s="72"/>
      <c r="BB172" s="72"/>
      <c r="BC172" s="72"/>
      <c r="BD172" s="72"/>
      <c r="BE172" s="157" t="s">
        <v>145</v>
      </c>
      <c r="BF172" s="157" t="s">
        <v>145</v>
      </c>
      <c r="BG172" s="157" t="s">
        <v>145</v>
      </c>
      <c r="BH172" s="157" t="s">
        <v>145</v>
      </c>
      <c r="BI172" s="158" t="s">
        <v>145</v>
      </c>
      <c r="BJ172" s="158" t="s">
        <v>145</v>
      </c>
      <c r="BK172" s="158" t="s">
        <v>145</v>
      </c>
      <c r="BL172" s="158" t="s">
        <v>145</v>
      </c>
      <c r="BM172" s="158" t="s">
        <v>145</v>
      </c>
      <c r="BN172" s="158" t="s">
        <v>145</v>
      </c>
      <c r="BO172" s="158" t="s">
        <v>145</v>
      </c>
      <c r="BP172" s="158" t="s">
        <v>145</v>
      </c>
      <c r="BQ172" s="158" t="s">
        <v>145</v>
      </c>
      <c r="BR172" s="158" t="s">
        <v>145</v>
      </c>
      <c r="BS172" s="158" t="s">
        <v>145</v>
      </c>
      <c r="BT172" s="158" t="s">
        <v>145</v>
      </c>
      <c r="BU172" s="158" t="s">
        <v>145</v>
      </c>
      <c r="BV172" s="158" t="s">
        <v>145</v>
      </c>
      <c r="BW172" s="158" t="s">
        <v>145</v>
      </c>
      <c r="BX172" s="158" t="s">
        <v>145</v>
      </c>
      <c r="BY172" s="72"/>
      <c r="BZ172" s="72"/>
      <c r="CA172" s="72"/>
      <c r="CB172" s="72"/>
      <c r="CC172" s="72"/>
      <c r="CD172" s="72"/>
      <c r="CE172" s="72"/>
      <c r="CF172" s="72"/>
      <c r="CG172" s="72"/>
      <c r="CH172" s="72"/>
      <c r="CI172" s="72"/>
      <c r="CJ172" s="72"/>
      <c r="CK172" s="72"/>
      <c r="CL172" s="72"/>
      <c r="CM172" s="72"/>
      <c r="CN172" s="72"/>
      <c r="CO172" s="72"/>
      <c r="CP172" s="72"/>
      <c r="CQ172" s="72"/>
      <c r="CR172" s="72"/>
      <c r="CS172" s="72"/>
      <c r="CT172" s="72"/>
      <c r="CU172" s="72"/>
      <c r="CV172" s="72"/>
      <c r="CW172" s="72"/>
      <c r="CX172" s="72"/>
      <c r="CY172" s="72"/>
      <c r="CZ172" s="72"/>
      <c r="DA172" s="72"/>
    </row>
    <row r="173" spans="1:105" x14ac:dyDescent="0.25">
      <c r="A173" s="82"/>
      <c r="B173" s="83"/>
      <c r="C173" s="162"/>
      <c r="D173" s="84"/>
      <c r="E173" s="163"/>
      <c r="F173" s="45" t="s">
        <v>145</v>
      </c>
      <c r="G173" s="148" t="s">
        <v>145</v>
      </c>
      <c r="H173" s="149" t="s">
        <v>145</v>
      </c>
      <c r="I173" s="156"/>
      <c r="J173" s="156"/>
      <c r="K173" s="156"/>
      <c r="L173" s="156"/>
      <c r="M173" s="156"/>
      <c r="N173" s="156"/>
      <c r="O173" s="156"/>
      <c r="P173" s="156"/>
      <c r="Q173" s="156"/>
      <c r="R173" s="156"/>
      <c r="S173" s="156"/>
      <c r="T173" s="156"/>
      <c r="U173" s="156"/>
      <c r="V173" s="156"/>
      <c r="W173" s="156"/>
      <c r="X173" s="156"/>
      <c r="Y173" s="156"/>
      <c r="Z173" s="156"/>
      <c r="AA173" s="156"/>
      <c r="AB173" s="156"/>
      <c r="AC173" s="159"/>
      <c r="AD173" s="159"/>
      <c r="AE173" s="159"/>
      <c r="AF173" s="152" t="s">
        <v>145</v>
      </c>
      <c r="AG173" s="153" t="s">
        <v>145</v>
      </c>
      <c r="AH173" s="153" t="s">
        <v>145</v>
      </c>
      <c r="AI173" s="153" t="s">
        <v>145</v>
      </c>
      <c r="AJ173" s="153" t="s">
        <v>145</v>
      </c>
      <c r="AK173" s="153" t="s">
        <v>145</v>
      </c>
      <c r="AL173" s="153" t="s">
        <v>145</v>
      </c>
      <c r="AM173" s="153" t="s">
        <v>145</v>
      </c>
      <c r="AN173" s="153" t="s">
        <v>145</v>
      </c>
      <c r="AO173" s="153" t="s">
        <v>145</v>
      </c>
      <c r="AP173" s="153" t="s">
        <v>145</v>
      </c>
      <c r="AQ173" s="153" t="s">
        <v>145</v>
      </c>
      <c r="AR173" s="153" t="s">
        <v>145</v>
      </c>
      <c r="AS173" s="153" t="s">
        <v>145</v>
      </c>
      <c r="AT173" s="153" t="s">
        <v>145</v>
      </c>
      <c r="AU173" s="153" t="s">
        <v>145</v>
      </c>
      <c r="AV173" s="153" t="s">
        <v>145</v>
      </c>
      <c r="AW173" s="153" t="s">
        <v>145</v>
      </c>
      <c r="AX173" s="153" t="s">
        <v>145</v>
      </c>
      <c r="AY173" s="153" t="s">
        <v>145</v>
      </c>
      <c r="AZ173" s="153" t="s">
        <v>145</v>
      </c>
      <c r="BA173" s="72"/>
      <c r="BB173" s="72"/>
      <c r="BC173" s="72"/>
      <c r="BD173" s="72"/>
      <c r="BE173" s="157" t="s">
        <v>145</v>
      </c>
      <c r="BF173" s="157" t="s">
        <v>145</v>
      </c>
      <c r="BG173" s="157" t="s">
        <v>145</v>
      </c>
      <c r="BH173" s="157" t="s">
        <v>145</v>
      </c>
      <c r="BI173" s="158" t="s">
        <v>145</v>
      </c>
      <c r="BJ173" s="158" t="s">
        <v>145</v>
      </c>
      <c r="BK173" s="158" t="s">
        <v>145</v>
      </c>
      <c r="BL173" s="158" t="s">
        <v>145</v>
      </c>
      <c r="BM173" s="158" t="s">
        <v>145</v>
      </c>
      <c r="BN173" s="158" t="s">
        <v>145</v>
      </c>
      <c r="BO173" s="158" t="s">
        <v>145</v>
      </c>
      <c r="BP173" s="158" t="s">
        <v>145</v>
      </c>
      <c r="BQ173" s="158" t="s">
        <v>145</v>
      </c>
      <c r="BR173" s="158" t="s">
        <v>145</v>
      </c>
      <c r="BS173" s="158" t="s">
        <v>145</v>
      </c>
      <c r="BT173" s="158" t="s">
        <v>145</v>
      </c>
      <c r="BU173" s="158" t="s">
        <v>145</v>
      </c>
      <c r="BV173" s="158" t="s">
        <v>145</v>
      </c>
      <c r="BW173" s="158" t="s">
        <v>145</v>
      </c>
      <c r="BX173" s="158" t="s">
        <v>145</v>
      </c>
      <c r="BY173" s="72"/>
      <c r="BZ173" s="72"/>
      <c r="CA173" s="72"/>
      <c r="CB173" s="72"/>
      <c r="CC173" s="72"/>
      <c r="CD173" s="72"/>
      <c r="CE173" s="72"/>
      <c r="CF173" s="72"/>
      <c r="CG173" s="72"/>
      <c r="CH173" s="72"/>
      <c r="CI173" s="72"/>
      <c r="CJ173" s="72"/>
      <c r="CK173" s="72"/>
      <c r="CL173" s="72"/>
      <c r="CM173" s="72"/>
      <c r="CN173" s="72"/>
      <c r="CO173" s="72"/>
      <c r="CP173" s="72"/>
      <c r="CQ173" s="72"/>
      <c r="CR173" s="72"/>
      <c r="CS173" s="72"/>
      <c r="CT173" s="72"/>
      <c r="CU173" s="72"/>
      <c r="CV173" s="72"/>
      <c r="CW173" s="72"/>
      <c r="CX173" s="72"/>
      <c r="CY173" s="72"/>
      <c r="CZ173" s="72"/>
      <c r="DA173" s="72"/>
    </row>
    <row r="174" spans="1:105" x14ac:dyDescent="0.25">
      <c r="A174" s="82"/>
      <c r="B174" s="83"/>
      <c r="C174" s="162"/>
      <c r="D174" s="84"/>
      <c r="E174" s="163"/>
      <c r="F174" s="45" t="s">
        <v>145</v>
      </c>
      <c r="G174" s="148" t="s">
        <v>145</v>
      </c>
      <c r="H174" s="149" t="s">
        <v>145</v>
      </c>
      <c r="I174" s="156"/>
      <c r="J174" s="156"/>
      <c r="K174" s="156"/>
      <c r="L174" s="156"/>
      <c r="M174" s="156"/>
      <c r="N174" s="156"/>
      <c r="O174" s="156"/>
      <c r="P174" s="156"/>
      <c r="Q174" s="156"/>
      <c r="R174" s="156"/>
      <c r="S174" s="156"/>
      <c r="T174" s="156"/>
      <c r="U174" s="156"/>
      <c r="V174" s="156"/>
      <c r="W174" s="156"/>
      <c r="X174" s="156"/>
      <c r="Y174" s="156"/>
      <c r="Z174" s="156"/>
      <c r="AA174" s="156"/>
      <c r="AB174" s="156"/>
      <c r="AC174" s="159"/>
      <c r="AD174" s="159"/>
      <c r="AE174" s="159"/>
      <c r="AF174" s="152" t="s">
        <v>145</v>
      </c>
      <c r="AG174" s="153" t="s">
        <v>145</v>
      </c>
      <c r="AH174" s="153" t="s">
        <v>145</v>
      </c>
      <c r="AI174" s="153" t="s">
        <v>145</v>
      </c>
      <c r="AJ174" s="153" t="s">
        <v>145</v>
      </c>
      <c r="AK174" s="153" t="s">
        <v>145</v>
      </c>
      <c r="AL174" s="153" t="s">
        <v>145</v>
      </c>
      <c r="AM174" s="153" t="s">
        <v>145</v>
      </c>
      <c r="AN174" s="153" t="s">
        <v>145</v>
      </c>
      <c r="AO174" s="153" t="s">
        <v>145</v>
      </c>
      <c r="AP174" s="153" t="s">
        <v>145</v>
      </c>
      <c r="AQ174" s="153" t="s">
        <v>145</v>
      </c>
      <c r="AR174" s="153" t="s">
        <v>145</v>
      </c>
      <c r="AS174" s="153" t="s">
        <v>145</v>
      </c>
      <c r="AT174" s="153" t="s">
        <v>145</v>
      </c>
      <c r="AU174" s="153" t="s">
        <v>145</v>
      </c>
      <c r="AV174" s="153" t="s">
        <v>145</v>
      </c>
      <c r="AW174" s="153" t="s">
        <v>145</v>
      </c>
      <c r="AX174" s="153" t="s">
        <v>145</v>
      </c>
      <c r="AY174" s="153" t="s">
        <v>145</v>
      </c>
      <c r="AZ174" s="153" t="s">
        <v>145</v>
      </c>
      <c r="BA174" s="72"/>
      <c r="BB174" s="72"/>
      <c r="BC174" s="72"/>
      <c r="BD174" s="72"/>
      <c r="BE174" s="157" t="s">
        <v>145</v>
      </c>
      <c r="BF174" s="157" t="s">
        <v>145</v>
      </c>
      <c r="BG174" s="157" t="s">
        <v>145</v>
      </c>
      <c r="BH174" s="157" t="s">
        <v>145</v>
      </c>
      <c r="BI174" s="158" t="s">
        <v>145</v>
      </c>
      <c r="BJ174" s="158" t="s">
        <v>145</v>
      </c>
      <c r="BK174" s="158" t="s">
        <v>145</v>
      </c>
      <c r="BL174" s="158" t="s">
        <v>145</v>
      </c>
      <c r="BM174" s="158" t="s">
        <v>145</v>
      </c>
      <c r="BN174" s="158" t="s">
        <v>145</v>
      </c>
      <c r="BO174" s="158" t="s">
        <v>145</v>
      </c>
      <c r="BP174" s="158" t="s">
        <v>145</v>
      </c>
      <c r="BQ174" s="158" t="s">
        <v>145</v>
      </c>
      <c r="BR174" s="158" t="s">
        <v>145</v>
      </c>
      <c r="BS174" s="158" t="s">
        <v>145</v>
      </c>
      <c r="BT174" s="158" t="s">
        <v>145</v>
      </c>
      <c r="BU174" s="158" t="s">
        <v>145</v>
      </c>
      <c r="BV174" s="158" t="s">
        <v>145</v>
      </c>
      <c r="BW174" s="158" t="s">
        <v>145</v>
      </c>
      <c r="BX174" s="158" t="s">
        <v>145</v>
      </c>
      <c r="BY174" s="72"/>
      <c r="BZ174" s="72"/>
      <c r="CA174" s="72"/>
      <c r="CB174" s="72"/>
      <c r="CC174" s="72"/>
      <c r="CD174" s="72"/>
      <c r="CE174" s="72"/>
      <c r="CF174" s="72"/>
      <c r="CG174" s="72"/>
      <c r="CH174" s="72"/>
      <c r="CI174" s="72"/>
      <c r="CJ174" s="72"/>
      <c r="CK174" s="72"/>
      <c r="CL174" s="72"/>
      <c r="CM174" s="72"/>
      <c r="CN174" s="72"/>
      <c r="CO174" s="72"/>
      <c r="CP174" s="72"/>
      <c r="CQ174" s="72"/>
      <c r="CR174" s="72"/>
      <c r="CS174" s="72"/>
      <c r="CT174" s="72"/>
      <c r="CU174" s="72"/>
      <c r="CV174" s="72"/>
      <c r="CW174" s="72"/>
      <c r="CX174" s="72"/>
      <c r="CY174" s="72"/>
      <c r="CZ174" s="72"/>
      <c r="DA174" s="72"/>
    </row>
    <row r="175" spans="1:105" x14ac:dyDescent="0.25">
      <c r="A175" s="82"/>
      <c r="B175" s="83"/>
      <c r="C175" s="162"/>
      <c r="D175" s="84"/>
      <c r="E175" s="163"/>
      <c r="F175" s="45" t="s">
        <v>145</v>
      </c>
      <c r="G175" s="148" t="s">
        <v>145</v>
      </c>
      <c r="H175" s="149" t="s">
        <v>145</v>
      </c>
      <c r="I175" s="156"/>
      <c r="J175" s="156"/>
      <c r="K175" s="156"/>
      <c r="L175" s="156"/>
      <c r="M175" s="156"/>
      <c r="N175" s="156"/>
      <c r="O175" s="156"/>
      <c r="P175" s="156"/>
      <c r="Q175" s="156"/>
      <c r="R175" s="156"/>
      <c r="S175" s="156"/>
      <c r="T175" s="156"/>
      <c r="U175" s="156"/>
      <c r="V175" s="156"/>
      <c r="W175" s="156"/>
      <c r="X175" s="156"/>
      <c r="Y175" s="156"/>
      <c r="Z175" s="156"/>
      <c r="AA175" s="156"/>
      <c r="AB175" s="156"/>
      <c r="AC175" s="159"/>
      <c r="AD175" s="159"/>
      <c r="AE175" s="159"/>
      <c r="AF175" s="152" t="s">
        <v>145</v>
      </c>
      <c r="AG175" s="153" t="s">
        <v>145</v>
      </c>
      <c r="AH175" s="153" t="s">
        <v>145</v>
      </c>
      <c r="AI175" s="153" t="s">
        <v>145</v>
      </c>
      <c r="AJ175" s="153" t="s">
        <v>145</v>
      </c>
      <c r="AK175" s="153" t="s">
        <v>145</v>
      </c>
      <c r="AL175" s="153" t="s">
        <v>145</v>
      </c>
      <c r="AM175" s="153" t="s">
        <v>145</v>
      </c>
      <c r="AN175" s="153" t="s">
        <v>145</v>
      </c>
      <c r="AO175" s="153" t="s">
        <v>145</v>
      </c>
      <c r="AP175" s="153" t="s">
        <v>145</v>
      </c>
      <c r="AQ175" s="153" t="s">
        <v>145</v>
      </c>
      <c r="AR175" s="153" t="s">
        <v>145</v>
      </c>
      <c r="AS175" s="153" t="s">
        <v>145</v>
      </c>
      <c r="AT175" s="153" t="s">
        <v>145</v>
      </c>
      <c r="AU175" s="153" t="s">
        <v>145</v>
      </c>
      <c r="AV175" s="153" t="s">
        <v>145</v>
      </c>
      <c r="AW175" s="153" t="s">
        <v>145</v>
      </c>
      <c r="AX175" s="153" t="s">
        <v>145</v>
      </c>
      <c r="AY175" s="153" t="s">
        <v>145</v>
      </c>
      <c r="AZ175" s="153" t="s">
        <v>145</v>
      </c>
      <c r="BA175" s="72"/>
      <c r="BB175" s="72"/>
      <c r="BC175" s="72"/>
      <c r="BD175" s="72"/>
      <c r="BE175" s="157" t="s">
        <v>145</v>
      </c>
      <c r="BF175" s="157" t="s">
        <v>145</v>
      </c>
      <c r="BG175" s="157" t="s">
        <v>145</v>
      </c>
      <c r="BH175" s="157" t="s">
        <v>145</v>
      </c>
      <c r="BI175" s="158" t="s">
        <v>145</v>
      </c>
      <c r="BJ175" s="158" t="s">
        <v>145</v>
      </c>
      <c r="BK175" s="158" t="s">
        <v>145</v>
      </c>
      <c r="BL175" s="158" t="s">
        <v>145</v>
      </c>
      <c r="BM175" s="158" t="s">
        <v>145</v>
      </c>
      <c r="BN175" s="158" t="s">
        <v>145</v>
      </c>
      <c r="BO175" s="158" t="s">
        <v>145</v>
      </c>
      <c r="BP175" s="158" t="s">
        <v>145</v>
      </c>
      <c r="BQ175" s="158" t="s">
        <v>145</v>
      </c>
      <c r="BR175" s="158" t="s">
        <v>145</v>
      </c>
      <c r="BS175" s="158" t="s">
        <v>145</v>
      </c>
      <c r="BT175" s="158" t="s">
        <v>145</v>
      </c>
      <c r="BU175" s="158" t="s">
        <v>145</v>
      </c>
      <c r="BV175" s="158" t="s">
        <v>145</v>
      </c>
      <c r="BW175" s="158" t="s">
        <v>145</v>
      </c>
      <c r="BX175" s="158" t="s">
        <v>145</v>
      </c>
      <c r="BY175" s="72"/>
      <c r="BZ175" s="72"/>
      <c r="CA175" s="72"/>
      <c r="CB175" s="72"/>
      <c r="CC175" s="72"/>
      <c r="CD175" s="72"/>
      <c r="CE175" s="72"/>
      <c r="CF175" s="72"/>
      <c r="CG175" s="72"/>
      <c r="CH175" s="72"/>
      <c r="CI175" s="72"/>
      <c r="CJ175" s="72"/>
      <c r="CK175" s="72"/>
      <c r="CL175" s="72"/>
      <c r="CM175" s="72"/>
      <c r="CN175" s="72"/>
      <c r="CO175" s="72"/>
      <c r="CP175" s="72"/>
      <c r="CQ175" s="72"/>
      <c r="CR175" s="72"/>
      <c r="CS175" s="72"/>
      <c r="CT175" s="72"/>
      <c r="CU175" s="72"/>
      <c r="CV175" s="72"/>
      <c r="CW175" s="72"/>
      <c r="CX175" s="72"/>
      <c r="CY175" s="72"/>
      <c r="CZ175" s="72"/>
      <c r="DA175" s="72"/>
    </row>
    <row r="176" spans="1:105" x14ac:dyDescent="0.25">
      <c r="A176" s="82"/>
      <c r="B176" s="83"/>
      <c r="C176" s="162"/>
      <c r="D176" s="84"/>
      <c r="E176" s="163"/>
      <c r="F176" s="45" t="s">
        <v>145</v>
      </c>
      <c r="G176" s="148" t="s">
        <v>145</v>
      </c>
      <c r="H176" s="149" t="s">
        <v>145</v>
      </c>
      <c r="I176" s="156"/>
      <c r="J176" s="156"/>
      <c r="K176" s="156"/>
      <c r="L176" s="156"/>
      <c r="M176" s="156"/>
      <c r="N176" s="156"/>
      <c r="O176" s="156"/>
      <c r="P176" s="156"/>
      <c r="Q176" s="156"/>
      <c r="R176" s="156"/>
      <c r="S176" s="156"/>
      <c r="T176" s="156"/>
      <c r="U176" s="156"/>
      <c r="V176" s="156"/>
      <c r="W176" s="156"/>
      <c r="X176" s="156"/>
      <c r="Y176" s="156"/>
      <c r="Z176" s="156"/>
      <c r="AA176" s="156"/>
      <c r="AB176" s="156"/>
      <c r="AC176" s="159"/>
      <c r="AD176" s="159"/>
      <c r="AE176" s="159"/>
      <c r="AF176" s="152" t="s">
        <v>145</v>
      </c>
      <c r="AG176" s="153" t="s">
        <v>145</v>
      </c>
      <c r="AH176" s="153" t="s">
        <v>145</v>
      </c>
      <c r="AI176" s="153" t="s">
        <v>145</v>
      </c>
      <c r="AJ176" s="153" t="s">
        <v>145</v>
      </c>
      <c r="AK176" s="153" t="s">
        <v>145</v>
      </c>
      <c r="AL176" s="153" t="s">
        <v>145</v>
      </c>
      <c r="AM176" s="153" t="s">
        <v>145</v>
      </c>
      <c r="AN176" s="153" t="s">
        <v>145</v>
      </c>
      <c r="AO176" s="153" t="s">
        <v>145</v>
      </c>
      <c r="AP176" s="153" t="s">
        <v>145</v>
      </c>
      <c r="AQ176" s="153" t="s">
        <v>145</v>
      </c>
      <c r="AR176" s="153" t="s">
        <v>145</v>
      </c>
      <c r="AS176" s="153" t="s">
        <v>145</v>
      </c>
      <c r="AT176" s="153" t="s">
        <v>145</v>
      </c>
      <c r="AU176" s="153" t="s">
        <v>145</v>
      </c>
      <c r="AV176" s="153" t="s">
        <v>145</v>
      </c>
      <c r="AW176" s="153" t="s">
        <v>145</v>
      </c>
      <c r="AX176" s="153" t="s">
        <v>145</v>
      </c>
      <c r="AY176" s="153" t="s">
        <v>145</v>
      </c>
      <c r="AZ176" s="153" t="s">
        <v>145</v>
      </c>
      <c r="BA176" s="72"/>
      <c r="BB176" s="72"/>
      <c r="BC176" s="72"/>
      <c r="BD176" s="72"/>
      <c r="BE176" s="157" t="s">
        <v>145</v>
      </c>
      <c r="BF176" s="157" t="s">
        <v>145</v>
      </c>
      <c r="BG176" s="157" t="s">
        <v>145</v>
      </c>
      <c r="BH176" s="157" t="s">
        <v>145</v>
      </c>
      <c r="BI176" s="158" t="s">
        <v>145</v>
      </c>
      <c r="BJ176" s="158" t="s">
        <v>145</v>
      </c>
      <c r="BK176" s="158" t="s">
        <v>145</v>
      </c>
      <c r="BL176" s="158" t="s">
        <v>145</v>
      </c>
      <c r="BM176" s="158" t="s">
        <v>145</v>
      </c>
      <c r="BN176" s="158" t="s">
        <v>145</v>
      </c>
      <c r="BO176" s="158" t="s">
        <v>145</v>
      </c>
      <c r="BP176" s="158" t="s">
        <v>145</v>
      </c>
      <c r="BQ176" s="158" t="s">
        <v>145</v>
      </c>
      <c r="BR176" s="158" t="s">
        <v>145</v>
      </c>
      <c r="BS176" s="158" t="s">
        <v>145</v>
      </c>
      <c r="BT176" s="158" t="s">
        <v>145</v>
      </c>
      <c r="BU176" s="158" t="s">
        <v>145</v>
      </c>
      <c r="BV176" s="158" t="s">
        <v>145</v>
      </c>
      <c r="BW176" s="158" t="s">
        <v>145</v>
      </c>
      <c r="BX176" s="158" t="s">
        <v>145</v>
      </c>
      <c r="BY176" s="72"/>
      <c r="BZ176" s="72"/>
      <c r="CA176" s="72"/>
      <c r="CB176" s="72"/>
      <c r="CC176" s="72"/>
      <c r="CD176" s="72"/>
      <c r="CE176" s="72"/>
      <c r="CF176" s="72"/>
      <c r="CG176" s="72"/>
      <c r="CH176" s="72"/>
      <c r="CI176" s="72"/>
      <c r="CJ176" s="72"/>
      <c r="CK176" s="72"/>
      <c r="CL176" s="72"/>
      <c r="CM176" s="72"/>
      <c r="CN176" s="72"/>
      <c r="CO176" s="72"/>
      <c r="CP176" s="72"/>
      <c r="CQ176" s="72"/>
      <c r="CR176" s="72"/>
      <c r="CS176" s="72"/>
      <c r="CT176" s="72"/>
      <c r="CU176" s="72"/>
      <c r="CV176" s="72"/>
      <c r="CW176" s="72"/>
      <c r="CX176" s="72"/>
      <c r="CY176" s="72"/>
      <c r="CZ176" s="72"/>
      <c r="DA176" s="72"/>
    </row>
    <row r="177" spans="1:105" x14ac:dyDescent="0.25">
      <c r="A177" s="82"/>
      <c r="B177" s="83"/>
      <c r="C177" s="162"/>
      <c r="D177" s="84"/>
      <c r="E177" s="163"/>
      <c r="F177" s="45" t="s">
        <v>145</v>
      </c>
      <c r="G177" s="148" t="s">
        <v>145</v>
      </c>
      <c r="H177" s="149" t="s">
        <v>145</v>
      </c>
      <c r="I177" s="156"/>
      <c r="J177" s="156"/>
      <c r="K177" s="156"/>
      <c r="L177" s="156"/>
      <c r="M177" s="156"/>
      <c r="N177" s="156"/>
      <c r="O177" s="156"/>
      <c r="P177" s="156"/>
      <c r="Q177" s="156"/>
      <c r="R177" s="156"/>
      <c r="S177" s="156"/>
      <c r="T177" s="156"/>
      <c r="U177" s="156"/>
      <c r="V177" s="156"/>
      <c r="W177" s="156"/>
      <c r="X177" s="156"/>
      <c r="Y177" s="156"/>
      <c r="Z177" s="156"/>
      <c r="AA177" s="156"/>
      <c r="AB177" s="156"/>
      <c r="AC177" s="159"/>
      <c r="AD177" s="159"/>
      <c r="AE177" s="159"/>
      <c r="AF177" s="152" t="s">
        <v>145</v>
      </c>
      <c r="AG177" s="153" t="s">
        <v>145</v>
      </c>
      <c r="AH177" s="153" t="s">
        <v>145</v>
      </c>
      <c r="AI177" s="153" t="s">
        <v>145</v>
      </c>
      <c r="AJ177" s="153" t="s">
        <v>145</v>
      </c>
      <c r="AK177" s="153" t="s">
        <v>145</v>
      </c>
      <c r="AL177" s="153" t="s">
        <v>145</v>
      </c>
      <c r="AM177" s="153" t="s">
        <v>145</v>
      </c>
      <c r="AN177" s="153" t="s">
        <v>145</v>
      </c>
      <c r="AO177" s="153" t="s">
        <v>145</v>
      </c>
      <c r="AP177" s="153" t="s">
        <v>145</v>
      </c>
      <c r="AQ177" s="153" t="s">
        <v>145</v>
      </c>
      <c r="AR177" s="153" t="s">
        <v>145</v>
      </c>
      <c r="AS177" s="153" t="s">
        <v>145</v>
      </c>
      <c r="AT177" s="153" t="s">
        <v>145</v>
      </c>
      <c r="AU177" s="153" t="s">
        <v>145</v>
      </c>
      <c r="AV177" s="153" t="s">
        <v>145</v>
      </c>
      <c r="AW177" s="153" t="s">
        <v>145</v>
      </c>
      <c r="AX177" s="153" t="s">
        <v>145</v>
      </c>
      <c r="AY177" s="153" t="s">
        <v>145</v>
      </c>
      <c r="AZ177" s="153" t="s">
        <v>145</v>
      </c>
      <c r="BA177" s="72"/>
      <c r="BB177" s="72"/>
      <c r="BC177" s="72"/>
      <c r="BD177" s="72"/>
      <c r="BE177" s="157" t="s">
        <v>145</v>
      </c>
      <c r="BF177" s="157" t="s">
        <v>145</v>
      </c>
      <c r="BG177" s="157" t="s">
        <v>145</v>
      </c>
      <c r="BH177" s="157" t="s">
        <v>145</v>
      </c>
      <c r="BI177" s="158" t="s">
        <v>145</v>
      </c>
      <c r="BJ177" s="158" t="s">
        <v>145</v>
      </c>
      <c r="BK177" s="158" t="s">
        <v>145</v>
      </c>
      <c r="BL177" s="158" t="s">
        <v>145</v>
      </c>
      <c r="BM177" s="158" t="s">
        <v>145</v>
      </c>
      <c r="BN177" s="158" t="s">
        <v>145</v>
      </c>
      <c r="BO177" s="158" t="s">
        <v>145</v>
      </c>
      <c r="BP177" s="158" t="s">
        <v>145</v>
      </c>
      <c r="BQ177" s="158" t="s">
        <v>145</v>
      </c>
      <c r="BR177" s="158" t="s">
        <v>145</v>
      </c>
      <c r="BS177" s="158" t="s">
        <v>145</v>
      </c>
      <c r="BT177" s="158" t="s">
        <v>145</v>
      </c>
      <c r="BU177" s="158" t="s">
        <v>145</v>
      </c>
      <c r="BV177" s="158" t="s">
        <v>145</v>
      </c>
      <c r="BW177" s="158" t="s">
        <v>145</v>
      </c>
      <c r="BX177" s="158" t="s">
        <v>145</v>
      </c>
      <c r="BY177" s="72"/>
      <c r="BZ177" s="72"/>
      <c r="CA177" s="72"/>
      <c r="CB177" s="72"/>
      <c r="CC177" s="72"/>
      <c r="CD177" s="72"/>
      <c r="CE177" s="72"/>
      <c r="CF177" s="72"/>
      <c r="CG177" s="72"/>
      <c r="CH177" s="72"/>
      <c r="CI177" s="72"/>
      <c r="CJ177" s="72"/>
      <c r="CK177" s="72"/>
      <c r="CL177" s="72"/>
      <c r="CM177" s="72"/>
      <c r="CN177" s="72"/>
      <c r="CO177" s="72"/>
      <c r="CP177" s="72"/>
      <c r="CQ177" s="72"/>
      <c r="CR177" s="72"/>
      <c r="CS177" s="72"/>
      <c r="CT177" s="72"/>
      <c r="CU177" s="72"/>
      <c r="CV177" s="72"/>
      <c r="CW177" s="72"/>
      <c r="CX177" s="72"/>
      <c r="CY177" s="72"/>
      <c r="CZ177" s="72"/>
      <c r="DA177" s="72"/>
    </row>
    <row r="178" spans="1:105" x14ac:dyDescent="0.25">
      <c r="A178" s="82"/>
      <c r="B178" s="83"/>
      <c r="C178" s="162"/>
      <c r="D178" s="84"/>
      <c r="E178" s="163"/>
      <c r="F178" s="45" t="s">
        <v>145</v>
      </c>
      <c r="G178" s="148" t="s">
        <v>145</v>
      </c>
      <c r="H178" s="149" t="s">
        <v>145</v>
      </c>
      <c r="I178" s="156"/>
      <c r="J178" s="156"/>
      <c r="K178" s="156"/>
      <c r="L178" s="156"/>
      <c r="M178" s="156"/>
      <c r="N178" s="156"/>
      <c r="O178" s="156"/>
      <c r="P178" s="156"/>
      <c r="Q178" s="156"/>
      <c r="R178" s="156"/>
      <c r="S178" s="156"/>
      <c r="T178" s="156"/>
      <c r="U178" s="156"/>
      <c r="V178" s="156"/>
      <c r="W178" s="156"/>
      <c r="X178" s="156"/>
      <c r="Y178" s="156"/>
      <c r="Z178" s="156"/>
      <c r="AA178" s="156"/>
      <c r="AB178" s="156"/>
      <c r="AC178" s="159"/>
      <c r="AD178" s="159"/>
      <c r="AE178" s="159"/>
      <c r="AF178" s="152" t="s">
        <v>145</v>
      </c>
      <c r="AG178" s="153" t="s">
        <v>145</v>
      </c>
      <c r="AH178" s="153" t="s">
        <v>145</v>
      </c>
      <c r="AI178" s="153" t="s">
        <v>145</v>
      </c>
      <c r="AJ178" s="153" t="s">
        <v>145</v>
      </c>
      <c r="AK178" s="153" t="s">
        <v>145</v>
      </c>
      <c r="AL178" s="153" t="s">
        <v>145</v>
      </c>
      <c r="AM178" s="153" t="s">
        <v>145</v>
      </c>
      <c r="AN178" s="153" t="s">
        <v>145</v>
      </c>
      <c r="AO178" s="153" t="s">
        <v>145</v>
      </c>
      <c r="AP178" s="153" t="s">
        <v>145</v>
      </c>
      <c r="AQ178" s="153" t="s">
        <v>145</v>
      </c>
      <c r="AR178" s="153" t="s">
        <v>145</v>
      </c>
      <c r="AS178" s="153" t="s">
        <v>145</v>
      </c>
      <c r="AT178" s="153" t="s">
        <v>145</v>
      </c>
      <c r="AU178" s="153" t="s">
        <v>145</v>
      </c>
      <c r="AV178" s="153" t="s">
        <v>145</v>
      </c>
      <c r="AW178" s="153" t="s">
        <v>145</v>
      </c>
      <c r="AX178" s="153" t="s">
        <v>145</v>
      </c>
      <c r="AY178" s="153" t="s">
        <v>145</v>
      </c>
      <c r="AZ178" s="153" t="s">
        <v>145</v>
      </c>
      <c r="BA178" s="72"/>
      <c r="BB178" s="72"/>
      <c r="BC178" s="72"/>
      <c r="BD178" s="72"/>
      <c r="BE178" s="157" t="s">
        <v>145</v>
      </c>
      <c r="BF178" s="157" t="s">
        <v>145</v>
      </c>
      <c r="BG178" s="157" t="s">
        <v>145</v>
      </c>
      <c r="BH178" s="157" t="s">
        <v>145</v>
      </c>
      <c r="BI178" s="158" t="s">
        <v>145</v>
      </c>
      <c r="BJ178" s="158" t="s">
        <v>145</v>
      </c>
      <c r="BK178" s="158" t="s">
        <v>145</v>
      </c>
      <c r="BL178" s="158" t="s">
        <v>145</v>
      </c>
      <c r="BM178" s="158" t="s">
        <v>145</v>
      </c>
      <c r="BN178" s="158" t="s">
        <v>145</v>
      </c>
      <c r="BO178" s="158" t="s">
        <v>145</v>
      </c>
      <c r="BP178" s="158" t="s">
        <v>145</v>
      </c>
      <c r="BQ178" s="158" t="s">
        <v>145</v>
      </c>
      <c r="BR178" s="158" t="s">
        <v>145</v>
      </c>
      <c r="BS178" s="158" t="s">
        <v>145</v>
      </c>
      <c r="BT178" s="158" t="s">
        <v>145</v>
      </c>
      <c r="BU178" s="158" t="s">
        <v>145</v>
      </c>
      <c r="BV178" s="158" t="s">
        <v>145</v>
      </c>
      <c r="BW178" s="158" t="s">
        <v>145</v>
      </c>
      <c r="BX178" s="158" t="s">
        <v>145</v>
      </c>
      <c r="BY178" s="72"/>
      <c r="BZ178" s="72"/>
      <c r="CA178" s="72"/>
      <c r="CB178" s="72"/>
      <c r="CC178" s="72"/>
      <c r="CD178" s="72"/>
      <c r="CE178" s="72"/>
      <c r="CF178" s="72"/>
      <c r="CG178" s="72"/>
      <c r="CH178" s="72"/>
      <c r="CI178" s="72"/>
      <c r="CJ178" s="72"/>
      <c r="CK178" s="72"/>
      <c r="CL178" s="72"/>
      <c r="CM178" s="72"/>
      <c r="CN178" s="72"/>
      <c r="CO178" s="72"/>
      <c r="CP178" s="72"/>
      <c r="CQ178" s="72"/>
      <c r="CR178" s="72"/>
      <c r="CS178" s="72"/>
      <c r="CT178" s="72"/>
      <c r="CU178" s="72"/>
      <c r="CV178" s="72"/>
      <c r="CW178" s="72"/>
      <c r="CX178" s="72"/>
      <c r="CY178" s="72"/>
      <c r="CZ178" s="72"/>
      <c r="DA178" s="72"/>
    </row>
    <row r="179" spans="1:105" x14ac:dyDescent="0.25">
      <c r="A179" s="82"/>
      <c r="B179" s="83"/>
      <c r="C179" s="162"/>
      <c r="D179" s="84"/>
      <c r="E179" s="163"/>
      <c r="F179" s="45" t="s">
        <v>145</v>
      </c>
      <c r="G179" s="148" t="s">
        <v>145</v>
      </c>
      <c r="H179" s="149" t="s">
        <v>145</v>
      </c>
      <c r="I179" s="156"/>
      <c r="J179" s="156"/>
      <c r="K179" s="156"/>
      <c r="L179" s="156"/>
      <c r="M179" s="156"/>
      <c r="N179" s="156"/>
      <c r="O179" s="156"/>
      <c r="P179" s="156"/>
      <c r="Q179" s="156"/>
      <c r="R179" s="156"/>
      <c r="S179" s="156"/>
      <c r="T179" s="156"/>
      <c r="U179" s="156"/>
      <c r="V179" s="156"/>
      <c r="W179" s="156"/>
      <c r="X179" s="156"/>
      <c r="Y179" s="156"/>
      <c r="Z179" s="156"/>
      <c r="AA179" s="156"/>
      <c r="AB179" s="156"/>
      <c r="AC179" s="159"/>
      <c r="AD179" s="159"/>
      <c r="AE179" s="159"/>
      <c r="AF179" s="152" t="s">
        <v>145</v>
      </c>
      <c r="AG179" s="153" t="s">
        <v>145</v>
      </c>
      <c r="AH179" s="153" t="s">
        <v>145</v>
      </c>
      <c r="AI179" s="153" t="s">
        <v>145</v>
      </c>
      <c r="AJ179" s="153" t="s">
        <v>145</v>
      </c>
      <c r="AK179" s="153" t="s">
        <v>145</v>
      </c>
      <c r="AL179" s="153" t="s">
        <v>145</v>
      </c>
      <c r="AM179" s="153" t="s">
        <v>145</v>
      </c>
      <c r="AN179" s="153" t="s">
        <v>145</v>
      </c>
      <c r="AO179" s="153" t="s">
        <v>145</v>
      </c>
      <c r="AP179" s="153" t="s">
        <v>145</v>
      </c>
      <c r="AQ179" s="153" t="s">
        <v>145</v>
      </c>
      <c r="AR179" s="153" t="s">
        <v>145</v>
      </c>
      <c r="AS179" s="153" t="s">
        <v>145</v>
      </c>
      <c r="AT179" s="153" t="s">
        <v>145</v>
      </c>
      <c r="AU179" s="153" t="s">
        <v>145</v>
      </c>
      <c r="AV179" s="153" t="s">
        <v>145</v>
      </c>
      <c r="AW179" s="153" t="s">
        <v>145</v>
      </c>
      <c r="AX179" s="153" t="s">
        <v>145</v>
      </c>
      <c r="AY179" s="153" t="s">
        <v>145</v>
      </c>
      <c r="AZ179" s="153" t="s">
        <v>145</v>
      </c>
      <c r="BA179" s="72"/>
      <c r="BB179" s="72"/>
      <c r="BC179" s="72"/>
      <c r="BD179" s="72"/>
      <c r="BE179" s="157" t="s">
        <v>145</v>
      </c>
      <c r="BF179" s="157" t="s">
        <v>145</v>
      </c>
      <c r="BG179" s="157" t="s">
        <v>145</v>
      </c>
      <c r="BH179" s="157" t="s">
        <v>145</v>
      </c>
      <c r="BI179" s="158" t="s">
        <v>145</v>
      </c>
      <c r="BJ179" s="158" t="s">
        <v>145</v>
      </c>
      <c r="BK179" s="158" t="s">
        <v>145</v>
      </c>
      <c r="BL179" s="158" t="s">
        <v>145</v>
      </c>
      <c r="BM179" s="158" t="s">
        <v>145</v>
      </c>
      <c r="BN179" s="158" t="s">
        <v>145</v>
      </c>
      <c r="BO179" s="158" t="s">
        <v>145</v>
      </c>
      <c r="BP179" s="158" t="s">
        <v>145</v>
      </c>
      <c r="BQ179" s="158" t="s">
        <v>145</v>
      </c>
      <c r="BR179" s="158" t="s">
        <v>145</v>
      </c>
      <c r="BS179" s="158" t="s">
        <v>145</v>
      </c>
      <c r="BT179" s="158" t="s">
        <v>145</v>
      </c>
      <c r="BU179" s="158" t="s">
        <v>145</v>
      </c>
      <c r="BV179" s="158" t="s">
        <v>145</v>
      </c>
      <c r="BW179" s="158" t="s">
        <v>145</v>
      </c>
      <c r="BX179" s="158" t="s">
        <v>145</v>
      </c>
      <c r="BY179" s="72"/>
      <c r="BZ179" s="72"/>
      <c r="CA179" s="72"/>
      <c r="CB179" s="72"/>
      <c r="CC179" s="72"/>
      <c r="CD179" s="72"/>
      <c r="CE179" s="72"/>
      <c r="CF179" s="72"/>
      <c r="CG179" s="72"/>
      <c r="CH179" s="72"/>
      <c r="CI179" s="72"/>
      <c r="CJ179" s="72"/>
      <c r="CK179" s="72"/>
      <c r="CL179" s="72"/>
      <c r="CM179" s="72"/>
      <c r="CN179" s="72"/>
      <c r="CO179" s="72"/>
      <c r="CP179" s="72"/>
      <c r="CQ179" s="72"/>
      <c r="CR179" s="72"/>
      <c r="CS179" s="72"/>
      <c r="CT179" s="72"/>
      <c r="CU179" s="72"/>
      <c r="CV179" s="72"/>
      <c r="CW179" s="72"/>
      <c r="CX179" s="72"/>
      <c r="CY179" s="72"/>
      <c r="CZ179" s="72"/>
      <c r="DA179" s="72"/>
    </row>
    <row r="180" spans="1:105" x14ac:dyDescent="0.25">
      <c r="A180" s="82"/>
      <c r="B180" s="83"/>
      <c r="C180" s="162"/>
      <c r="D180" s="84"/>
      <c r="E180" s="163"/>
      <c r="F180" s="45" t="s">
        <v>145</v>
      </c>
      <c r="G180" s="148" t="s">
        <v>145</v>
      </c>
      <c r="H180" s="149" t="s">
        <v>145</v>
      </c>
      <c r="I180" s="156"/>
      <c r="J180" s="156"/>
      <c r="K180" s="156"/>
      <c r="L180" s="156"/>
      <c r="M180" s="156"/>
      <c r="N180" s="156"/>
      <c r="O180" s="156"/>
      <c r="P180" s="156"/>
      <c r="Q180" s="156"/>
      <c r="R180" s="156"/>
      <c r="S180" s="156"/>
      <c r="T180" s="156"/>
      <c r="U180" s="156"/>
      <c r="V180" s="156"/>
      <c r="W180" s="156"/>
      <c r="X180" s="156"/>
      <c r="Y180" s="156"/>
      <c r="Z180" s="156"/>
      <c r="AA180" s="156"/>
      <c r="AB180" s="156"/>
      <c r="AC180" s="159"/>
      <c r="AD180" s="159"/>
      <c r="AE180" s="159"/>
      <c r="AF180" s="152" t="s">
        <v>145</v>
      </c>
      <c r="AG180" s="153" t="s">
        <v>145</v>
      </c>
      <c r="AH180" s="153" t="s">
        <v>145</v>
      </c>
      <c r="AI180" s="153" t="s">
        <v>145</v>
      </c>
      <c r="AJ180" s="153" t="s">
        <v>145</v>
      </c>
      <c r="AK180" s="153" t="s">
        <v>145</v>
      </c>
      <c r="AL180" s="153" t="s">
        <v>145</v>
      </c>
      <c r="AM180" s="153" t="s">
        <v>145</v>
      </c>
      <c r="AN180" s="153" t="s">
        <v>145</v>
      </c>
      <c r="AO180" s="153" t="s">
        <v>145</v>
      </c>
      <c r="AP180" s="153" t="s">
        <v>145</v>
      </c>
      <c r="AQ180" s="153" t="s">
        <v>145</v>
      </c>
      <c r="AR180" s="153" t="s">
        <v>145</v>
      </c>
      <c r="AS180" s="153" t="s">
        <v>145</v>
      </c>
      <c r="AT180" s="153" t="s">
        <v>145</v>
      </c>
      <c r="AU180" s="153" t="s">
        <v>145</v>
      </c>
      <c r="AV180" s="153" t="s">
        <v>145</v>
      </c>
      <c r="AW180" s="153" t="s">
        <v>145</v>
      </c>
      <c r="AX180" s="153" t="s">
        <v>145</v>
      </c>
      <c r="AY180" s="153" t="s">
        <v>145</v>
      </c>
      <c r="AZ180" s="153" t="s">
        <v>145</v>
      </c>
      <c r="BA180" s="72"/>
      <c r="BB180" s="72"/>
      <c r="BC180" s="72"/>
      <c r="BD180" s="72"/>
      <c r="BE180" s="157" t="s">
        <v>145</v>
      </c>
      <c r="BF180" s="157" t="s">
        <v>145</v>
      </c>
      <c r="BG180" s="157" t="s">
        <v>145</v>
      </c>
      <c r="BH180" s="157" t="s">
        <v>145</v>
      </c>
      <c r="BI180" s="158" t="s">
        <v>145</v>
      </c>
      <c r="BJ180" s="158" t="s">
        <v>145</v>
      </c>
      <c r="BK180" s="158" t="s">
        <v>145</v>
      </c>
      <c r="BL180" s="158" t="s">
        <v>145</v>
      </c>
      <c r="BM180" s="158" t="s">
        <v>145</v>
      </c>
      <c r="BN180" s="158" t="s">
        <v>145</v>
      </c>
      <c r="BO180" s="158" t="s">
        <v>145</v>
      </c>
      <c r="BP180" s="158" t="s">
        <v>145</v>
      </c>
      <c r="BQ180" s="158" t="s">
        <v>145</v>
      </c>
      <c r="BR180" s="158" t="s">
        <v>145</v>
      </c>
      <c r="BS180" s="158" t="s">
        <v>145</v>
      </c>
      <c r="BT180" s="158" t="s">
        <v>145</v>
      </c>
      <c r="BU180" s="158" t="s">
        <v>145</v>
      </c>
      <c r="BV180" s="158" t="s">
        <v>145</v>
      </c>
      <c r="BW180" s="158" t="s">
        <v>145</v>
      </c>
      <c r="BX180" s="158" t="s">
        <v>145</v>
      </c>
      <c r="BY180" s="72"/>
      <c r="BZ180" s="72"/>
      <c r="CA180" s="72"/>
      <c r="CB180" s="72"/>
      <c r="CC180" s="72"/>
      <c r="CD180" s="72"/>
      <c r="CE180" s="72"/>
      <c r="CF180" s="72"/>
      <c r="CG180" s="72"/>
      <c r="CH180" s="72"/>
      <c r="CI180" s="72"/>
      <c r="CJ180" s="72"/>
      <c r="CK180" s="72"/>
      <c r="CL180" s="72"/>
      <c r="CM180" s="72"/>
      <c r="CN180" s="72"/>
      <c r="CO180" s="72"/>
      <c r="CP180" s="72"/>
      <c r="CQ180" s="72"/>
      <c r="CR180" s="72"/>
      <c r="CS180" s="72"/>
      <c r="CT180" s="72"/>
      <c r="CU180" s="72"/>
      <c r="CV180" s="72"/>
      <c r="CW180" s="72"/>
      <c r="CX180" s="72"/>
      <c r="CY180" s="72"/>
      <c r="CZ180" s="72"/>
      <c r="DA180" s="72"/>
    </row>
    <row r="181" spans="1:105" x14ac:dyDescent="0.25">
      <c r="A181" s="82"/>
      <c r="B181" s="83"/>
      <c r="C181" s="162"/>
      <c r="D181" s="84"/>
      <c r="E181" s="163"/>
      <c r="F181" s="45" t="s">
        <v>145</v>
      </c>
      <c r="G181" s="148" t="s">
        <v>145</v>
      </c>
      <c r="H181" s="149" t="s">
        <v>145</v>
      </c>
      <c r="I181" s="156"/>
      <c r="J181" s="156"/>
      <c r="K181" s="156"/>
      <c r="L181" s="156"/>
      <c r="M181" s="156"/>
      <c r="N181" s="156"/>
      <c r="O181" s="156"/>
      <c r="P181" s="156"/>
      <c r="Q181" s="156"/>
      <c r="R181" s="156"/>
      <c r="S181" s="156"/>
      <c r="T181" s="156"/>
      <c r="U181" s="156"/>
      <c r="V181" s="156"/>
      <c r="W181" s="156"/>
      <c r="X181" s="156"/>
      <c r="Y181" s="156"/>
      <c r="Z181" s="156"/>
      <c r="AA181" s="156"/>
      <c r="AB181" s="156"/>
      <c r="AC181" s="159"/>
      <c r="AD181" s="159"/>
      <c r="AE181" s="159"/>
      <c r="AF181" s="152" t="s">
        <v>145</v>
      </c>
      <c r="AG181" s="153" t="s">
        <v>145</v>
      </c>
      <c r="AH181" s="153" t="s">
        <v>145</v>
      </c>
      <c r="AI181" s="153" t="s">
        <v>145</v>
      </c>
      <c r="AJ181" s="153" t="s">
        <v>145</v>
      </c>
      <c r="AK181" s="153" t="s">
        <v>145</v>
      </c>
      <c r="AL181" s="153" t="s">
        <v>145</v>
      </c>
      <c r="AM181" s="153" t="s">
        <v>145</v>
      </c>
      <c r="AN181" s="153" t="s">
        <v>145</v>
      </c>
      <c r="AO181" s="153" t="s">
        <v>145</v>
      </c>
      <c r="AP181" s="153" t="s">
        <v>145</v>
      </c>
      <c r="AQ181" s="153" t="s">
        <v>145</v>
      </c>
      <c r="AR181" s="153" t="s">
        <v>145</v>
      </c>
      <c r="AS181" s="153" t="s">
        <v>145</v>
      </c>
      <c r="AT181" s="153" t="s">
        <v>145</v>
      </c>
      <c r="AU181" s="153" t="s">
        <v>145</v>
      </c>
      <c r="AV181" s="153" t="s">
        <v>145</v>
      </c>
      <c r="AW181" s="153" t="s">
        <v>145</v>
      </c>
      <c r="AX181" s="153" t="s">
        <v>145</v>
      </c>
      <c r="AY181" s="153" t="s">
        <v>145</v>
      </c>
      <c r="AZ181" s="153" t="s">
        <v>145</v>
      </c>
      <c r="BA181" s="72"/>
      <c r="BB181" s="72"/>
      <c r="BC181" s="72"/>
      <c r="BD181" s="72"/>
      <c r="BE181" s="157" t="s">
        <v>145</v>
      </c>
      <c r="BF181" s="157" t="s">
        <v>145</v>
      </c>
      <c r="BG181" s="157" t="s">
        <v>145</v>
      </c>
      <c r="BH181" s="157" t="s">
        <v>145</v>
      </c>
      <c r="BI181" s="158" t="s">
        <v>145</v>
      </c>
      <c r="BJ181" s="158" t="s">
        <v>145</v>
      </c>
      <c r="BK181" s="158" t="s">
        <v>145</v>
      </c>
      <c r="BL181" s="158" t="s">
        <v>145</v>
      </c>
      <c r="BM181" s="158" t="s">
        <v>145</v>
      </c>
      <c r="BN181" s="158" t="s">
        <v>145</v>
      </c>
      <c r="BO181" s="158" t="s">
        <v>145</v>
      </c>
      <c r="BP181" s="158" t="s">
        <v>145</v>
      </c>
      <c r="BQ181" s="158" t="s">
        <v>145</v>
      </c>
      <c r="BR181" s="158" t="s">
        <v>145</v>
      </c>
      <c r="BS181" s="158" t="s">
        <v>145</v>
      </c>
      <c r="BT181" s="158" t="s">
        <v>145</v>
      </c>
      <c r="BU181" s="158" t="s">
        <v>145</v>
      </c>
      <c r="BV181" s="158" t="s">
        <v>145</v>
      </c>
      <c r="BW181" s="158" t="s">
        <v>145</v>
      </c>
      <c r="BX181" s="158" t="s">
        <v>145</v>
      </c>
      <c r="BY181" s="72"/>
      <c r="BZ181" s="72"/>
      <c r="CA181" s="72"/>
      <c r="CB181" s="72"/>
      <c r="CC181" s="72"/>
      <c r="CD181" s="72"/>
      <c r="CE181" s="72"/>
      <c r="CF181" s="72"/>
      <c r="CG181" s="72"/>
      <c r="CH181" s="72"/>
      <c r="CI181" s="72"/>
      <c r="CJ181" s="72"/>
      <c r="CK181" s="72"/>
      <c r="CL181" s="72"/>
      <c r="CM181" s="72"/>
      <c r="CN181" s="72"/>
      <c r="CO181" s="72"/>
      <c r="CP181" s="72"/>
      <c r="CQ181" s="72"/>
      <c r="CR181" s="72"/>
      <c r="CS181" s="72"/>
      <c r="CT181" s="72"/>
      <c r="CU181" s="72"/>
      <c r="CV181" s="72"/>
      <c r="CW181" s="72"/>
      <c r="CX181" s="72"/>
      <c r="CY181" s="72"/>
      <c r="CZ181" s="72"/>
      <c r="DA181" s="72"/>
    </row>
    <row r="182" spans="1:105" x14ac:dyDescent="0.25">
      <c r="A182" s="82"/>
      <c r="B182" s="83"/>
      <c r="C182" s="162"/>
      <c r="D182" s="84"/>
      <c r="E182" s="163"/>
      <c r="F182" s="45" t="s">
        <v>145</v>
      </c>
      <c r="G182" s="148" t="s">
        <v>145</v>
      </c>
      <c r="H182" s="149" t="s">
        <v>145</v>
      </c>
      <c r="I182" s="156"/>
      <c r="J182" s="156"/>
      <c r="K182" s="156"/>
      <c r="L182" s="156"/>
      <c r="M182" s="156"/>
      <c r="N182" s="156"/>
      <c r="O182" s="156"/>
      <c r="P182" s="156"/>
      <c r="Q182" s="156"/>
      <c r="R182" s="156"/>
      <c r="S182" s="156"/>
      <c r="T182" s="156"/>
      <c r="U182" s="156"/>
      <c r="V182" s="156"/>
      <c r="W182" s="156"/>
      <c r="X182" s="156"/>
      <c r="Y182" s="156"/>
      <c r="Z182" s="156"/>
      <c r="AA182" s="156"/>
      <c r="AB182" s="156"/>
      <c r="AC182" s="159"/>
      <c r="AD182" s="159"/>
      <c r="AE182" s="159"/>
      <c r="AF182" s="152" t="s">
        <v>145</v>
      </c>
      <c r="AG182" s="153" t="s">
        <v>145</v>
      </c>
      <c r="AH182" s="153" t="s">
        <v>145</v>
      </c>
      <c r="AI182" s="153" t="s">
        <v>145</v>
      </c>
      <c r="AJ182" s="153" t="s">
        <v>145</v>
      </c>
      <c r="AK182" s="153" t="s">
        <v>145</v>
      </c>
      <c r="AL182" s="153" t="s">
        <v>145</v>
      </c>
      <c r="AM182" s="153" t="s">
        <v>145</v>
      </c>
      <c r="AN182" s="153" t="s">
        <v>145</v>
      </c>
      <c r="AO182" s="153" t="s">
        <v>145</v>
      </c>
      <c r="AP182" s="153" t="s">
        <v>145</v>
      </c>
      <c r="AQ182" s="153" t="s">
        <v>145</v>
      </c>
      <c r="AR182" s="153" t="s">
        <v>145</v>
      </c>
      <c r="AS182" s="153" t="s">
        <v>145</v>
      </c>
      <c r="AT182" s="153" t="s">
        <v>145</v>
      </c>
      <c r="AU182" s="153" t="s">
        <v>145</v>
      </c>
      <c r="AV182" s="153" t="s">
        <v>145</v>
      </c>
      <c r="AW182" s="153" t="s">
        <v>145</v>
      </c>
      <c r="AX182" s="153" t="s">
        <v>145</v>
      </c>
      <c r="AY182" s="153" t="s">
        <v>145</v>
      </c>
      <c r="AZ182" s="153" t="s">
        <v>145</v>
      </c>
      <c r="BA182" s="72"/>
      <c r="BB182" s="72"/>
      <c r="BC182" s="72"/>
      <c r="BD182" s="72"/>
      <c r="BE182" s="157" t="s">
        <v>145</v>
      </c>
      <c r="BF182" s="157" t="s">
        <v>145</v>
      </c>
      <c r="BG182" s="157" t="s">
        <v>145</v>
      </c>
      <c r="BH182" s="157" t="s">
        <v>145</v>
      </c>
      <c r="BI182" s="158" t="s">
        <v>145</v>
      </c>
      <c r="BJ182" s="158" t="s">
        <v>145</v>
      </c>
      <c r="BK182" s="158" t="s">
        <v>145</v>
      </c>
      <c r="BL182" s="158" t="s">
        <v>145</v>
      </c>
      <c r="BM182" s="158" t="s">
        <v>145</v>
      </c>
      <c r="BN182" s="158" t="s">
        <v>145</v>
      </c>
      <c r="BO182" s="158" t="s">
        <v>145</v>
      </c>
      <c r="BP182" s="158" t="s">
        <v>145</v>
      </c>
      <c r="BQ182" s="158" t="s">
        <v>145</v>
      </c>
      <c r="BR182" s="158" t="s">
        <v>145</v>
      </c>
      <c r="BS182" s="158" t="s">
        <v>145</v>
      </c>
      <c r="BT182" s="158" t="s">
        <v>145</v>
      </c>
      <c r="BU182" s="158" t="s">
        <v>145</v>
      </c>
      <c r="BV182" s="158" t="s">
        <v>145</v>
      </c>
      <c r="BW182" s="158" t="s">
        <v>145</v>
      </c>
      <c r="BX182" s="158" t="s">
        <v>145</v>
      </c>
      <c r="BY182" s="72"/>
      <c r="BZ182" s="72"/>
      <c r="CA182" s="72"/>
      <c r="CB182" s="72"/>
      <c r="CC182" s="72"/>
      <c r="CD182" s="72"/>
      <c r="CE182" s="72"/>
      <c r="CF182" s="72"/>
      <c r="CG182" s="72"/>
      <c r="CH182" s="72"/>
      <c r="CI182" s="72"/>
      <c r="CJ182" s="72"/>
      <c r="CK182" s="72"/>
      <c r="CL182" s="72"/>
      <c r="CM182" s="72"/>
      <c r="CN182" s="72"/>
      <c r="CO182" s="72"/>
      <c r="CP182" s="72"/>
      <c r="CQ182" s="72"/>
      <c r="CR182" s="72"/>
      <c r="CS182" s="72"/>
      <c r="CT182" s="72"/>
      <c r="CU182" s="72"/>
      <c r="CV182" s="72"/>
      <c r="CW182" s="72"/>
      <c r="CX182" s="72"/>
      <c r="CY182" s="72"/>
      <c r="CZ182" s="72"/>
      <c r="DA182" s="72"/>
    </row>
    <row r="183" spans="1:105" x14ac:dyDescent="0.25">
      <c r="A183" s="82"/>
      <c r="B183" s="83"/>
      <c r="C183" s="162"/>
      <c r="D183" s="84"/>
      <c r="E183" s="163"/>
      <c r="F183" s="45" t="s">
        <v>145</v>
      </c>
      <c r="G183" s="148" t="s">
        <v>145</v>
      </c>
      <c r="H183" s="149" t="s">
        <v>145</v>
      </c>
      <c r="I183" s="156"/>
      <c r="J183" s="156"/>
      <c r="K183" s="156"/>
      <c r="L183" s="156"/>
      <c r="M183" s="156"/>
      <c r="N183" s="156"/>
      <c r="O183" s="156"/>
      <c r="P183" s="156"/>
      <c r="Q183" s="156"/>
      <c r="R183" s="156"/>
      <c r="S183" s="156"/>
      <c r="T183" s="156"/>
      <c r="U183" s="156"/>
      <c r="V183" s="156"/>
      <c r="W183" s="156"/>
      <c r="X183" s="156"/>
      <c r="Y183" s="156"/>
      <c r="Z183" s="156"/>
      <c r="AA183" s="156"/>
      <c r="AB183" s="156"/>
      <c r="AC183" s="159"/>
      <c r="AD183" s="159"/>
      <c r="AE183" s="159"/>
      <c r="AF183" s="152" t="s">
        <v>145</v>
      </c>
      <c r="AG183" s="153" t="s">
        <v>145</v>
      </c>
      <c r="AH183" s="153" t="s">
        <v>145</v>
      </c>
      <c r="AI183" s="153" t="s">
        <v>145</v>
      </c>
      <c r="AJ183" s="153" t="s">
        <v>145</v>
      </c>
      <c r="AK183" s="153" t="s">
        <v>145</v>
      </c>
      <c r="AL183" s="153" t="s">
        <v>145</v>
      </c>
      <c r="AM183" s="153" t="s">
        <v>145</v>
      </c>
      <c r="AN183" s="153" t="s">
        <v>145</v>
      </c>
      <c r="AO183" s="153" t="s">
        <v>145</v>
      </c>
      <c r="AP183" s="153" t="s">
        <v>145</v>
      </c>
      <c r="AQ183" s="153" t="s">
        <v>145</v>
      </c>
      <c r="AR183" s="153" t="s">
        <v>145</v>
      </c>
      <c r="AS183" s="153" t="s">
        <v>145</v>
      </c>
      <c r="AT183" s="153" t="s">
        <v>145</v>
      </c>
      <c r="AU183" s="153" t="s">
        <v>145</v>
      </c>
      <c r="AV183" s="153" t="s">
        <v>145</v>
      </c>
      <c r="AW183" s="153" t="s">
        <v>145</v>
      </c>
      <c r="AX183" s="153" t="s">
        <v>145</v>
      </c>
      <c r="AY183" s="153" t="s">
        <v>145</v>
      </c>
      <c r="AZ183" s="153" t="s">
        <v>145</v>
      </c>
      <c r="BA183" s="72"/>
      <c r="BB183" s="72"/>
      <c r="BC183" s="72"/>
      <c r="BD183" s="72"/>
      <c r="BE183" s="157" t="s">
        <v>145</v>
      </c>
      <c r="BF183" s="157" t="s">
        <v>145</v>
      </c>
      <c r="BG183" s="157" t="s">
        <v>145</v>
      </c>
      <c r="BH183" s="157" t="s">
        <v>145</v>
      </c>
      <c r="BI183" s="158" t="s">
        <v>145</v>
      </c>
      <c r="BJ183" s="158" t="s">
        <v>145</v>
      </c>
      <c r="BK183" s="158" t="s">
        <v>145</v>
      </c>
      <c r="BL183" s="158" t="s">
        <v>145</v>
      </c>
      <c r="BM183" s="158" t="s">
        <v>145</v>
      </c>
      <c r="BN183" s="158" t="s">
        <v>145</v>
      </c>
      <c r="BO183" s="158" t="s">
        <v>145</v>
      </c>
      <c r="BP183" s="158" t="s">
        <v>145</v>
      </c>
      <c r="BQ183" s="158" t="s">
        <v>145</v>
      </c>
      <c r="BR183" s="158" t="s">
        <v>145</v>
      </c>
      <c r="BS183" s="158" t="s">
        <v>145</v>
      </c>
      <c r="BT183" s="158" t="s">
        <v>145</v>
      </c>
      <c r="BU183" s="158" t="s">
        <v>145</v>
      </c>
      <c r="BV183" s="158" t="s">
        <v>145</v>
      </c>
      <c r="BW183" s="158" t="s">
        <v>145</v>
      </c>
      <c r="BX183" s="158" t="s">
        <v>145</v>
      </c>
      <c r="BY183" s="72"/>
      <c r="BZ183" s="72"/>
      <c r="CA183" s="72"/>
      <c r="CB183" s="72"/>
      <c r="CC183" s="72"/>
      <c r="CD183" s="72"/>
      <c r="CE183" s="72"/>
      <c r="CF183" s="72"/>
      <c r="CG183" s="72"/>
      <c r="CH183" s="72"/>
      <c r="CI183" s="72"/>
      <c r="CJ183" s="72"/>
      <c r="CK183" s="72"/>
      <c r="CL183" s="72"/>
      <c r="CM183" s="72"/>
      <c r="CN183" s="72"/>
      <c r="CO183" s="72"/>
      <c r="CP183" s="72"/>
      <c r="CQ183" s="72"/>
      <c r="CR183" s="72"/>
      <c r="CS183" s="72"/>
      <c r="CT183" s="72"/>
      <c r="CU183" s="72"/>
      <c r="CV183" s="72"/>
      <c r="CW183" s="72"/>
      <c r="CX183" s="72"/>
      <c r="CY183" s="72"/>
      <c r="CZ183" s="72"/>
      <c r="DA183" s="72"/>
    </row>
    <row r="184" spans="1:105" x14ac:dyDescent="0.25">
      <c r="A184" s="82"/>
      <c r="B184" s="83"/>
      <c r="C184" s="162"/>
      <c r="D184" s="84"/>
      <c r="E184" s="163"/>
      <c r="F184" s="45" t="s">
        <v>145</v>
      </c>
      <c r="G184" s="148" t="s">
        <v>145</v>
      </c>
      <c r="H184" s="149" t="s">
        <v>145</v>
      </c>
      <c r="I184" s="156"/>
      <c r="J184" s="156"/>
      <c r="K184" s="156"/>
      <c r="L184" s="156"/>
      <c r="M184" s="156"/>
      <c r="N184" s="156"/>
      <c r="O184" s="156"/>
      <c r="P184" s="156"/>
      <c r="Q184" s="156"/>
      <c r="R184" s="156"/>
      <c r="S184" s="156"/>
      <c r="T184" s="156"/>
      <c r="U184" s="156"/>
      <c r="V184" s="156"/>
      <c r="W184" s="156"/>
      <c r="X184" s="156"/>
      <c r="Y184" s="156"/>
      <c r="Z184" s="156"/>
      <c r="AA184" s="156"/>
      <c r="AB184" s="156"/>
      <c r="AC184" s="159"/>
      <c r="AD184" s="159"/>
      <c r="AE184" s="159"/>
      <c r="AF184" s="152" t="s">
        <v>145</v>
      </c>
      <c r="AG184" s="153" t="s">
        <v>145</v>
      </c>
      <c r="AH184" s="153" t="s">
        <v>145</v>
      </c>
      <c r="AI184" s="153" t="s">
        <v>145</v>
      </c>
      <c r="AJ184" s="153" t="s">
        <v>145</v>
      </c>
      <c r="AK184" s="153" t="s">
        <v>145</v>
      </c>
      <c r="AL184" s="153" t="s">
        <v>145</v>
      </c>
      <c r="AM184" s="153" t="s">
        <v>145</v>
      </c>
      <c r="AN184" s="153" t="s">
        <v>145</v>
      </c>
      <c r="AO184" s="153" t="s">
        <v>145</v>
      </c>
      <c r="AP184" s="153" t="s">
        <v>145</v>
      </c>
      <c r="AQ184" s="153" t="s">
        <v>145</v>
      </c>
      <c r="AR184" s="153" t="s">
        <v>145</v>
      </c>
      <c r="AS184" s="153" t="s">
        <v>145</v>
      </c>
      <c r="AT184" s="153" t="s">
        <v>145</v>
      </c>
      <c r="AU184" s="153" t="s">
        <v>145</v>
      </c>
      <c r="AV184" s="153" t="s">
        <v>145</v>
      </c>
      <c r="AW184" s="153" t="s">
        <v>145</v>
      </c>
      <c r="AX184" s="153" t="s">
        <v>145</v>
      </c>
      <c r="AY184" s="153" t="s">
        <v>145</v>
      </c>
      <c r="AZ184" s="153" t="s">
        <v>145</v>
      </c>
      <c r="BA184" s="72"/>
      <c r="BB184" s="72"/>
      <c r="BC184" s="72"/>
      <c r="BD184" s="72"/>
      <c r="BE184" s="157" t="s">
        <v>145</v>
      </c>
      <c r="BF184" s="157" t="s">
        <v>145</v>
      </c>
      <c r="BG184" s="157" t="s">
        <v>145</v>
      </c>
      <c r="BH184" s="157" t="s">
        <v>145</v>
      </c>
      <c r="BI184" s="158" t="s">
        <v>145</v>
      </c>
      <c r="BJ184" s="158" t="s">
        <v>145</v>
      </c>
      <c r="BK184" s="158" t="s">
        <v>145</v>
      </c>
      <c r="BL184" s="158" t="s">
        <v>145</v>
      </c>
      <c r="BM184" s="158" t="s">
        <v>145</v>
      </c>
      <c r="BN184" s="158" t="s">
        <v>145</v>
      </c>
      <c r="BO184" s="158" t="s">
        <v>145</v>
      </c>
      <c r="BP184" s="158" t="s">
        <v>145</v>
      </c>
      <c r="BQ184" s="158" t="s">
        <v>145</v>
      </c>
      <c r="BR184" s="158" t="s">
        <v>145</v>
      </c>
      <c r="BS184" s="158" t="s">
        <v>145</v>
      </c>
      <c r="BT184" s="158" t="s">
        <v>145</v>
      </c>
      <c r="BU184" s="158" t="s">
        <v>145</v>
      </c>
      <c r="BV184" s="158" t="s">
        <v>145</v>
      </c>
      <c r="BW184" s="158" t="s">
        <v>145</v>
      </c>
      <c r="BX184" s="158" t="s">
        <v>145</v>
      </c>
      <c r="BY184" s="72"/>
      <c r="BZ184" s="72"/>
      <c r="CA184" s="72"/>
      <c r="CB184" s="72"/>
      <c r="CC184" s="72"/>
      <c r="CD184" s="72"/>
      <c r="CE184" s="72"/>
      <c r="CF184" s="72"/>
      <c r="CG184" s="72"/>
      <c r="CH184" s="72"/>
      <c r="CI184" s="72"/>
      <c r="CJ184" s="72"/>
      <c r="CK184" s="72"/>
      <c r="CL184" s="72"/>
      <c r="CM184" s="72"/>
      <c r="CN184" s="72"/>
      <c r="CO184" s="72"/>
      <c r="CP184" s="72"/>
      <c r="CQ184" s="72"/>
      <c r="CR184" s="72"/>
      <c r="CS184" s="72"/>
      <c r="CT184" s="72"/>
      <c r="CU184" s="72"/>
      <c r="CV184" s="72"/>
      <c r="CW184" s="72"/>
      <c r="CX184" s="72"/>
      <c r="CY184" s="72"/>
      <c r="CZ184" s="72"/>
      <c r="DA184" s="72"/>
    </row>
    <row r="185" spans="1:105" x14ac:dyDescent="0.25">
      <c r="A185" s="82"/>
      <c r="B185" s="83"/>
      <c r="C185" s="162"/>
      <c r="D185" s="84"/>
      <c r="E185" s="163"/>
      <c r="F185" s="45" t="s">
        <v>145</v>
      </c>
      <c r="G185" s="148" t="s">
        <v>145</v>
      </c>
      <c r="H185" s="149" t="s">
        <v>145</v>
      </c>
      <c r="I185" s="156"/>
      <c r="J185" s="156"/>
      <c r="K185" s="156"/>
      <c r="L185" s="156"/>
      <c r="M185" s="156"/>
      <c r="N185" s="156"/>
      <c r="O185" s="156"/>
      <c r="P185" s="156"/>
      <c r="Q185" s="156"/>
      <c r="R185" s="156"/>
      <c r="S185" s="156"/>
      <c r="T185" s="156"/>
      <c r="U185" s="156"/>
      <c r="V185" s="156"/>
      <c r="W185" s="156"/>
      <c r="X185" s="156"/>
      <c r="Y185" s="156"/>
      <c r="Z185" s="156"/>
      <c r="AA185" s="156"/>
      <c r="AB185" s="156"/>
      <c r="AC185" s="159"/>
      <c r="AD185" s="159"/>
      <c r="AE185" s="159"/>
      <c r="AF185" s="152" t="s">
        <v>145</v>
      </c>
      <c r="AG185" s="153" t="s">
        <v>145</v>
      </c>
      <c r="AH185" s="153" t="s">
        <v>145</v>
      </c>
      <c r="AI185" s="153" t="s">
        <v>145</v>
      </c>
      <c r="AJ185" s="153" t="s">
        <v>145</v>
      </c>
      <c r="AK185" s="153" t="s">
        <v>145</v>
      </c>
      <c r="AL185" s="153" t="s">
        <v>145</v>
      </c>
      <c r="AM185" s="153" t="s">
        <v>145</v>
      </c>
      <c r="AN185" s="153" t="s">
        <v>145</v>
      </c>
      <c r="AO185" s="153" t="s">
        <v>145</v>
      </c>
      <c r="AP185" s="153" t="s">
        <v>145</v>
      </c>
      <c r="AQ185" s="153" t="s">
        <v>145</v>
      </c>
      <c r="AR185" s="153" t="s">
        <v>145</v>
      </c>
      <c r="AS185" s="153" t="s">
        <v>145</v>
      </c>
      <c r="AT185" s="153" t="s">
        <v>145</v>
      </c>
      <c r="AU185" s="153" t="s">
        <v>145</v>
      </c>
      <c r="AV185" s="153" t="s">
        <v>145</v>
      </c>
      <c r="AW185" s="153" t="s">
        <v>145</v>
      </c>
      <c r="AX185" s="153" t="s">
        <v>145</v>
      </c>
      <c r="AY185" s="153" t="s">
        <v>145</v>
      </c>
      <c r="AZ185" s="153" t="s">
        <v>145</v>
      </c>
      <c r="BA185" s="72"/>
      <c r="BB185" s="72"/>
      <c r="BC185" s="72"/>
      <c r="BD185" s="72"/>
      <c r="BE185" s="157" t="s">
        <v>145</v>
      </c>
      <c r="BF185" s="157" t="s">
        <v>145</v>
      </c>
      <c r="BG185" s="157" t="s">
        <v>145</v>
      </c>
      <c r="BH185" s="157" t="s">
        <v>145</v>
      </c>
      <c r="BI185" s="158" t="s">
        <v>145</v>
      </c>
      <c r="BJ185" s="158" t="s">
        <v>145</v>
      </c>
      <c r="BK185" s="158" t="s">
        <v>145</v>
      </c>
      <c r="BL185" s="158" t="s">
        <v>145</v>
      </c>
      <c r="BM185" s="158" t="s">
        <v>145</v>
      </c>
      <c r="BN185" s="158" t="s">
        <v>145</v>
      </c>
      <c r="BO185" s="158" t="s">
        <v>145</v>
      </c>
      <c r="BP185" s="158" t="s">
        <v>145</v>
      </c>
      <c r="BQ185" s="158" t="s">
        <v>145</v>
      </c>
      <c r="BR185" s="158" t="s">
        <v>145</v>
      </c>
      <c r="BS185" s="158" t="s">
        <v>145</v>
      </c>
      <c r="BT185" s="158" t="s">
        <v>145</v>
      </c>
      <c r="BU185" s="158" t="s">
        <v>145</v>
      </c>
      <c r="BV185" s="158" t="s">
        <v>145</v>
      </c>
      <c r="BW185" s="158" t="s">
        <v>145</v>
      </c>
      <c r="BX185" s="158" t="s">
        <v>145</v>
      </c>
      <c r="BY185" s="72"/>
      <c r="BZ185" s="72"/>
      <c r="CA185" s="72"/>
      <c r="CB185" s="72"/>
      <c r="CC185" s="72"/>
      <c r="CD185" s="72"/>
      <c r="CE185" s="72"/>
      <c r="CF185" s="72"/>
      <c r="CG185" s="72"/>
      <c r="CH185" s="72"/>
      <c r="CI185" s="72"/>
      <c r="CJ185" s="72"/>
      <c r="CK185" s="72"/>
      <c r="CL185" s="72"/>
      <c r="CM185" s="72"/>
      <c r="CN185" s="72"/>
      <c r="CO185" s="72"/>
      <c r="CP185" s="72"/>
      <c r="CQ185" s="72"/>
      <c r="CR185" s="72"/>
      <c r="CS185" s="72"/>
      <c r="CT185" s="72"/>
      <c r="CU185" s="72"/>
      <c r="CV185" s="72"/>
      <c r="CW185" s="72"/>
      <c r="CX185" s="72"/>
      <c r="CY185" s="72"/>
      <c r="CZ185" s="72"/>
      <c r="DA185" s="72"/>
    </row>
    <row r="186" spans="1:105" x14ac:dyDescent="0.25">
      <c r="A186" s="82"/>
      <c r="B186" s="83"/>
      <c r="C186" s="162"/>
      <c r="D186" s="84"/>
      <c r="E186" s="163"/>
      <c r="F186" s="45" t="s">
        <v>145</v>
      </c>
      <c r="G186" s="148" t="s">
        <v>145</v>
      </c>
      <c r="H186" s="149" t="s">
        <v>145</v>
      </c>
      <c r="I186" s="156"/>
      <c r="J186" s="156"/>
      <c r="K186" s="156"/>
      <c r="L186" s="156"/>
      <c r="M186" s="156"/>
      <c r="N186" s="156"/>
      <c r="O186" s="156"/>
      <c r="P186" s="156"/>
      <c r="Q186" s="156"/>
      <c r="R186" s="156"/>
      <c r="S186" s="156"/>
      <c r="T186" s="156"/>
      <c r="U186" s="156"/>
      <c r="V186" s="156"/>
      <c r="W186" s="156"/>
      <c r="X186" s="156"/>
      <c r="Y186" s="156"/>
      <c r="Z186" s="156"/>
      <c r="AA186" s="156"/>
      <c r="AB186" s="156"/>
      <c r="AC186" s="159"/>
      <c r="AD186" s="159"/>
      <c r="AE186" s="159"/>
      <c r="AF186" s="152" t="s">
        <v>145</v>
      </c>
      <c r="AG186" s="153" t="s">
        <v>145</v>
      </c>
      <c r="AH186" s="153" t="s">
        <v>145</v>
      </c>
      <c r="AI186" s="153" t="s">
        <v>145</v>
      </c>
      <c r="AJ186" s="153" t="s">
        <v>145</v>
      </c>
      <c r="AK186" s="153" t="s">
        <v>145</v>
      </c>
      <c r="AL186" s="153" t="s">
        <v>145</v>
      </c>
      <c r="AM186" s="153" t="s">
        <v>145</v>
      </c>
      <c r="AN186" s="153" t="s">
        <v>145</v>
      </c>
      <c r="AO186" s="153" t="s">
        <v>145</v>
      </c>
      <c r="AP186" s="153" t="s">
        <v>145</v>
      </c>
      <c r="AQ186" s="153" t="s">
        <v>145</v>
      </c>
      <c r="AR186" s="153" t="s">
        <v>145</v>
      </c>
      <c r="AS186" s="153" t="s">
        <v>145</v>
      </c>
      <c r="AT186" s="153" t="s">
        <v>145</v>
      </c>
      <c r="AU186" s="153" t="s">
        <v>145</v>
      </c>
      <c r="AV186" s="153" t="s">
        <v>145</v>
      </c>
      <c r="AW186" s="153" t="s">
        <v>145</v>
      </c>
      <c r="AX186" s="153" t="s">
        <v>145</v>
      </c>
      <c r="AY186" s="153" t="s">
        <v>145</v>
      </c>
      <c r="AZ186" s="153" t="s">
        <v>145</v>
      </c>
      <c r="BA186" s="72"/>
      <c r="BB186" s="72"/>
      <c r="BC186" s="72"/>
      <c r="BD186" s="72"/>
      <c r="BE186" s="157" t="s">
        <v>145</v>
      </c>
      <c r="BF186" s="157" t="s">
        <v>145</v>
      </c>
      <c r="BG186" s="157" t="s">
        <v>145</v>
      </c>
      <c r="BH186" s="157" t="s">
        <v>145</v>
      </c>
      <c r="BI186" s="158" t="s">
        <v>145</v>
      </c>
      <c r="BJ186" s="158" t="s">
        <v>145</v>
      </c>
      <c r="BK186" s="158" t="s">
        <v>145</v>
      </c>
      <c r="BL186" s="158" t="s">
        <v>145</v>
      </c>
      <c r="BM186" s="158" t="s">
        <v>145</v>
      </c>
      <c r="BN186" s="158" t="s">
        <v>145</v>
      </c>
      <c r="BO186" s="158" t="s">
        <v>145</v>
      </c>
      <c r="BP186" s="158" t="s">
        <v>145</v>
      </c>
      <c r="BQ186" s="158" t="s">
        <v>145</v>
      </c>
      <c r="BR186" s="158" t="s">
        <v>145</v>
      </c>
      <c r="BS186" s="158" t="s">
        <v>145</v>
      </c>
      <c r="BT186" s="158" t="s">
        <v>145</v>
      </c>
      <c r="BU186" s="158" t="s">
        <v>145</v>
      </c>
      <c r="BV186" s="158" t="s">
        <v>145</v>
      </c>
      <c r="BW186" s="158" t="s">
        <v>145</v>
      </c>
      <c r="BX186" s="158" t="s">
        <v>145</v>
      </c>
      <c r="BY186" s="72"/>
      <c r="BZ186" s="72"/>
      <c r="CA186" s="72"/>
      <c r="CB186" s="72"/>
      <c r="CC186" s="72"/>
      <c r="CD186" s="72"/>
      <c r="CE186" s="72"/>
      <c r="CF186" s="72"/>
      <c r="CG186" s="72"/>
      <c r="CH186" s="72"/>
      <c r="CI186" s="72"/>
      <c r="CJ186" s="72"/>
      <c r="CK186" s="72"/>
      <c r="CL186" s="72"/>
      <c r="CM186" s="72"/>
      <c r="CN186" s="72"/>
      <c r="CO186" s="72"/>
      <c r="CP186" s="72"/>
      <c r="CQ186" s="72"/>
      <c r="CR186" s="72"/>
      <c r="CS186" s="72"/>
      <c r="CT186" s="72"/>
      <c r="CU186" s="72"/>
      <c r="CV186" s="72"/>
      <c r="CW186" s="72"/>
      <c r="CX186" s="72"/>
      <c r="CY186" s="72"/>
      <c r="CZ186" s="72"/>
      <c r="DA186" s="72"/>
    </row>
    <row r="187" spans="1:105" x14ac:dyDescent="0.25">
      <c r="A187" s="82"/>
      <c r="B187" s="83"/>
      <c r="C187" s="162"/>
      <c r="D187" s="84"/>
      <c r="E187" s="163"/>
      <c r="F187" s="45" t="s">
        <v>145</v>
      </c>
      <c r="G187" s="148" t="s">
        <v>145</v>
      </c>
      <c r="H187" s="149" t="s">
        <v>145</v>
      </c>
      <c r="I187" s="156"/>
      <c r="J187" s="156"/>
      <c r="K187" s="156"/>
      <c r="L187" s="156"/>
      <c r="M187" s="156"/>
      <c r="N187" s="156"/>
      <c r="O187" s="156"/>
      <c r="P187" s="156"/>
      <c r="Q187" s="156"/>
      <c r="R187" s="156"/>
      <c r="S187" s="156"/>
      <c r="T187" s="156"/>
      <c r="U187" s="156"/>
      <c r="V187" s="156"/>
      <c r="W187" s="156"/>
      <c r="X187" s="156"/>
      <c r="Y187" s="156"/>
      <c r="Z187" s="156"/>
      <c r="AA187" s="156"/>
      <c r="AB187" s="156"/>
      <c r="AC187" s="159"/>
      <c r="AD187" s="159"/>
      <c r="AE187" s="159"/>
      <c r="AF187" s="152" t="s">
        <v>145</v>
      </c>
      <c r="AG187" s="153" t="s">
        <v>145</v>
      </c>
      <c r="AH187" s="153" t="s">
        <v>145</v>
      </c>
      <c r="AI187" s="153" t="s">
        <v>145</v>
      </c>
      <c r="AJ187" s="153" t="s">
        <v>145</v>
      </c>
      <c r="AK187" s="153" t="s">
        <v>145</v>
      </c>
      <c r="AL187" s="153" t="s">
        <v>145</v>
      </c>
      <c r="AM187" s="153" t="s">
        <v>145</v>
      </c>
      <c r="AN187" s="153" t="s">
        <v>145</v>
      </c>
      <c r="AO187" s="153" t="s">
        <v>145</v>
      </c>
      <c r="AP187" s="153" t="s">
        <v>145</v>
      </c>
      <c r="AQ187" s="153" t="s">
        <v>145</v>
      </c>
      <c r="AR187" s="153" t="s">
        <v>145</v>
      </c>
      <c r="AS187" s="153" t="s">
        <v>145</v>
      </c>
      <c r="AT187" s="153" t="s">
        <v>145</v>
      </c>
      <c r="AU187" s="153" t="s">
        <v>145</v>
      </c>
      <c r="AV187" s="153" t="s">
        <v>145</v>
      </c>
      <c r="AW187" s="153" t="s">
        <v>145</v>
      </c>
      <c r="AX187" s="153" t="s">
        <v>145</v>
      </c>
      <c r="AY187" s="153" t="s">
        <v>145</v>
      </c>
      <c r="AZ187" s="153" t="s">
        <v>145</v>
      </c>
      <c r="BA187" s="72"/>
      <c r="BB187" s="72"/>
      <c r="BC187" s="72"/>
      <c r="BD187" s="72"/>
      <c r="BE187" s="157" t="s">
        <v>145</v>
      </c>
      <c r="BF187" s="157" t="s">
        <v>145</v>
      </c>
      <c r="BG187" s="157" t="s">
        <v>145</v>
      </c>
      <c r="BH187" s="157" t="s">
        <v>145</v>
      </c>
      <c r="BI187" s="158" t="s">
        <v>145</v>
      </c>
      <c r="BJ187" s="158" t="s">
        <v>145</v>
      </c>
      <c r="BK187" s="158" t="s">
        <v>145</v>
      </c>
      <c r="BL187" s="158" t="s">
        <v>145</v>
      </c>
      <c r="BM187" s="158" t="s">
        <v>145</v>
      </c>
      <c r="BN187" s="158" t="s">
        <v>145</v>
      </c>
      <c r="BO187" s="158" t="s">
        <v>145</v>
      </c>
      <c r="BP187" s="158" t="s">
        <v>145</v>
      </c>
      <c r="BQ187" s="158" t="s">
        <v>145</v>
      </c>
      <c r="BR187" s="158" t="s">
        <v>145</v>
      </c>
      <c r="BS187" s="158" t="s">
        <v>145</v>
      </c>
      <c r="BT187" s="158" t="s">
        <v>145</v>
      </c>
      <c r="BU187" s="158" t="s">
        <v>145</v>
      </c>
      <c r="BV187" s="158" t="s">
        <v>145</v>
      </c>
      <c r="BW187" s="158" t="s">
        <v>145</v>
      </c>
      <c r="BX187" s="158" t="s">
        <v>145</v>
      </c>
      <c r="BY187" s="72"/>
      <c r="BZ187" s="72"/>
      <c r="CA187" s="72"/>
      <c r="CB187" s="72"/>
      <c r="CC187" s="72"/>
      <c r="CD187" s="72"/>
      <c r="CE187" s="72"/>
      <c r="CF187" s="72"/>
      <c r="CG187" s="72"/>
      <c r="CH187" s="72"/>
      <c r="CI187" s="72"/>
      <c r="CJ187" s="72"/>
      <c r="CK187" s="72"/>
      <c r="CL187" s="72"/>
      <c r="CM187" s="72"/>
      <c r="CN187" s="72"/>
      <c r="CO187" s="72"/>
      <c r="CP187" s="72"/>
      <c r="CQ187" s="72"/>
      <c r="CR187" s="72"/>
      <c r="CS187" s="72"/>
      <c r="CT187" s="72"/>
      <c r="CU187" s="72"/>
      <c r="CV187" s="72"/>
      <c r="CW187" s="72"/>
      <c r="CX187" s="72"/>
      <c r="CY187" s="72"/>
      <c r="CZ187" s="72"/>
      <c r="DA187" s="72"/>
    </row>
    <row r="188" spans="1:105" x14ac:dyDescent="0.25">
      <c r="A188" s="82"/>
      <c r="B188" s="83"/>
      <c r="C188" s="162"/>
      <c r="D188" s="84"/>
      <c r="E188" s="163"/>
      <c r="F188" s="45" t="s">
        <v>145</v>
      </c>
      <c r="G188" s="148" t="s">
        <v>145</v>
      </c>
      <c r="H188" s="149" t="s">
        <v>145</v>
      </c>
      <c r="I188" s="156"/>
      <c r="J188" s="156"/>
      <c r="K188" s="156"/>
      <c r="L188" s="156"/>
      <c r="M188" s="156"/>
      <c r="N188" s="156"/>
      <c r="O188" s="156"/>
      <c r="P188" s="156"/>
      <c r="Q188" s="156"/>
      <c r="R188" s="156"/>
      <c r="S188" s="156"/>
      <c r="T188" s="156"/>
      <c r="U188" s="156"/>
      <c r="V188" s="156"/>
      <c r="W188" s="156"/>
      <c r="X188" s="156"/>
      <c r="Y188" s="156"/>
      <c r="Z188" s="156"/>
      <c r="AA188" s="156"/>
      <c r="AB188" s="156"/>
      <c r="AC188" s="159"/>
      <c r="AD188" s="159"/>
      <c r="AE188" s="159"/>
      <c r="AF188" s="152" t="s">
        <v>145</v>
      </c>
      <c r="AG188" s="153" t="s">
        <v>145</v>
      </c>
      <c r="AH188" s="153" t="s">
        <v>145</v>
      </c>
      <c r="AI188" s="153" t="s">
        <v>145</v>
      </c>
      <c r="AJ188" s="153" t="s">
        <v>145</v>
      </c>
      <c r="AK188" s="153" t="s">
        <v>145</v>
      </c>
      <c r="AL188" s="153" t="s">
        <v>145</v>
      </c>
      <c r="AM188" s="153" t="s">
        <v>145</v>
      </c>
      <c r="AN188" s="153" t="s">
        <v>145</v>
      </c>
      <c r="AO188" s="153" t="s">
        <v>145</v>
      </c>
      <c r="AP188" s="153" t="s">
        <v>145</v>
      </c>
      <c r="AQ188" s="153" t="s">
        <v>145</v>
      </c>
      <c r="AR188" s="153" t="s">
        <v>145</v>
      </c>
      <c r="AS188" s="153" t="s">
        <v>145</v>
      </c>
      <c r="AT188" s="153" t="s">
        <v>145</v>
      </c>
      <c r="AU188" s="153" t="s">
        <v>145</v>
      </c>
      <c r="AV188" s="153" t="s">
        <v>145</v>
      </c>
      <c r="AW188" s="153" t="s">
        <v>145</v>
      </c>
      <c r="AX188" s="153" t="s">
        <v>145</v>
      </c>
      <c r="AY188" s="153" t="s">
        <v>145</v>
      </c>
      <c r="AZ188" s="153" t="s">
        <v>145</v>
      </c>
      <c r="BA188" s="72"/>
      <c r="BB188" s="72"/>
      <c r="BC188" s="72"/>
      <c r="BD188" s="72"/>
      <c r="BE188" s="157" t="s">
        <v>145</v>
      </c>
      <c r="BF188" s="157" t="s">
        <v>145</v>
      </c>
      <c r="BG188" s="157" t="s">
        <v>145</v>
      </c>
      <c r="BH188" s="157" t="s">
        <v>145</v>
      </c>
      <c r="BI188" s="158" t="s">
        <v>145</v>
      </c>
      <c r="BJ188" s="158" t="s">
        <v>145</v>
      </c>
      <c r="BK188" s="158" t="s">
        <v>145</v>
      </c>
      <c r="BL188" s="158" t="s">
        <v>145</v>
      </c>
      <c r="BM188" s="158" t="s">
        <v>145</v>
      </c>
      <c r="BN188" s="158" t="s">
        <v>145</v>
      </c>
      <c r="BO188" s="158" t="s">
        <v>145</v>
      </c>
      <c r="BP188" s="158" t="s">
        <v>145</v>
      </c>
      <c r="BQ188" s="158" t="s">
        <v>145</v>
      </c>
      <c r="BR188" s="158" t="s">
        <v>145</v>
      </c>
      <c r="BS188" s="158" t="s">
        <v>145</v>
      </c>
      <c r="BT188" s="158" t="s">
        <v>145</v>
      </c>
      <c r="BU188" s="158" t="s">
        <v>145</v>
      </c>
      <c r="BV188" s="158" t="s">
        <v>145</v>
      </c>
      <c r="BW188" s="158" t="s">
        <v>145</v>
      </c>
      <c r="BX188" s="158" t="s">
        <v>145</v>
      </c>
      <c r="BY188" s="72"/>
      <c r="BZ188" s="72"/>
      <c r="CA188" s="72"/>
      <c r="CB188" s="72"/>
      <c r="CC188" s="72"/>
      <c r="CD188" s="72"/>
      <c r="CE188" s="72"/>
      <c r="CF188" s="72"/>
      <c r="CG188" s="72"/>
      <c r="CH188" s="72"/>
      <c r="CI188" s="72"/>
      <c r="CJ188" s="72"/>
      <c r="CK188" s="72"/>
      <c r="CL188" s="72"/>
      <c r="CM188" s="72"/>
      <c r="CN188" s="72"/>
      <c r="CO188" s="72"/>
      <c r="CP188" s="72"/>
      <c r="CQ188" s="72"/>
      <c r="CR188" s="72"/>
      <c r="CS188" s="72"/>
      <c r="CT188" s="72"/>
      <c r="CU188" s="72"/>
      <c r="CV188" s="72"/>
      <c r="CW188" s="72"/>
      <c r="CX188" s="72"/>
      <c r="CY188" s="72"/>
      <c r="CZ188" s="72"/>
      <c r="DA188" s="72"/>
    </row>
    <row r="189" spans="1:105" x14ac:dyDescent="0.25">
      <c r="A189" s="82"/>
      <c r="B189" s="83"/>
      <c r="C189" s="162"/>
      <c r="D189" s="84"/>
      <c r="E189" s="163"/>
      <c r="F189" s="45" t="s">
        <v>145</v>
      </c>
      <c r="G189" s="148" t="s">
        <v>145</v>
      </c>
      <c r="H189" s="149" t="s">
        <v>145</v>
      </c>
      <c r="I189" s="156"/>
      <c r="J189" s="156"/>
      <c r="K189" s="156"/>
      <c r="L189" s="156"/>
      <c r="M189" s="156"/>
      <c r="N189" s="156"/>
      <c r="O189" s="156"/>
      <c r="P189" s="156"/>
      <c r="Q189" s="156"/>
      <c r="R189" s="156"/>
      <c r="S189" s="156"/>
      <c r="T189" s="156"/>
      <c r="U189" s="156"/>
      <c r="V189" s="156"/>
      <c r="W189" s="156"/>
      <c r="X189" s="156"/>
      <c r="Y189" s="156"/>
      <c r="Z189" s="156"/>
      <c r="AA189" s="156"/>
      <c r="AB189" s="156"/>
      <c r="AC189" s="159"/>
      <c r="AD189" s="159"/>
      <c r="AE189" s="159"/>
      <c r="AF189" s="152" t="s">
        <v>145</v>
      </c>
      <c r="AG189" s="153" t="s">
        <v>145</v>
      </c>
      <c r="AH189" s="153" t="s">
        <v>145</v>
      </c>
      <c r="AI189" s="153" t="s">
        <v>145</v>
      </c>
      <c r="AJ189" s="153" t="s">
        <v>145</v>
      </c>
      <c r="AK189" s="153" t="s">
        <v>145</v>
      </c>
      <c r="AL189" s="153" t="s">
        <v>145</v>
      </c>
      <c r="AM189" s="153" t="s">
        <v>145</v>
      </c>
      <c r="AN189" s="153" t="s">
        <v>145</v>
      </c>
      <c r="AO189" s="153" t="s">
        <v>145</v>
      </c>
      <c r="AP189" s="153" t="s">
        <v>145</v>
      </c>
      <c r="AQ189" s="153" t="s">
        <v>145</v>
      </c>
      <c r="AR189" s="153" t="s">
        <v>145</v>
      </c>
      <c r="AS189" s="153" t="s">
        <v>145</v>
      </c>
      <c r="AT189" s="153" t="s">
        <v>145</v>
      </c>
      <c r="AU189" s="153" t="s">
        <v>145</v>
      </c>
      <c r="AV189" s="153" t="s">
        <v>145</v>
      </c>
      <c r="AW189" s="153" t="s">
        <v>145</v>
      </c>
      <c r="AX189" s="153" t="s">
        <v>145</v>
      </c>
      <c r="AY189" s="153" t="s">
        <v>145</v>
      </c>
      <c r="AZ189" s="153" t="s">
        <v>145</v>
      </c>
      <c r="BA189" s="72"/>
      <c r="BB189" s="72"/>
      <c r="BC189" s="72"/>
      <c r="BD189" s="72"/>
      <c r="BE189" s="157" t="s">
        <v>145</v>
      </c>
      <c r="BF189" s="157" t="s">
        <v>145</v>
      </c>
      <c r="BG189" s="157" t="s">
        <v>145</v>
      </c>
      <c r="BH189" s="157" t="s">
        <v>145</v>
      </c>
      <c r="BI189" s="158" t="s">
        <v>145</v>
      </c>
      <c r="BJ189" s="158" t="s">
        <v>145</v>
      </c>
      <c r="BK189" s="158" t="s">
        <v>145</v>
      </c>
      <c r="BL189" s="158" t="s">
        <v>145</v>
      </c>
      <c r="BM189" s="158" t="s">
        <v>145</v>
      </c>
      <c r="BN189" s="158" t="s">
        <v>145</v>
      </c>
      <c r="BO189" s="158" t="s">
        <v>145</v>
      </c>
      <c r="BP189" s="158" t="s">
        <v>145</v>
      </c>
      <c r="BQ189" s="158" t="s">
        <v>145</v>
      </c>
      <c r="BR189" s="158" t="s">
        <v>145</v>
      </c>
      <c r="BS189" s="158" t="s">
        <v>145</v>
      </c>
      <c r="BT189" s="158" t="s">
        <v>145</v>
      </c>
      <c r="BU189" s="158" t="s">
        <v>145</v>
      </c>
      <c r="BV189" s="158" t="s">
        <v>145</v>
      </c>
      <c r="BW189" s="158" t="s">
        <v>145</v>
      </c>
      <c r="BX189" s="158" t="s">
        <v>145</v>
      </c>
      <c r="BY189" s="72"/>
      <c r="BZ189" s="72"/>
      <c r="CA189" s="72"/>
      <c r="CB189" s="72"/>
      <c r="CC189" s="72"/>
      <c r="CD189" s="72"/>
      <c r="CE189" s="72"/>
      <c r="CF189" s="72"/>
      <c r="CG189" s="72"/>
      <c r="CH189" s="72"/>
      <c r="CI189" s="72"/>
      <c r="CJ189" s="72"/>
      <c r="CK189" s="72"/>
      <c r="CL189" s="72"/>
      <c r="CM189" s="72"/>
      <c r="CN189" s="72"/>
      <c r="CO189" s="72"/>
      <c r="CP189" s="72"/>
      <c r="CQ189" s="72"/>
      <c r="CR189" s="72"/>
      <c r="CS189" s="72"/>
      <c r="CT189" s="72"/>
      <c r="CU189" s="72"/>
      <c r="CV189" s="72"/>
      <c r="CW189" s="72"/>
      <c r="CX189" s="72"/>
      <c r="CY189" s="72"/>
      <c r="CZ189" s="72"/>
      <c r="DA189" s="72"/>
    </row>
    <row r="190" spans="1:105" x14ac:dyDescent="0.25">
      <c r="A190" s="82"/>
      <c r="B190" s="83"/>
      <c r="C190" s="162"/>
      <c r="D190" s="84"/>
      <c r="E190" s="163"/>
      <c r="F190" s="45" t="s">
        <v>145</v>
      </c>
      <c r="G190" s="148" t="s">
        <v>145</v>
      </c>
      <c r="H190" s="149" t="s">
        <v>145</v>
      </c>
      <c r="I190" s="156"/>
      <c r="J190" s="156"/>
      <c r="K190" s="156"/>
      <c r="L190" s="156"/>
      <c r="M190" s="156"/>
      <c r="N190" s="156"/>
      <c r="O190" s="156"/>
      <c r="P190" s="156"/>
      <c r="Q190" s="156"/>
      <c r="R190" s="156"/>
      <c r="S190" s="156"/>
      <c r="T190" s="156"/>
      <c r="U190" s="156"/>
      <c r="V190" s="156"/>
      <c r="W190" s="156"/>
      <c r="X190" s="156"/>
      <c r="Y190" s="156"/>
      <c r="Z190" s="156"/>
      <c r="AA190" s="156"/>
      <c r="AB190" s="156"/>
      <c r="AC190" s="159"/>
      <c r="AD190" s="159"/>
      <c r="AE190" s="159"/>
      <c r="AF190" s="152" t="s">
        <v>145</v>
      </c>
      <c r="AG190" s="153" t="s">
        <v>145</v>
      </c>
      <c r="AH190" s="153" t="s">
        <v>145</v>
      </c>
      <c r="AI190" s="153" t="s">
        <v>145</v>
      </c>
      <c r="AJ190" s="153" t="s">
        <v>145</v>
      </c>
      <c r="AK190" s="153" t="s">
        <v>145</v>
      </c>
      <c r="AL190" s="153" t="s">
        <v>145</v>
      </c>
      <c r="AM190" s="153" t="s">
        <v>145</v>
      </c>
      <c r="AN190" s="153" t="s">
        <v>145</v>
      </c>
      <c r="AO190" s="153" t="s">
        <v>145</v>
      </c>
      <c r="AP190" s="153" t="s">
        <v>145</v>
      </c>
      <c r="AQ190" s="153" t="s">
        <v>145</v>
      </c>
      <c r="AR190" s="153" t="s">
        <v>145</v>
      </c>
      <c r="AS190" s="153" t="s">
        <v>145</v>
      </c>
      <c r="AT190" s="153" t="s">
        <v>145</v>
      </c>
      <c r="AU190" s="153" t="s">
        <v>145</v>
      </c>
      <c r="AV190" s="153" t="s">
        <v>145</v>
      </c>
      <c r="AW190" s="153" t="s">
        <v>145</v>
      </c>
      <c r="AX190" s="153" t="s">
        <v>145</v>
      </c>
      <c r="AY190" s="153" t="s">
        <v>145</v>
      </c>
      <c r="AZ190" s="153" t="s">
        <v>145</v>
      </c>
      <c r="BA190" s="72"/>
      <c r="BB190" s="72"/>
      <c r="BC190" s="72"/>
      <c r="BD190" s="72"/>
      <c r="BE190" s="157" t="s">
        <v>145</v>
      </c>
      <c r="BF190" s="157" t="s">
        <v>145</v>
      </c>
      <c r="BG190" s="157" t="s">
        <v>145</v>
      </c>
      <c r="BH190" s="157" t="s">
        <v>145</v>
      </c>
      <c r="BI190" s="158" t="s">
        <v>145</v>
      </c>
      <c r="BJ190" s="158" t="s">
        <v>145</v>
      </c>
      <c r="BK190" s="158" t="s">
        <v>145</v>
      </c>
      <c r="BL190" s="158" t="s">
        <v>145</v>
      </c>
      <c r="BM190" s="158" t="s">
        <v>145</v>
      </c>
      <c r="BN190" s="158" t="s">
        <v>145</v>
      </c>
      <c r="BO190" s="158" t="s">
        <v>145</v>
      </c>
      <c r="BP190" s="158" t="s">
        <v>145</v>
      </c>
      <c r="BQ190" s="158" t="s">
        <v>145</v>
      </c>
      <c r="BR190" s="158" t="s">
        <v>145</v>
      </c>
      <c r="BS190" s="158" t="s">
        <v>145</v>
      </c>
      <c r="BT190" s="158" t="s">
        <v>145</v>
      </c>
      <c r="BU190" s="158" t="s">
        <v>145</v>
      </c>
      <c r="BV190" s="158" t="s">
        <v>145</v>
      </c>
      <c r="BW190" s="158" t="s">
        <v>145</v>
      </c>
      <c r="BX190" s="158" t="s">
        <v>145</v>
      </c>
      <c r="BY190" s="72"/>
      <c r="BZ190" s="72"/>
      <c r="CA190" s="72"/>
      <c r="CB190" s="72"/>
      <c r="CC190" s="72"/>
      <c r="CD190" s="72"/>
      <c r="CE190" s="72"/>
      <c r="CF190" s="72"/>
      <c r="CG190" s="72"/>
      <c r="CH190" s="72"/>
      <c r="CI190" s="72"/>
      <c r="CJ190" s="72"/>
      <c r="CK190" s="72"/>
      <c r="CL190" s="72"/>
      <c r="CM190" s="72"/>
      <c r="CN190" s="72"/>
      <c r="CO190" s="72"/>
      <c r="CP190" s="72"/>
      <c r="CQ190" s="72"/>
      <c r="CR190" s="72"/>
      <c r="CS190" s="72"/>
      <c r="CT190" s="72"/>
      <c r="CU190" s="72"/>
      <c r="CV190" s="72"/>
      <c r="CW190" s="72"/>
      <c r="CX190" s="72"/>
      <c r="CY190" s="72"/>
      <c r="CZ190" s="72"/>
      <c r="DA190" s="72"/>
    </row>
    <row r="191" spans="1:105" x14ac:dyDescent="0.25">
      <c r="A191" s="82"/>
      <c r="B191" s="83"/>
      <c r="C191" s="162"/>
      <c r="D191" s="84"/>
      <c r="E191" s="163"/>
      <c r="F191" s="45" t="s">
        <v>145</v>
      </c>
      <c r="G191" s="148" t="s">
        <v>145</v>
      </c>
      <c r="H191" s="149" t="s">
        <v>145</v>
      </c>
      <c r="I191" s="156"/>
      <c r="J191" s="156"/>
      <c r="K191" s="156"/>
      <c r="L191" s="156"/>
      <c r="M191" s="156"/>
      <c r="N191" s="156"/>
      <c r="O191" s="156"/>
      <c r="P191" s="156"/>
      <c r="Q191" s="156"/>
      <c r="R191" s="156"/>
      <c r="S191" s="156"/>
      <c r="T191" s="156"/>
      <c r="U191" s="156"/>
      <c r="V191" s="156"/>
      <c r="W191" s="156"/>
      <c r="X191" s="156"/>
      <c r="Y191" s="156"/>
      <c r="Z191" s="156"/>
      <c r="AA191" s="156"/>
      <c r="AB191" s="156"/>
      <c r="AC191" s="159"/>
      <c r="AD191" s="159"/>
      <c r="AE191" s="159"/>
      <c r="AF191" s="152" t="s">
        <v>145</v>
      </c>
      <c r="AG191" s="153" t="s">
        <v>145</v>
      </c>
      <c r="AH191" s="153" t="s">
        <v>145</v>
      </c>
      <c r="AI191" s="153" t="s">
        <v>145</v>
      </c>
      <c r="AJ191" s="153" t="s">
        <v>145</v>
      </c>
      <c r="AK191" s="153" t="s">
        <v>145</v>
      </c>
      <c r="AL191" s="153" t="s">
        <v>145</v>
      </c>
      <c r="AM191" s="153" t="s">
        <v>145</v>
      </c>
      <c r="AN191" s="153" t="s">
        <v>145</v>
      </c>
      <c r="AO191" s="153" t="s">
        <v>145</v>
      </c>
      <c r="AP191" s="153" t="s">
        <v>145</v>
      </c>
      <c r="AQ191" s="153" t="s">
        <v>145</v>
      </c>
      <c r="AR191" s="153" t="s">
        <v>145</v>
      </c>
      <c r="AS191" s="153" t="s">
        <v>145</v>
      </c>
      <c r="AT191" s="153" t="s">
        <v>145</v>
      </c>
      <c r="AU191" s="153" t="s">
        <v>145</v>
      </c>
      <c r="AV191" s="153" t="s">
        <v>145</v>
      </c>
      <c r="AW191" s="153" t="s">
        <v>145</v>
      </c>
      <c r="AX191" s="153" t="s">
        <v>145</v>
      </c>
      <c r="AY191" s="153" t="s">
        <v>145</v>
      </c>
      <c r="AZ191" s="153" t="s">
        <v>145</v>
      </c>
      <c r="BA191" s="72"/>
      <c r="BB191" s="72"/>
      <c r="BC191" s="72"/>
      <c r="BD191" s="72"/>
      <c r="BE191" s="157" t="s">
        <v>145</v>
      </c>
      <c r="BF191" s="157" t="s">
        <v>145</v>
      </c>
      <c r="BG191" s="157" t="s">
        <v>145</v>
      </c>
      <c r="BH191" s="157" t="s">
        <v>145</v>
      </c>
      <c r="BI191" s="158" t="s">
        <v>145</v>
      </c>
      <c r="BJ191" s="158" t="s">
        <v>145</v>
      </c>
      <c r="BK191" s="158" t="s">
        <v>145</v>
      </c>
      <c r="BL191" s="158" t="s">
        <v>145</v>
      </c>
      <c r="BM191" s="158" t="s">
        <v>145</v>
      </c>
      <c r="BN191" s="158" t="s">
        <v>145</v>
      </c>
      <c r="BO191" s="158" t="s">
        <v>145</v>
      </c>
      <c r="BP191" s="158" t="s">
        <v>145</v>
      </c>
      <c r="BQ191" s="158" t="s">
        <v>145</v>
      </c>
      <c r="BR191" s="158" t="s">
        <v>145</v>
      </c>
      <c r="BS191" s="158" t="s">
        <v>145</v>
      </c>
      <c r="BT191" s="158" t="s">
        <v>145</v>
      </c>
      <c r="BU191" s="158" t="s">
        <v>145</v>
      </c>
      <c r="BV191" s="158" t="s">
        <v>145</v>
      </c>
      <c r="BW191" s="158" t="s">
        <v>145</v>
      </c>
      <c r="BX191" s="158" t="s">
        <v>145</v>
      </c>
      <c r="BY191" s="72"/>
      <c r="BZ191" s="72"/>
      <c r="CA191" s="72"/>
      <c r="CB191" s="72"/>
      <c r="CC191" s="72"/>
      <c r="CD191" s="72"/>
      <c r="CE191" s="72"/>
      <c r="CF191" s="72"/>
      <c r="CG191" s="72"/>
      <c r="CH191" s="72"/>
      <c r="CI191" s="72"/>
      <c r="CJ191" s="72"/>
      <c r="CK191" s="72"/>
      <c r="CL191" s="72"/>
      <c r="CM191" s="72"/>
      <c r="CN191" s="72"/>
      <c r="CO191" s="72"/>
      <c r="CP191" s="72"/>
      <c r="CQ191" s="72"/>
      <c r="CR191" s="72"/>
      <c r="CS191" s="72"/>
      <c r="CT191" s="72"/>
      <c r="CU191" s="72"/>
      <c r="CV191" s="72"/>
      <c r="CW191" s="72"/>
      <c r="CX191" s="72"/>
      <c r="CY191" s="72"/>
      <c r="CZ191" s="72"/>
      <c r="DA191" s="72"/>
    </row>
    <row r="192" spans="1:105" x14ac:dyDescent="0.25">
      <c r="A192" s="82"/>
      <c r="B192" s="83"/>
      <c r="C192" s="162"/>
      <c r="D192" s="84"/>
      <c r="E192" s="163"/>
      <c r="F192" s="45" t="s">
        <v>145</v>
      </c>
      <c r="G192" s="148" t="s">
        <v>145</v>
      </c>
      <c r="H192" s="149" t="s">
        <v>145</v>
      </c>
      <c r="I192" s="156"/>
      <c r="J192" s="156"/>
      <c r="K192" s="156"/>
      <c r="L192" s="156"/>
      <c r="M192" s="156"/>
      <c r="N192" s="156"/>
      <c r="O192" s="156"/>
      <c r="P192" s="156"/>
      <c r="Q192" s="156"/>
      <c r="R192" s="156"/>
      <c r="S192" s="156"/>
      <c r="T192" s="156"/>
      <c r="U192" s="156"/>
      <c r="V192" s="156"/>
      <c r="W192" s="156"/>
      <c r="X192" s="156"/>
      <c r="Y192" s="156"/>
      <c r="Z192" s="156"/>
      <c r="AA192" s="156"/>
      <c r="AB192" s="156"/>
      <c r="AC192" s="159"/>
      <c r="AD192" s="159"/>
      <c r="AE192" s="159"/>
      <c r="AF192" s="152" t="s">
        <v>145</v>
      </c>
      <c r="AG192" s="153" t="s">
        <v>145</v>
      </c>
      <c r="AH192" s="153" t="s">
        <v>145</v>
      </c>
      <c r="AI192" s="153" t="s">
        <v>145</v>
      </c>
      <c r="AJ192" s="153" t="s">
        <v>145</v>
      </c>
      <c r="AK192" s="153" t="s">
        <v>145</v>
      </c>
      <c r="AL192" s="153" t="s">
        <v>145</v>
      </c>
      <c r="AM192" s="153" t="s">
        <v>145</v>
      </c>
      <c r="AN192" s="153" t="s">
        <v>145</v>
      </c>
      <c r="AO192" s="153" t="s">
        <v>145</v>
      </c>
      <c r="AP192" s="153" t="s">
        <v>145</v>
      </c>
      <c r="AQ192" s="153" t="s">
        <v>145</v>
      </c>
      <c r="AR192" s="153" t="s">
        <v>145</v>
      </c>
      <c r="AS192" s="153" t="s">
        <v>145</v>
      </c>
      <c r="AT192" s="153" t="s">
        <v>145</v>
      </c>
      <c r="AU192" s="153" t="s">
        <v>145</v>
      </c>
      <c r="AV192" s="153" t="s">
        <v>145</v>
      </c>
      <c r="AW192" s="153" t="s">
        <v>145</v>
      </c>
      <c r="AX192" s="153" t="s">
        <v>145</v>
      </c>
      <c r="AY192" s="153" t="s">
        <v>145</v>
      </c>
      <c r="AZ192" s="153" t="s">
        <v>145</v>
      </c>
      <c r="BA192" s="72"/>
      <c r="BB192" s="72"/>
      <c r="BC192" s="72"/>
      <c r="BD192" s="72"/>
      <c r="BE192" s="157" t="s">
        <v>145</v>
      </c>
      <c r="BF192" s="157" t="s">
        <v>145</v>
      </c>
      <c r="BG192" s="157" t="s">
        <v>145</v>
      </c>
      <c r="BH192" s="157" t="s">
        <v>145</v>
      </c>
      <c r="BI192" s="158" t="s">
        <v>145</v>
      </c>
      <c r="BJ192" s="158" t="s">
        <v>145</v>
      </c>
      <c r="BK192" s="158" t="s">
        <v>145</v>
      </c>
      <c r="BL192" s="158" t="s">
        <v>145</v>
      </c>
      <c r="BM192" s="158" t="s">
        <v>145</v>
      </c>
      <c r="BN192" s="158" t="s">
        <v>145</v>
      </c>
      <c r="BO192" s="158" t="s">
        <v>145</v>
      </c>
      <c r="BP192" s="158" t="s">
        <v>145</v>
      </c>
      <c r="BQ192" s="158" t="s">
        <v>145</v>
      </c>
      <c r="BR192" s="158" t="s">
        <v>145</v>
      </c>
      <c r="BS192" s="158" t="s">
        <v>145</v>
      </c>
      <c r="BT192" s="158" t="s">
        <v>145</v>
      </c>
      <c r="BU192" s="158" t="s">
        <v>145</v>
      </c>
      <c r="BV192" s="158" t="s">
        <v>145</v>
      </c>
      <c r="BW192" s="158" t="s">
        <v>145</v>
      </c>
      <c r="BX192" s="158" t="s">
        <v>145</v>
      </c>
      <c r="BY192" s="72"/>
      <c r="BZ192" s="72"/>
      <c r="CA192" s="72"/>
      <c r="CB192" s="72"/>
      <c r="CC192" s="72"/>
      <c r="CD192" s="72"/>
      <c r="CE192" s="72"/>
      <c r="CF192" s="72"/>
      <c r="CG192" s="72"/>
      <c r="CH192" s="72"/>
      <c r="CI192" s="72"/>
      <c r="CJ192" s="72"/>
      <c r="CK192" s="72"/>
      <c r="CL192" s="72"/>
      <c r="CM192" s="72"/>
      <c r="CN192" s="72"/>
      <c r="CO192" s="72"/>
      <c r="CP192" s="72"/>
      <c r="CQ192" s="72"/>
      <c r="CR192" s="72"/>
      <c r="CS192" s="72"/>
      <c r="CT192" s="72"/>
      <c r="CU192" s="72"/>
      <c r="CV192" s="72"/>
      <c r="CW192" s="72"/>
      <c r="CX192" s="72"/>
      <c r="CY192" s="72"/>
      <c r="CZ192" s="72"/>
      <c r="DA192" s="72"/>
    </row>
    <row r="193" spans="1:105" x14ac:dyDescent="0.25">
      <c r="A193" s="82"/>
      <c r="B193" s="83"/>
      <c r="C193" s="162"/>
      <c r="D193" s="84"/>
      <c r="E193" s="163"/>
      <c r="F193" s="45" t="s">
        <v>145</v>
      </c>
      <c r="G193" s="148" t="s">
        <v>145</v>
      </c>
      <c r="H193" s="149" t="s">
        <v>145</v>
      </c>
      <c r="I193" s="156"/>
      <c r="J193" s="156"/>
      <c r="K193" s="156"/>
      <c r="L193" s="156"/>
      <c r="M193" s="156"/>
      <c r="N193" s="156"/>
      <c r="O193" s="156"/>
      <c r="P193" s="156"/>
      <c r="Q193" s="156"/>
      <c r="R193" s="156"/>
      <c r="S193" s="156"/>
      <c r="T193" s="156"/>
      <c r="U193" s="156"/>
      <c r="V193" s="156"/>
      <c r="W193" s="156"/>
      <c r="X193" s="156"/>
      <c r="Y193" s="156"/>
      <c r="Z193" s="156"/>
      <c r="AA193" s="156"/>
      <c r="AB193" s="156"/>
      <c r="AC193" s="159"/>
      <c r="AD193" s="159"/>
      <c r="AE193" s="159"/>
      <c r="AF193" s="152" t="s">
        <v>145</v>
      </c>
      <c r="AG193" s="153" t="s">
        <v>145</v>
      </c>
      <c r="AH193" s="153" t="s">
        <v>145</v>
      </c>
      <c r="AI193" s="153" t="s">
        <v>145</v>
      </c>
      <c r="AJ193" s="153" t="s">
        <v>145</v>
      </c>
      <c r="AK193" s="153" t="s">
        <v>145</v>
      </c>
      <c r="AL193" s="153" t="s">
        <v>145</v>
      </c>
      <c r="AM193" s="153" t="s">
        <v>145</v>
      </c>
      <c r="AN193" s="153" t="s">
        <v>145</v>
      </c>
      <c r="AO193" s="153" t="s">
        <v>145</v>
      </c>
      <c r="AP193" s="153" t="s">
        <v>145</v>
      </c>
      <c r="AQ193" s="153" t="s">
        <v>145</v>
      </c>
      <c r="AR193" s="153" t="s">
        <v>145</v>
      </c>
      <c r="AS193" s="153" t="s">
        <v>145</v>
      </c>
      <c r="AT193" s="153" t="s">
        <v>145</v>
      </c>
      <c r="AU193" s="153" t="s">
        <v>145</v>
      </c>
      <c r="AV193" s="153" t="s">
        <v>145</v>
      </c>
      <c r="AW193" s="153" t="s">
        <v>145</v>
      </c>
      <c r="AX193" s="153" t="s">
        <v>145</v>
      </c>
      <c r="AY193" s="153" t="s">
        <v>145</v>
      </c>
      <c r="AZ193" s="153" t="s">
        <v>145</v>
      </c>
      <c r="BA193" s="72"/>
      <c r="BB193" s="72"/>
      <c r="BC193" s="72"/>
      <c r="BD193" s="72"/>
      <c r="BE193" s="157" t="s">
        <v>145</v>
      </c>
      <c r="BF193" s="157" t="s">
        <v>145</v>
      </c>
      <c r="BG193" s="157" t="s">
        <v>145</v>
      </c>
      <c r="BH193" s="157" t="s">
        <v>145</v>
      </c>
      <c r="BI193" s="158" t="s">
        <v>145</v>
      </c>
      <c r="BJ193" s="158" t="s">
        <v>145</v>
      </c>
      <c r="BK193" s="158" t="s">
        <v>145</v>
      </c>
      <c r="BL193" s="158" t="s">
        <v>145</v>
      </c>
      <c r="BM193" s="158" t="s">
        <v>145</v>
      </c>
      <c r="BN193" s="158" t="s">
        <v>145</v>
      </c>
      <c r="BO193" s="158" t="s">
        <v>145</v>
      </c>
      <c r="BP193" s="158" t="s">
        <v>145</v>
      </c>
      <c r="BQ193" s="158" t="s">
        <v>145</v>
      </c>
      <c r="BR193" s="158" t="s">
        <v>145</v>
      </c>
      <c r="BS193" s="158" t="s">
        <v>145</v>
      </c>
      <c r="BT193" s="158" t="s">
        <v>145</v>
      </c>
      <c r="BU193" s="158" t="s">
        <v>145</v>
      </c>
      <c r="BV193" s="158" t="s">
        <v>145</v>
      </c>
      <c r="BW193" s="158" t="s">
        <v>145</v>
      </c>
      <c r="BX193" s="158" t="s">
        <v>145</v>
      </c>
      <c r="BY193" s="72"/>
      <c r="BZ193" s="72"/>
      <c r="CA193" s="72"/>
      <c r="CB193" s="72"/>
      <c r="CC193" s="72"/>
      <c r="CD193" s="72"/>
      <c r="CE193" s="72"/>
      <c r="CF193" s="72"/>
      <c r="CG193" s="72"/>
      <c r="CH193" s="72"/>
      <c r="CI193" s="72"/>
      <c r="CJ193" s="72"/>
      <c r="CK193" s="72"/>
      <c r="CL193" s="72"/>
      <c r="CM193" s="72"/>
      <c r="CN193" s="72"/>
      <c r="CO193" s="72"/>
      <c r="CP193" s="72"/>
      <c r="CQ193" s="72"/>
      <c r="CR193" s="72"/>
      <c r="CS193" s="72"/>
      <c r="CT193" s="72"/>
      <c r="CU193" s="72"/>
      <c r="CV193" s="72"/>
      <c r="CW193" s="72"/>
      <c r="CX193" s="72"/>
      <c r="CY193" s="72"/>
      <c r="CZ193" s="72"/>
      <c r="DA193" s="72"/>
    </row>
    <row r="194" spans="1:105" x14ac:dyDescent="0.25">
      <c r="A194" s="82"/>
      <c r="B194" s="83"/>
      <c r="C194" s="162"/>
      <c r="D194" s="84"/>
      <c r="E194" s="163"/>
      <c r="F194" s="45" t="s">
        <v>145</v>
      </c>
      <c r="G194" s="148" t="s">
        <v>145</v>
      </c>
      <c r="H194" s="149" t="s">
        <v>145</v>
      </c>
      <c r="I194" s="156"/>
      <c r="J194" s="156"/>
      <c r="K194" s="156"/>
      <c r="L194" s="156"/>
      <c r="M194" s="156"/>
      <c r="N194" s="156"/>
      <c r="O194" s="156"/>
      <c r="P194" s="156"/>
      <c r="Q194" s="156"/>
      <c r="R194" s="156"/>
      <c r="S194" s="156"/>
      <c r="T194" s="156"/>
      <c r="U194" s="156"/>
      <c r="V194" s="156"/>
      <c r="W194" s="156"/>
      <c r="X194" s="156"/>
      <c r="Y194" s="156"/>
      <c r="Z194" s="156"/>
      <c r="AA194" s="156"/>
      <c r="AB194" s="156"/>
      <c r="AC194" s="159"/>
      <c r="AD194" s="159"/>
      <c r="AE194" s="159"/>
      <c r="AF194" s="152" t="s">
        <v>145</v>
      </c>
      <c r="AG194" s="153" t="s">
        <v>145</v>
      </c>
      <c r="AH194" s="153" t="s">
        <v>145</v>
      </c>
      <c r="AI194" s="153" t="s">
        <v>145</v>
      </c>
      <c r="AJ194" s="153" t="s">
        <v>145</v>
      </c>
      <c r="AK194" s="153" t="s">
        <v>145</v>
      </c>
      <c r="AL194" s="153" t="s">
        <v>145</v>
      </c>
      <c r="AM194" s="153" t="s">
        <v>145</v>
      </c>
      <c r="AN194" s="153" t="s">
        <v>145</v>
      </c>
      <c r="AO194" s="153" t="s">
        <v>145</v>
      </c>
      <c r="AP194" s="153" t="s">
        <v>145</v>
      </c>
      <c r="AQ194" s="153" t="s">
        <v>145</v>
      </c>
      <c r="AR194" s="153" t="s">
        <v>145</v>
      </c>
      <c r="AS194" s="153" t="s">
        <v>145</v>
      </c>
      <c r="AT194" s="153" t="s">
        <v>145</v>
      </c>
      <c r="AU194" s="153" t="s">
        <v>145</v>
      </c>
      <c r="AV194" s="153" t="s">
        <v>145</v>
      </c>
      <c r="AW194" s="153" t="s">
        <v>145</v>
      </c>
      <c r="AX194" s="153" t="s">
        <v>145</v>
      </c>
      <c r="AY194" s="153" t="s">
        <v>145</v>
      </c>
      <c r="AZ194" s="153" t="s">
        <v>145</v>
      </c>
      <c r="BA194" s="72"/>
      <c r="BB194" s="72"/>
      <c r="BC194" s="72"/>
      <c r="BD194" s="72"/>
      <c r="BE194" s="157" t="s">
        <v>145</v>
      </c>
      <c r="BF194" s="157" t="s">
        <v>145</v>
      </c>
      <c r="BG194" s="157" t="s">
        <v>145</v>
      </c>
      <c r="BH194" s="157" t="s">
        <v>145</v>
      </c>
      <c r="BI194" s="158" t="s">
        <v>145</v>
      </c>
      <c r="BJ194" s="158" t="s">
        <v>145</v>
      </c>
      <c r="BK194" s="158" t="s">
        <v>145</v>
      </c>
      <c r="BL194" s="158" t="s">
        <v>145</v>
      </c>
      <c r="BM194" s="158" t="s">
        <v>145</v>
      </c>
      <c r="BN194" s="158" t="s">
        <v>145</v>
      </c>
      <c r="BO194" s="158" t="s">
        <v>145</v>
      </c>
      <c r="BP194" s="158" t="s">
        <v>145</v>
      </c>
      <c r="BQ194" s="158" t="s">
        <v>145</v>
      </c>
      <c r="BR194" s="158" t="s">
        <v>145</v>
      </c>
      <c r="BS194" s="158" t="s">
        <v>145</v>
      </c>
      <c r="BT194" s="158" t="s">
        <v>145</v>
      </c>
      <c r="BU194" s="158" t="s">
        <v>145</v>
      </c>
      <c r="BV194" s="158" t="s">
        <v>145</v>
      </c>
      <c r="BW194" s="158" t="s">
        <v>145</v>
      </c>
      <c r="BX194" s="158" t="s">
        <v>145</v>
      </c>
      <c r="BY194" s="72"/>
      <c r="BZ194" s="72"/>
      <c r="CA194" s="72"/>
      <c r="CB194" s="72"/>
      <c r="CC194" s="72"/>
      <c r="CD194" s="72"/>
      <c r="CE194" s="72"/>
      <c r="CF194" s="72"/>
      <c r="CG194" s="72"/>
      <c r="CH194" s="72"/>
      <c r="CI194" s="72"/>
      <c r="CJ194" s="72"/>
      <c r="CK194" s="72"/>
      <c r="CL194" s="72"/>
      <c r="CM194" s="72"/>
      <c r="CN194" s="72"/>
      <c r="CO194" s="72"/>
      <c r="CP194" s="72"/>
      <c r="CQ194" s="72"/>
      <c r="CR194" s="72"/>
      <c r="CS194" s="72"/>
      <c r="CT194" s="72"/>
      <c r="CU194" s="72"/>
      <c r="CV194" s="72"/>
      <c r="CW194" s="72"/>
      <c r="CX194" s="72"/>
      <c r="CY194" s="72"/>
      <c r="CZ194" s="72"/>
      <c r="DA194" s="72"/>
    </row>
    <row r="195" spans="1:105" x14ac:dyDescent="0.25">
      <c r="A195" s="82"/>
      <c r="B195" s="83"/>
      <c r="C195" s="162"/>
      <c r="D195" s="84"/>
      <c r="E195" s="163"/>
      <c r="F195" s="45" t="s">
        <v>145</v>
      </c>
      <c r="G195" s="148" t="s">
        <v>145</v>
      </c>
      <c r="H195" s="149" t="s">
        <v>145</v>
      </c>
      <c r="I195" s="156"/>
      <c r="J195" s="156"/>
      <c r="K195" s="156"/>
      <c r="L195" s="156"/>
      <c r="M195" s="156"/>
      <c r="N195" s="156"/>
      <c r="O195" s="156"/>
      <c r="P195" s="156"/>
      <c r="Q195" s="156"/>
      <c r="R195" s="156"/>
      <c r="S195" s="156"/>
      <c r="T195" s="156"/>
      <c r="U195" s="156"/>
      <c r="V195" s="156"/>
      <c r="W195" s="156"/>
      <c r="X195" s="156"/>
      <c r="Y195" s="156"/>
      <c r="Z195" s="156"/>
      <c r="AA195" s="156"/>
      <c r="AB195" s="156"/>
      <c r="AC195" s="159"/>
      <c r="AD195" s="159"/>
      <c r="AE195" s="159"/>
      <c r="AF195" s="152" t="s">
        <v>145</v>
      </c>
      <c r="AG195" s="153" t="s">
        <v>145</v>
      </c>
      <c r="AH195" s="153" t="s">
        <v>145</v>
      </c>
      <c r="AI195" s="153" t="s">
        <v>145</v>
      </c>
      <c r="AJ195" s="153" t="s">
        <v>145</v>
      </c>
      <c r="AK195" s="153" t="s">
        <v>145</v>
      </c>
      <c r="AL195" s="153" t="s">
        <v>145</v>
      </c>
      <c r="AM195" s="153" t="s">
        <v>145</v>
      </c>
      <c r="AN195" s="153" t="s">
        <v>145</v>
      </c>
      <c r="AO195" s="153" t="s">
        <v>145</v>
      </c>
      <c r="AP195" s="153" t="s">
        <v>145</v>
      </c>
      <c r="AQ195" s="153" t="s">
        <v>145</v>
      </c>
      <c r="AR195" s="153" t="s">
        <v>145</v>
      </c>
      <c r="AS195" s="153" t="s">
        <v>145</v>
      </c>
      <c r="AT195" s="153" t="s">
        <v>145</v>
      </c>
      <c r="AU195" s="153" t="s">
        <v>145</v>
      </c>
      <c r="AV195" s="153" t="s">
        <v>145</v>
      </c>
      <c r="AW195" s="153" t="s">
        <v>145</v>
      </c>
      <c r="AX195" s="153" t="s">
        <v>145</v>
      </c>
      <c r="AY195" s="153" t="s">
        <v>145</v>
      </c>
      <c r="AZ195" s="153" t="s">
        <v>145</v>
      </c>
      <c r="BA195" s="72"/>
      <c r="BB195" s="72"/>
      <c r="BC195" s="72"/>
      <c r="BD195" s="72"/>
      <c r="BE195" s="157" t="s">
        <v>145</v>
      </c>
      <c r="BF195" s="157" t="s">
        <v>145</v>
      </c>
      <c r="BG195" s="157" t="s">
        <v>145</v>
      </c>
      <c r="BH195" s="157" t="s">
        <v>145</v>
      </c>
      <c r="BI195" s="158" t="s">
        <v>145</v>
      </c>
      <c r="BJ195" s="158" t="s">
        <v>145</v>
      </c>
      <c r="BK195" s="158" t="s">
        <v>145</v>
      </c>
      <c r="BL195" s="158" t="s">
        <v>145</v>
      </c>
      <c r="BM195" s="158" t="s">
        <v>145</v>
      </c>
      <c r="BN195" s="158" t="s">
        <v>145</v>
      </c>
      <c r="BO195" s="158" t="s">
        <v>145</v>
      </c>
      <c r="BP195" s="158" t="s">
        <v>145</v>
      </c>
      <c r="BQ195" s="158" t="s">
        <v>145</v>
      </c>
      <c r="BR195" s="158" t="s">
        <v>145</v>
      </c>
      <c r="BS195" s="158" t="s">
        <v>145</v>
      </c>
      <c r="BT195" s="158" t="s">
        <v>145</v>
      </c>
      <c r="BU195" s="158" t="s">
        <v>145</v>
      </c>
      <c r="BV195" s="158" t="s">
        <v>145</v>
      </c>
      <c r="BW195" s="158" t="s">
        <v>145</v>
      </c>
      <c r="BX195" s="158" t="s">
        <v>145</v>
      </c>
      <c r="BY195" s="72"/>
      <c r="BZ195" s="72"/>
      <c r="CA195" s="72"/>
      <c r="CB195" s="72"/>
      <c r="CC195" s="72"/>
      <c r="CD195" s="72"/>
      <c r="CE195" s="72"/>
      <c r="CF195" s="72"/>
      <c r="CG195" s="72"/>
      <c r="CH195" s="72"/>
      <c r="CI195" s="72"/>
      <c r="CJ195" s="72"/>
      <c r="CK195" s="72"/>
      <c r="CL195" s="72"/>
      <c r="CM195" s="72"/>
      <c r="CN195" s="72"/>
      <c r="CO195" s="72"/>
      <c r="CP195" s="72"/>
      <c r="CQ195" s="72"/>
      <c r="CR195" s="72"/>
      <c r="CS195" s="72"/>
      <c r="CT195" s="72"/>
      <c r="CU195" s="72"/>
      <c r="CV195" s="72"/>
      <c r="CW195" s="72"/>
      <c r="CX195" s="72"/>
      <c r="CY195" s="72"/>
      <c r="CZ195" s="72"/>
      <c r="DA195" s="72"/>
    </row>
    <row r="196" spans="1:105" x14ac:dyDescent="0.25">
      <c r="A196" s="82"/>
      <c r="B196" s="83"/>
      <c r="C196" s="162"/>
      <c r="D196" s="84"/>
      <c r="E196" s="163"/>
      <c r="F196" s="45" t="s">
        <v>145</v>
      </c>
      <c r="G196" s="148" t="s">
        <v>145</v>
      </c>
      <c r="H196" s="149" t="s">
        <v>145</v>
      </c>
      <c r="I196" s="156"/>
      <c r="J196" s="156"/>
      <c r="K196" s="156"/>
      <c r="L196" s="156"/>
      <c r="M196" s="156"/>
      <c r="N196" s="156"/>
      <c r="O196" s="156"/>
      <c r="P196" s="156"/>
      <c r="Q196" s="156"/>
      <c r="R196" s="156"/>
      <c r="S196" s="156"/>
      <c r="T196" s="156"/>
      <c r="U196" s="156"/>
      <c r="V196" s="156"/>
      <c r="W196" s="156"/>
      <c r="X196" s="156"/>
      <c r="Y196" s="156"/>
      <c r="Z196" s="156"/>
      <c r="AA196" s="156"/>
      <c r="AB196" s="156"/>
      <c r="AC196" s="159"/>
      <c r="AD196" s="159"/>
      <c r="AE196" s="159"/>
      <c r="AF196" s="152" t="s">
        <v>145</v>
      </c>
      <c r="AG196" s="153" t="s">
        <v>145</v>
      </c>
      <c r="AH196" s="153" t="s">
        <v>145</v>
      </c>
      <c r="AI196" s="153" t="s">
        <v>145</v>
      </c>
      <c r="AJ196" s="153" t="s">
        <v>145</v>
      </c>
      <c r="AK196" s="153" t="s">
        <v>145</v>
      </c>
      <c r="AL196" s="153" t="s">
        <v>145</v>
      </c>
      <c r="AM196" s="153" t="s">
        <v>145</v>
      </c>
      <c r="AN196" s="153" t="s">
        <v>145</v>
      </c>
      <c r="AO196" s="153" t="s">
        <v>145</v>
      </c>
      <c r="AP196" s="153" t="s">
        <v>145</v>
      </c>
      <c r="AQ196" s="153" t="s">
        <v>145</v>
      </c>
      <c r="AR196" s="153" t="s">
        <v>145</v>
      </c>
      <c r="AS196" s="153" t="s">
        <v>145</v>
      </c>
      <c r="AT196" s="153" t="s">
        <v>145</v>
      </c>
      <c r="AU196" s="153" t="s">
        <v>145</v>
      </c>
      <c r="AV196" s="153" t="s">
        <v>145</v>
      </c>
      <c r="AW196" s="153" t="s">
        <v>145</v>
      </c>
      <c r="AX196" s="153" t="s">
        <v>145</v>
      </c>
      <c r="AY196" s="153" t="s">
        <v>145</v>
      </c>
      <c r="AZ196" s="153" t="s">
        <v>145</v>
      </c>
      <c r="BA196" s="72"/>
      <c r="BB196" s="72"/>
      <c r="BC196" s="72"/>
      <c r="BD196" s="72"/>
      <c r="BE196" s="157" t="s">
        <v>145</v>
      </c>
      <c r="BF196" s="157" t="s">
        <v>145</v>
      </c>
      <c r="BG196" s="157" t="s">
        <v>145</v>
      </c>
      <c r="BH196" s="157" t="s">
        <v>145</v>
      </c>
      <c r="BI196" s="158" t="s">
        <v>145</v>
      </c>
      <c r="BJ196" s="158" t="s">
        <v>145</v>
      </c>
      <c r="BK196" s="158" t="s">
        <v>145</v>
      </c>
      <c r="BL196" s="158" t="s">
        <v>145</v>
      </c>
      <c r="BM196" s="158" t="s">
        <v>145</v>
      </c>
      <c r="BN196" s="158" t="s">
        <v>145</v>
      </c>
      <c r="BO196" s="158" t="s">
        <v>145</v>
      </c>
      <c r="BP196" s="158" t="s">
        <v>145</v>
      </c>
      <c r="BQ196" s="158" t="s">
        <v>145</v>
      </c>
      <c r="BR196" s="158" t="s">
        <v>145</v>
      </c>
      <c r="BS196" s="158" t="s">
        <v>145</v>
      </c>
      <c r="BT196" s="158" t="s">
        <v>145</v>
      </c>
      <c r="BU196" s="158" t="s">
        <v>145</v>
      </c>
      <c r="BV196" s="158" t="s">
        <v>145</v>
      </c>
      <c r="BW196" s="158" t="s">
        <v>145</v>
      </c>
      <c r="BX196" s="158" t="s">
        <v>145</v>
      </c>
      <c r="BY196" s="72"/>
      <c r="BZ196" s="72"/>
      <c r="CA196" s="72"/>
      <c r="CB196" s="72"/>
      <c r="CC196" s="72"/>
      <c r="CD196" s="72"/>
      <c r="CE196" s="72"/>
      <c r="CF196" s="72"/>
      <c r="CG196" s="72"/>
      <c r="CH196" s="72"/>
      <c r="CI196" s="72"/>
      <c r="CJ196" s="72"/>
      <c r="CK196" s="72"/>
      <c r="CL196" s="72"/>
      <c r="CM196" s="72"/>
      <c r="CN196" s="72"/>
      <c r="CO196" s="72"/>
      <c r="CP196" s="72"/>
      <c r="CQ196" s="72"/>
      <c r="CR196" s="72"/>
      <c r="CS196" s="72"/>
      <c r="CT196" s="72"/>
      <c r="CU196" s="72"/>
      <c r="CV196" s="72"/>
      <c r="CW196" s="72"/>
      <c r="CX196" s="72"/>
      <c r="CY196" s="72"/>
      <c r="CZ196" s="72"/>
      <c r="DA196" s="72"/>
    </row>
    <row r="197" spans="1:105" x14ac:dyDescent="0.25">
      <c r="A197" s="82"/>
      <c r="B197" s="83"/>
      <c r="C197" s="162"/>
      <c r="D197" s="84"/>
      <c r="E197" s="163"/>
      <c r="F197" s="45" t="s">
        <v>145</v>
      </c>
      <c r="G197" s="148" t="s">
        <v>145</v>
      </c>
      <c r="H197" s="149" t="s">
        <v>145</v>
      </c>
      <c r="I197" s="156"/>
      <c r="J197" s="156"/>
      <c r="K197" s="156"/>
      <c r="L197" s="156"/>
      <c r="M197" s="156"/>
      <c r="N197" s="156"/>
      <c r="O197" s="156"/>
      <c r="P197" s="156"/>
      <c r="Q197" s="156"/>
      <c r="R197" s="156"/>
      <c r="S197" s="156"/>
      <c r="T197" s="156"/>
      <c r="U197" s="156"/>
      <c r="V197" s="156"/>
      <c r="W197" s="156"/>
      <c r="X197" s="156"/>
      <c r="Y197" s="156"/>
      <c r="Z197" s="156"/>
      <c r="AA197" s="156"/>
      <c r="AB197" s="156"/>
      <c r="AC197" s="159"/>
      <c r="AD197" s="159"/>
      <c r="AE197" s="159"/>
      <c r="AF197" s="152" t="s">
        <v>145</v>
      </c>
      <c r="AG197" s="153" t="s">
        <v>145</v>
      </c>
      <c r="AH197" s="153" t="s">
        <v>145</v>
      </c>
      <c r="AI197" s="153" t="s">
        <v>145</v>
      </c>
      <c r="AJ197" s="153" t="s">
        <v>145</v>
      </c>
      <c r="AK197" s="153" t="s">
        <v>145</v>
      </c>
      <c r="AL197" s="153" t="s">
        <v>145</v>
      </c>
      <c r="AM197" s="153" t="s">
        <v>145</v>
      </c>
      <c r="AN197" s="153" t="s">
        <v>145</v>
      </c>
      <c r="AO197" s="153" t="s">
        <v>145</v>
      </c>
      <c r="AP197" s="153" t="s">
        <v>145</v>
      </c>
      <c r="AQ197" s="153" t="s">
        <v>145</v>
      </c>
      <c r="AR197" s="153" t="s">
        <v>145</v>
      </c>
      <c r="AS197" s="153" t="s">
        <v>145</v>
      </c>
      <c r="AT197" s="153" t="s">
        <v>145</v>
      </c>
      <c r="AU197" s="153" t="s">
        <v>145</v>
      </c>
      <c r="AV197" s="153" t="s">
        <v>145</v>
      </c>
      <c r="AW197" s="153" t="s">
        <v>145</v>
      </c>
      <c r="AX197" s="153" t="s">
        <v>145</v>
      </c>
      <c r="AY197" s="153" t="s">
        <v>145</v>
      </c>
      <c r="AZ197" s="153" t="s">
        <v>145</v>
      </c>
      <c r="BA197" s="72"/>
      <c r="BB197" s="72"/>
      <c r="BC197" s="72"/>
      <c r="BD197" s="72"/>
      <c r="BE197" s="157" t="s">
        <v>145</v>
      </c>
      <c r="BF197" s="157" t="s">
        <v>145</v>
      </c>
      <c r="BG197" s="157" t="s">
        <v>145</v>
      </c>
      <c r="BH197" s="157" t="s">
        <v>145</v>
      </c>
      <c r="BI197" s="158" t="s">
        <v>145</v>
      </c>
      <c r="BJ197" s="158" t="s">
        <v>145</v>
      </c>
      <c r="BK197" s="158" t="s">
        <v>145</v>
      </c>
      <c r="BL197" s="158" t="s">
        <v>145</v>
      </c>
      <c r="BM197" s="158" t="s">
        <v>145</v>
      </c>
      <c r="BN197" s="158" t="s">
        <v>145</v>
      </c>
      <c r="BO197" s="158" t="s">
        <v>145</v>
      </c>
      <c r="BP197" s="158" t="s">
        <v>145</v>
      </c>
      <c r="BQ197" s="158" t="s">
        <v>145</v>
      </c>
      <c r="BR197" s="158" t="s">
        <v>145</v>
      </c>
      <c r="BS197" s="158" t="s">
        <v>145</v>
      </c>
      <c r="BT197" s="158" t="s">
        <v>145</v>
      </c>
      <c r="BU197" s="158" t="s">
        <v>145</v>
      </c>
      <c r="BV197" s="158" t="s">
        <v>145</v>
      </c>
      <c r="BW197" s="158" t="s">
        <v>145</v>
      </c>
      <c r="BX197" s="158" t="s">
        <v>145</v>
      </c>
      <c r="BY197" s="72"/>
      <c r="BZ197" s="72"/>
      <c r="CA197" s="72"/>
      <c r="CB197" s="72"/>
      <c r="CC197" s="72"/>
      <c r="CD197" s="72"/>
      <c r="CE197" s="72"/>
      <c r="CF197" s="72"/>
      <c r="CG197" s="72"/>
      <c r="CH197" s="72"/>
      <c r="CI197" s="72"/>
      <c r="CJ197" s="72"/>
      <c r="CK197" s="72"/>
      <c r="CL197" s="72"/>
      <c r="CM197" s="72"/>
      <c r="CN197" s="72"/>
      <c r="CO197" s="72"/>
      <c r="CP197" s="72"/>
      <c r="CQ197" s="72"/>
      <c r="CR197" s="72"/>
      <c r="CS197" s="72"/>
      <c r="CT197" s="72"/>
      <c r="CU197" s="72"/>
      <c r="CV197" s="72"/>
      <c r="CW197" s="72"/>
      <c r="CX197" s="72"/>
      <c r="CY197" s="72"/>
      <c r="CZ197" s="72"/>
      <c r="DA197" s="72"/>
    </row>
    <row r="198" spans="1:105" x14ac:dyDescent="0.25">
      <c r="A198" s="82"/>
      <c r="B198" s="83"/>
      <c r="C198" s="162"/>
      <c r="D198" s="84"/>
      <c r="E198" s="163"/>
      <c r="F198" s="45" t="s">
        <v>145</v>
      </c>
      <c r="G198" s="148" t="s">
        <v>145</v>
      </c>
      <c r="H198" s="149" t="s">
        <v>145</v>
      </c>
      <c r="I198" s="156"/>
      <c r="J198" s="156"/>
      <c r="K198" s="156"/>
      <c r="L198" s="156"/>
      <c r="M198" s="156"/>
      <c r="N198" s="156"/>
      <c r="O198" s="156"/>
      <c r="P198" s="156"/>
      <c r="Q198" s="156"/>
      <c r="R198" s="156"/>
      <c r="S198" s="156"/>
      <c r="T198" s="156"/>
      <c r="U198" s="156"/>
      <c r="V198" s="156"/>
      <c r="W198" s="156"/>
      <c r="X198" s="156"/>
      <c r="Y198" s="156"/>
      <c r="Z198" s="156"/>
      <c r="AA198" s="156"/>
      <c r="AB198" s="156"/>
      <c r="AC198" s="159"/>
      <c r="AD198" s="159"/>
      <c r="AE198" s="159"/>
      <c r="AF198" s="152" t="s">
        <v>145</v>
      </c>
      <c r="AG198" s="153" t="s">
        <v>145</v>
      </c>
      <c r="AH198" s="153" t="s">
        <v>145</v>
      </c>
      <c r="AI198" s="153" t="s">
        <v>145</v>
      </c>
      <c r="AJ198" s="153" t="s">
        <v>145</v>
      </c>
      <c r="AK198" s="153" t="s">
        <v>145</v>
      </c>
      <c r="AL198" s="153" t="s">
        <v>145</v>
      </c>
      <c r="AM198" s="153" t="s">
        <v>145</v>
      </c>
      <c r="AN198" s="153" t="s">
        <v>145</v>
      </c>
      <c r="AO198" s="153" t="s">
        <v>145</v>
      </c>
      <c r="AP198" s="153" t="s">
        <v>145</v>
      </c>
      <c r="AQ198" s="153" t="s">
        <v>145</v>
      </c>
      <c r="AR198" s="153" t="s">
        <v>145</v>
      </c>
      <c r="AS198" s="153" t="s">
        <v>145</v>
      </c>
      <c r="AT198" s="153" t="s">
        <v>145</v>
      </c>
      <c r="AU198" s="153" t="s">
        <v>145</v>
      </c>
      <c r="AV198" s="153" t="s">
        <v>145</v>
      </c>
      <c r="AW198" s="153" t="s">
        <v>145</v>
      </c>
      <c r="AX198" s="153" t="s">
        <v>145</v>
      </c>
      <c r="AY198" s="153" t="s">
        <v>145</v>
      </c>
      <c r="AZ198" s="153" t="s">
        <v>145</v>
      </c>
      <c r="BA198" s="72"/>
      <c r="BB198" s="72"/>
      <c r="BC198" s="72"/>
      <c r="BD198" s="72"/>
      <c r="BE198" s="157" t="s">
        <v>145</v>
      </c>
      <c r="BF198" s="157" t="s">
        <v>145</v>
      </c>
      <c r="BG198" s="157" t="s">
        <v>145</v>
      </c>
      <c r="BH198" s="157" t="s">
        <v>145</v>
      </c>
      <c r="BI198" s="158" t="s">
        <v>145</v>
      </c>
      <c r="BJ198" s="158" t="s">
        <v>145</v>
      </c>
      <c r="BK198" s="158" t="s">
        <v>145</v>
      </c>
      <c r="BL198" s="158" t="s">
        <v>145</v>
      </c>
      <c r="BM198" s="158" t="s">
        <v>145</v>
      </c>
      <c r="BN198" s="158" t="s">
        <v>145</v>
      </c>
      <c r="BO198" s="158" t="s">
        <v>145</v>
      </c>
      <c r="BP198" s="158" t="s">
        <v>145</v>
      </c>
      <c r="BQ198" s="158" t="s">
        <v>145</v>
      </c>
      <c r="BR198" s="158" t="s">
        <v>145</v>
      </c>
      <c r="BS198" s="158" t="s">
        <v>145</v>
      </c>
      <c r="BT198" s="158" t="s">
        <v>145</v>
      </c>
      <c r="BU198" s="158" t="s">
        <v>145</v>
      </c>
      <c r="BV198" s="158" t="s">
        <v>145</v>
      </c>
      <c r="BW198" s="158" t="s">
        <v>145</v>
      </c>
      <c r="BX198" s="158" t="s">
        <v>145</v>
      </c>
      <c r="BY198" s="72"/>
      <c r="BZ198" s="72"/>
      <c r="CA198" s="72"/>
      <c r="CB198" s="72"/>
      <c r="CC198" s="72"/>
      <c r="CD198" s="72"/>
      <c r="CE198" s="72"/>
      <c r="CF198" s="72"/>
      <c r="CG198" s="72"/>
      <c r="CH198" s="72"/>
      <c r="CI198" s="72"/>
      <c r="CJ198" s="72"/>
      <c r="CK198" s="72"/>
      <c r="CL198" s="72"/>
      <c r="CM198" s="72"/>
      <c r="CN198" s="72"/>
      <c r="CO198" s="72"/>
      <c r="CP198" s="72"/>
      <c r="CQ198" s="72"/>
      <c r="CR198" s="72"/>
      <c r="CS198" s="72"/>
      <c r="CT198" s="72"/>
      <c r="CU198" s="72"/>
      <c r="CV198" s="72"/>
      <c r="CW198" s="72"/>
      <c r="CX198" s="72"/>
      <c r="CY198" s="72"/>
      <c r="CZ198" s="72"/>
      <c r="DA198" s="72"/>
    </row>
    <row r="199" spans="1:105" x14ac:dyDescent="0.25">
      <c r="A199" s="82"/>
      <c r="B199" s="83"/>
      <c r="C199" s="162"/>
      <c r="D199" s="84"/>
      <c r="E199" s="163"/>
      <c r="F199" s="45" t="s">
        <v>145</v>
      </c>
      <c r="G199" s="148" t="s">
        <v>145</v>
      </c>
      <c r="H199" s="149" t="s">
        <v>145</v>
      </c>
      <c r="I199" s="156"/>
      <c r="J199" s="156"/>
      <c r="K199" s="156"/>
      <c r="L199" s="156"/>
      <c r="M199" s="156"/>
      <c r="N199" s="156"/>
      <c r="O199" s="156"/>
      <c r="P199" s="156"/>
      <c r="Q199" s="156"/>
      <c r="R199" s="156"/>
      <c r="S199" s="156"/>
      <c r="T199" s="156"/>
      <c r="U199" s="156"/>
      <c r="V199" s="156"/>
      <c r="W199" s="156"/>
      <c r="X199" s="156"/>
      <c r="Y199" s="156"/>
      <c r="Z199" s="156"/>
      <c r="AA199" s="156"/>
      <c r="AB199" s="156"/>
      <c r="AC199" s="159"/>
      <c r="AD199" s="159"/>
      <c r="AE199" s="159"/>
      <c r="AF199" s="152" t="s">
        <v>145</v>
      </c>
      <c r="AG199" s="153" t="s">
        <v>145</v>
      </c>
      <c r="AH199" s="153" t="s">
        <v>145</v>
      </c>
      <c r="AI199" s="153" t="s">
        <v>145</v>
      </c>
      <c r="AJ199" s="153" t="s">
        <v>145</v>
      </c>
      <c r="AK199" s="153" t="s">
        <v>145</v>
      </c>
      <c r="AL199" s="153" t="s">
        <v>145</v>
      </c>
      <c r="AM199" s="153" t="s">
        <v>145</v>
      </c>
      <c r="AN199" s="153" t="s">
        <v>145</v>
      </c>
      <c r="AO199" s="153" t="s">
        <v>145</v>
      </c>
      <c r="AP199" s="153" t="s">
        <v>145</v>
      </c>
      <c r="AQ199" s="153" t="s">
        <v>145</v>
      </c>
      <c r="AR199" s="153" t="s">
        <v>145</v>
      </c>
      <c r="AS199" s="153" t="s">
        <v>145</v>
      </c>
      <c r="AT199" s="153" t="s">
        <v>145</v>
      </c>
      <c r="AU199" s="153" t="s">
        <v>145</v>
      </c>
      <c r="AV199" s="153" t="s">
        <v>145</v>
      </c>
      <c r="AW199" s="153" t="s">
        <v>145</v>
      </c>
      <c r="AX199" s="153" t="s">
        <v>145</v>
      </c>
      <c r="AY199" s="153" t="s">
        <v>145</v>
      </c>
      <c r="AZ199" s="153" t="s">
        <v>145</v>
      </c>
      <c r="BA199" s="72"/>
      <c r="BB199" s="72"/>
      <c r="BC199" s="72"/>
      <c r="BD199" s="72"/>
      <c r="BE199" s="157" t="s">
        <v>145</v>
      </c>
      <c r="BF199" s="157" t="s">
        <v>145</v>
      </c>
      <c r="BG199" s="157" t="s">
        <v>145</v>
      </c>
      <c r="BH199" s="157" t="s">
        <v>145</v>
      </c>
      <c r="BI199" s="158" t="s">
        <v>145</v>
      </c>
      <c r="BJ199" s="158" t="s">
        <v>145</v>
      </c>
      <c r="BK199" s="158" t="s">
        <v>145</v>
      </c>
      <c r="BL199" s="158" t="s">
        <v>145</v>
      </c>
      <c r="BM199" s="158" t="s">
        <v>145</v>
      </c>
      <c r="BN199" s="158" t="s">
        <v>145</v>
      </c>
      <c r="BO199" s="158" t="s">
        <v>145</v>
      </c>
      <c r="BP199" s="158" t="s">
        <v>145</v>
      </c>
      <c r="BQ199" s="158" t="s">
        <v>145</v>
      </c>
      <c r="BR199" s="158" t="s">
        <v>145</v>
      </c>
      <c r="BS199" s="158" t="s">
        <v>145</v>
      </c>
      <c r="BT199" s="158" t="s">
        <v>145</v>
      </c>
      <c r="BU199" s="158" t="s">
        <v>145</v>
      </c>
      <c r="BV199" s="158" t="s">
        <v>145</v>
      </c>
      <c r="BW199" s="158" t="s">
        <v>145</v>
      </c>
      <c r="BX199" s="158" t="s">
        <v>145</v>
      </c>
      <c r="BY199" s="72"/>
      <c r="BZ199" s="72"/>
      <c r="CA199" s="72"/>
      <c r="CB199" s="72"/>
      <c r="CC199" s="72"/>
      <c r="CD199" s="72"/>
      <c r="CE199" s="72"/>
      <c r="CF199" s="72"/>
      <c r="CG199" s="72"/>
      <c r="CH199" s="72"/>
      <c r="CI199" s="72"/>
      <c r="CJ199" s="72"/>
      <c r="CK199" s="72"/>
      <c r="CL199" s="72"/>
      <c r="CM199" s="72"/>
      <c r="CN199" s="72"/>
      <c r="CO199" s="72"/>
      <c r="CP199" s="72"/>
      <c r="CQ199" s="72"/>
      <c r="CR199" s="72"/>
      <c r="CS199" s="72"/>
      <c r="CT199" s="72"/>
      <c r="CU199" s="72"/>
      <c r="CV199" s="72"/>
      <c r="CW199" s="72"/>
      <c r="CX199" s="72"/>
      <c r="CY199" s="72"/>
      <c r="CZ199" s="72"/>
      <c r="DA199" s="72"/>
    </row>
    <row r="200" spans="1:105" x14ac:dyDescent="0.25">
      <c r="A200" s="82"/>
      <c r="B200" s="83"/>
      <c r="C200" s="162"/>
      <c r="D200" s="84"/>
      <c r="E200" s="163"/>
      <c r="F200" s="45" t="s">
        <v>145</v>
      </c>
      <c r="G200" s="148" t="s">
        <v>145</v>
      </c>
      <c r="H200" s="149" t="s">
        <v>145</v>
      </c>
      <c r="I200" s="156"/>
      <c r="J200" s="156"/>
      <c r="K200" s="156"/>
      <c r="L200" s="156"/>
      <c r="M200" s="156"/>
      <c r="N200" s="156"/>
      <c r="O200" s="156"/>
      <c r="P200" s="156"/>
      <c r="Q200" s="156"/>
      <c r="R200" s="156"/>
      <c r="S200" s="156"/>
      <c r="T200" s="156"/>
      <c r="U200" s="156"/>
      <c r="V200" s="156"/>
      <c r="W200" s="156"/>
      <c r="X200" s="156"/>
      <c r="Y200" s="156"/>
      <c r="Z200" s="156"/>
      <c r="AA200" s="156"/>
      <c r="AB200" s="156"/>
      <c r="AC200" s="159"/>
      <c r="AD200" s="159"/>
      <c r="AE200" s="159"/>
      <c r="AF200" s="152" t="s">
        <v>145</v>
      </c>
      <c r="AG200" s="153" t="s">
        <v>145</v>
      </c>
      <c r="AH200" s="153" t="s">
        <v>145</v>
      </c>
      <c r="AI200" s="153" t="s">
        <v>145</v>
      </c>
      <c r="AJ200" s="153" t="s">
        <v>145</v>
      </c>
      <c r="AK200" s="153" t="s">
        <v>145</v>
      </c>
      <c r="AL200" s="153" t="s">
        <v>145</v>
      </c>
      <c r="AM200" s="153" t="s">
        <v>145</v>
      </c>
      <c r="AN200" s="153" t="s">
        <v>145</v>
      </c>
      <c r="AO200" s="153" t="s">
        <v>145</v>
      </c>
      <c r="AP200" s="153" t="s">
        <v>145</v>
      </c>
      <c r="AQ200" s="153" t="s">
        <v>145</v>
      </c>
      <c r="AR200" s="153" t="s">
        <v>145</v>
      </c>
      <c r="AS200" s="153" t="s">
        <v>145</v>
      </c>
      <c r="AT200" s="153" t="s">
        <v>145</v>
      </c>
      <c r="AU200" s="153" t="s">
        <v>145</v>
      </c>
      <c r="AV200" s="153" t="s">
        <v>145</v>
      </c>
      <c r="AW200" s="153" t="s">
        <v>145</v>
      </c>
      <c r="AX200" s="153" t="s">
        <v>145</v>
      </c>
      <c r="AY200" s="153" t="s">
        <v>145</v>
      </c>
      <c r="AZ200" s="153" t="s">
        <v>145</v>
      </c>
      <c r="BA200" s="72"/>
      <c r="BB200" s="72"/>
      <c r="BC200" s="72"/>
      <c r="BD200" s="72"/>
      <c r="BE200" s="157" t="s">
        <v>145</v>
      </c>
      <c r="BF200" s="157" t="s">
        <v>145</v>
      </c>
      <c r="BG200" s="157" t="s">
        <v>145</v>
      </c>
      <c r="BH200" s="157" t="s">
        <v>145</v>
      </c>
      <c r="BI200" s="158" t="s">
        <v>145</v>
      </c>
      <c r="BJ200" s="158" t="s">
        <v>145</v>
      </c>
      <c r="BK200" s="158" t="s">
        <v>145</v>
      </c>
      <c r="BL200" s="158" t="s">
        <v>145</v>
      </c>
      <c r="BM200" s="158" t="s">
        <v>145</v>
      </c>
      <c r="BN200" s="158" t="s">
        <v>145</v>
      </c>
      <c r="BO200" s="158" t="s">
        <v>145</v>
      </c>
      <c r="BP200" s="158" t="s">
        <v>145</v>
      </c>
      <c r="BQ200" s="158" t="s">
        <v>145</v>
      </c>
      <c r="BR200" s="158" t="s">
        <v>145</v>
      </c>
      <c r="BS200" s="158" t="s">
        <v>145</v>
      </c>
      <c r="BT200" s="158" t="s">
        <v>145</v>
      </c>
      <c r="BU200" s="158" t="s">
        <v>145</v>
      </c>
      <c r="BV200" s="158" t="s">
        <v>145</v>
      </c>
      <c r="BW200" s="158" t="s">
        <v>145</v>
      </c>
      <c r="BX200" s="158" t="s">
        <v>145</v>
      </c>
      <c r="BY200" s="72"/>
      <c r="BZ200" s="72"/>
      <c r="CA200" s="72"/>
      <c r="CB200" s="72"/>
      <c r="CC200" s="72"/>
      <c r="CD200" s="72"/>
      <c r="CE200" s="72"/>
      <c r="CF200" s="72"/>
      <c r="CG200" s="72"/>
      <c r="CH200" s="72"/>
      <c r="CI200" s="72"/>
      <c r="CJ200" s="72"/>
      <c r="CK200" s="72"/>
      <c r="CL200" s="72"/>
      <c r="CM200" s="72"/>
      <c r="CN200" s="72"/>
      <c r="CO200" s="72"/>
      <c r="CP200" s="72"/>
      <c r="CQ200" s="72"/>
      <c r="CR200" s="72"/>
      <c r="CS200" s="72"/>
      <c r="CT200" s="72"/>
      <c r="CU200" s="72"/>
      <c r="CV200" s="72"/>
      <c r="CW200" s="72"/>
      <c r="CX200" s="72"/>
      <c r="CY200" s="72"/>
      <c r="CZ200" s="72"/>
      <c r="DA200" s="72"/>
    </row>
    <row r="201" spans="1:105" x14ac:dyDescent="0.25">
      <c r="A201" s="82"/>
      <c r="B201" s="83"/>
      <c r="C201" s="162"/>
      <c r="D201" s="84"/>
      <c r="E201" s="163"/>
      <c r="F201" s="45" t="s">
        <v>145</v>
      </c>
      <c r="G201" s="148" t="s">
        <v>145</v>
      </c>
      <c r="H201" s="149" t="s">
        <v>145</v>
      </c>
      <c r="I201" s="156"/>
      <c r="J201" s="156"/>
      <c r="K201" s="156"/>
      <c r="L201" s="156"/>
      <c r="M201" s="156"/>
      <c r="N201" s="156"/>
      <c r="O201" s="156"/>
      <c r="P201" s="156"/>
      <c r="Q201" s="156"/>
      <c r="R201" s="156"/>
      <c r="S201" s="156"/>
      <c r="T201" s="156"/>
      <c r="U201" s="156"/>
      <c r="V201" s="156"/>
      <c r="W201" s="156"/>
      <c r="X201" s="156"/>
      <c r="Y201" s="156"/>
      <c r="Z201" s="156"/>
      <c r="AA201" s="156"/>
      <c r="AB201" s="156"/>
      <c r="AC201" s="159"/>
      <c r="AD201" s="159"/>
      <c r="AE201" s="159"/>
      <c r="AF201" s="152" t="s">
        <v>145</v>
      </c>
      <c r="AG201" s="153" t="s">
        <v>145</v>
      </c>
      <c r="AH201" s="153" t="s">
        <v>145</v>
      </c>
      <c r="AI201" s="153" t="s">
        <v>145</v>
      </c>
      <c r="AJ201" s="153" t="s">
        <v>145</v>
      </c>
      <c r="AK201" s="153" t="s">
        <v>145</v>
      </c>
      <c r="AL201" s="153" t="s">
        <v>145</v>
      </c>
      <c r="AM201" s="153" t="s">
        <v>145</v>
      </c>
      <c r="AN201" s="153" t="s">
        <v>145</v>
      </c>
      <c r="AO201" s="153" t="s">
        <v>145</v>
      </c>
      <c r="AP201" s="153" t="s">
        <v>145</v>
      </c>
      <c r="AQ201" s="153" t="s">
        <v>145</v>
      </c>
      <c r="AR201" s="153" t="s">
        <v>145</v>
      </c>
      <c r="AS201" s="153" t="s">
        <v>145</v>
      </c>
      <c r="AT201" s="153" t="s">
        <v>145</v>
      </c>
      <c r="AU201" s="153" t="s">
        <v>145</v>
      </c>
      <c r="AV201" s="153" t="s">
        <v>145</v>
      </c>
      <c r="AW201" s="153" t="s">
        <v>145</v>
      </c>
      <c r="AX201" s="153" t="s">
        <v>145</v>
      </c>
      <c r="AY201" s="153" t="s">
        <v>145</v>
      </c>
      <c r="AZ201" s="153" t="s">
        <v>145</v>
      </c>
      <c r="BA201" s="72"/>
      <c r="BB201" s="72"/>
      <c r="BC201" s="72"/>
      <c r="BD201" s="72"/>
      <c r="BE201" s="157" t="s">
        <v>145</v>
      </c>
      <c r="BF201" s="157" t="s">
        <v>145</v>
      </c>
      <c r="BG201" s="157" t="s">
        <v>145</v>
      </c>
      <c r="BH201" s="157" t="s">
        <v>145</v>
      </c>
      <c r="BI201" s="158" t="s">
        <v>145</v>
      </c>
      <c r="BJ201" s="158" t="s">
        <v>145</v>
      </c>
      <c r="BK201" s="158" t="s">
        <v>145</v>
      </c>
      <c r="BL201" s="158" t="s">
        <v>145</v>
      </c>
      <c r="BM201" s="158" t="s">
        <v>145</v>
      </c>
      <c r="BN201" s="158" t="s">
        <v>145</v>
      </c>
      <c r="BO201" s="158" t="s">
        <v>145</v>
      </c>
      <c r="BP201" s="158" t="s">
        <v>145</v>
      </c>
      <c r="BQ201" s="158" t="s">
        <v>145</v>
      </c>
      <c r="BR201" s="158" t="s">
        <v>145</v>
      </c>
      <c r="BS201" s="158" t="s">
        <v>145</v>
      </c>
      <c r="BT201" s="158" t="s">
        <v>145</v>
      </c>
      <c r="BU201" s="158" t="s">
        <v>145</v>
      </c>
      <c r="BV201" s="158" t="s">
        <v>145</v>
      </c>
      <c r="BW201" s="158" t="s">
        <v>145</v>
      </c>
      <c r="BX201" s="158" t="s">
        <v>145</v>
      </c>
      <c r="BY201" s="72"/>
      <c r="BZ201" s="72"/>
      <c r="CA201" s="72"/>
      <c r="CB201" s="72"/>
      <c r="CC201" s="72"/>
      <c r="CD201" s="72"/>
      <c r="CE201" s="72"/>
      <c r="CF201" s="72"/>
      <c r="CG201" s="72"/>
      <c r="CH201" s="72"/>
      <c r="CI201" s="72"/>
      <c r="CJ201" s="72"/>
      <c r="CK201" s="72"/>
      <c r="CL201" s="72"/>
      <c r="CM201" s="72"/>
      <c r="CN201" s="72"/>
      <c r="CO201" s="72"/>
      <c r="CP201" s="72"/>
      <c r="CQ201" s="72"/>
      <c r="CR201" s="72"/>
      <c r="CS201" s="72"/>
      <c r="CT201" s="72"/>
      <c r="CU201" s="72"/>
      <c r="CV201" s="72"/>
      <c r="CW201" s="72"/>
      <c r="CX201" s="72"/>
      <c r="CY201" s="72"/>
      <c r="CZ201" s="72"/>
      <c r="DA201" s="72"/>
    </row>
    <row r="202" spans="1:105" x14ac:dyDescent="0.25">
      <c r="A202" s="82"/>
      <c r="B202" s="83"/>
      <c r="C202" s="162"/>
      <c r="D202" s="84"/>
      <c r="E202" s="163"/>
      <c r="F202" s="45" t="s">
        <v>145</v>
      </c>
      <c r="G202" s="148" t="s">
        <v>145</v>
      </c>
      <c r="H202" s="149" t="s">
        <v>145</v>
      </c>
      <c r="I202" s="156"/>
      <c r="J202" s="156"/>
      <c r="K202" s="156"/>
      <c r="L202" s="156"/>
      <c r="M202" s="156"/>
      <c r="N202" s="156"/>
      <c r="O202" s="156"/>
      <c r="P202" s="156"/>
      <c r="Q202" s="156"/>
      <c r="R202" s="156"/>
      <c r="S202" s="156"/>
      <c r="T202" s="156"/>
      <c r="U202" s="156"/>
      <c r="V202" s="156"/>
      <c r="W202" s="156"/>
      <c r="X202" s="156"/>
      <c r="Y202" s="156"/>
      <c r="Z202" s="156"/>
      <c r="AA202" s="156"/>
      <c r="AB202" s="156"/>
      <c r="AC202" s="159"/>
      <c r="AD202" s="159"/>
      <c r="AE202" s="159"/>
      <c r="AF202" s="152" t="s">
        <v>145</v>
      </c>
      <c r="AG202" s="153" t="s">
        <v>145</v>
      </c>
      <c r="AH202" s="153" t="s">
        <v>145</v>
      </c>
      <c r="AI202" s="153" t="s">
        <v>145</v>
      </c>
      <c r="AJ202" s="153" t="s">
        <v>145</v>
      </c>
      <c r="AK202" s="153" t="s">
        <v>145</v>
      </c>
      <c r="AL202" s="153" t="s">
        <v>145</v>
      </c>
      <c r="AM202" s="153" t="s">
        <v>145</v>
      </c>
      <c r="AN202" s="153" t="s">
        <v>145</v>
      </c>
      <c r="AO202" s="153" t="s">
        <v>145</v>
      </c>
      <c r="AP202" s="153" t="s">
        <v>145</v>
      </c>
      <c r="AQ202" s="153" t="s">
        <v>145</v>
      </c>
      <c r="AR202" s="153" t="s">
        <v>145</v>
      </c>
      <c r="AS202" s="153" t="s">
        <v>145</v>
      </c>
      <c r="AT202" s="153" t="s">
        <v>145</v>
      </c>
      <c r="AU202" s="153" t="s">
        <v>145</v>
      </c>
      <c r="AV202" s="153" t="s">
        <v>145</v>
      </c>
      <c r="AW202" s="153" t="s">
        <v>145</v>
      </c>
      <c r="AX202" s="153" t="s">
        <v>145</v>
      </c>
      <c r="AY202" s="153" t="s">
        <v>145</v>
      </c>
      <c r="AZ202" s="153" t="s">
        <v>145</v>
      </c>
      <c r="BA202" s="72"/>
      <c r="BB202" s="72"/>
      <c r="BC202" s="72"/>
      <c r="BD202" s="72"/>
      <c r="BE202" s="157" t="s">
        <v>145</v>
      </c>
      <c r="BF202" s="157" t="s">
        <v>145</v>
      </c>
      <c r="BG202" s="157" t="s">
        <v>145</v>
      </c>
      <c r="BH202" s="157" t="s">
        <v>145</v>
      </c>
      <c r="BI202" s="158" t="s">
        <v>145</v>
      </c>
      <c r="BJ202" s="158" t="s">
        <v>145</v>
      </c>
      <c r="BK202" s="158" t="s">
        <v>145</v>
      </c>
      <c r="BL202" s="158" t="s">
        <v>145</v>
      </c>
      <c r="BM202" s="158" t="s">
        <v>145</v>
      </c>
      <c r="BN202" s="158" t="s">
        <v>145</v>
      </c>
      <c r="BO202" s="158" t="s">
        <v>145</v>
      </c>
      <c r="BP202" s="158" t="s">
        <v>145</v>
      </c>
      <c r="BQ202" s="158" t="s">
        <v>145</v>
      </c>
      <c r="BR202" s="158" t="s">
        <v>145</v>
      </c>
      <c r="BS202" s="158" t="s">
        <v>145</v>
      </c>
      <c r="BT202" s="158" t="s">
        <v>145</v>
      </c>
      <c r="BU202" s="158" t="s">
        <v>145</v>
      </c>
      <c r="BV202" s="158" t="s">
        <v>145</v>
      </c>
      <c r="BW202" s="158" t="s">
        <v>145</v>
      </c>
      <c r="BX202" s="158" t="s">
        <v>145</v>
      </c>
      <c r="BY202" s="72"/>
      <c r="BZ202" s="72"/>
      <c r="CA202" s="72"/>
      <c r="CB202" s="72"/>
      <c r="CC202" s="72"/>
      <c r="CD202" s="72"/>
      <c r="CE202" s="72"/>
      <c r="CF202" s="72"/>
      <c r="CG202" s="72"/>
      <c r="CH202" s="72"/>
      <c r="CI202" s="72"/>
      <c r="CJ202" s="72"/>
      <c r="CK202" s="72"/>
      <c r="CL202" s="72"/>
      <c r="CM202" s="72"/>
      <c r="CN202" s="72"/>
      <c r="CO202" s="72"/>
      <c r="CP202" s="72"/>
      <c r="CQ202" s="72"/>
      <c r="CR202" s="72"/>
      <c r="CS202" s="72"/>
      <c r="CT202" s="72"/>
      <c r="CU202" s="72"/>
      <c r="CV202" s="72"/>
      <c r="CW202" s="72"/>
      <c r="CX202" s="72"/>
      <c r="CY202" s="72"/>
      <c r="CZ202" s="72"/>
      <c r="DA202" s="72"/>
    </row>
    <row r="203" spans="1:105" x14ac:dyDescent="0.25">
      <c r="A203" s="82"/>
      <c r="B203" s="83"/>
      <c r="C203" s="162"/>
      <c r="D203" s="84"/>
      <c r="E203" s="163"/>
      <c r="F203" s="45" t="s">
        <v>145</v>
      </c>
      <c r="G203" s="148" t="s">
        <v>145</v>
      </c>
      <c r="H203" s="149" t="s">
        <v>145</v>
      </c>
      <c r="I203" s="156"/>
      <c r="J203" s="156"/>
      <c r="K203" s="156"/>
      <c r="L203" s="156"/>
      <c r="M203" s="156"/>
      <c r="N203" s="156"/>
      <c r="O203" s="156"/>
      <c r="P203" s="156"/>
      <c r="Q203" s="156"/>
      <c r="R203" s="156"/>
      <c r="S203" s="156"/>
      <c r="T203" s="156"/>
      <c r="U203" s="156"/>
      <c r="V203" s="156"/>
      <c r="W203" s="156"/>
      <c r="X203" s="156"/>
      <c r="Y203" s="156"/>
      <c r="Z203" s="156"/>
      <c r="AA203" s="156"/>
      <c r="AB203" s="156"/>
      <c r="AC203" s="159"/>
      <c r="AD203" s="159"/>
      <c r="AE203" s="159"/>
      <c r="AF203" s="152" t="s">
        <v>145</v>
      </c>
      <c r="AG203" s="153" t="s">
        <v>145</v>
      </c>
      <c r="AH203" s="153" t="s">
        <v>145</v>
      </c>
      <c r="AI203" s="153" t="s">
        <v>145</v>
      </c>
      <c r="AJ203" s="153" t="s">
        <v>145</v>
      </c>
      <c r="AK203" s="153" t="s">
        <v>145</v>
      </c>
      <c r="AL203" s="153" t="s">
        <v>145</v>
      </c>
      <c r="AM203" s="153" t="s">
        <v>145</v>
      </c>
      <c r="AN203" s="153" t="s">
        <v>145</v>
      </c>
      <c r="AO203" s="153" t="s">
        <v>145</v>
      </c>
      <c r="AP203" s="153" t="s">
        <v>145</v>
      </c>
      <c r="AQ203" s="153" t="s">
        <v>145</v>
      </c>
      <c r="AR203" s="153" t="s">
        <v>145</v>
      </c>
      <c r="AS203" s="153" t="s">
        <v>145</v>
      </c>
      <c r="AT203" s="153" t="s">
        <v>145</v>
      </c>
      <c r="AU203" s="153" t="s">
        <v>145</v>
      </c>
      <c r="AV203" s="153" t="s">
        <v>145</v>
      </c>
      <c r="AW203" s="153" t="s">
        <v>145</v>
      </c>
      <c r="AX203" s="153" t="s">
        <v>145</v>
      </c>
      <c r="AY203" s="153" t="s">
        <v>145</v>
      </c>
      <c r="AZ203" s="153" t="s">
        <v>145</v>
      </c>
      <c r="BA203" s="72"/>
      <c r="BB203" s="72"/>
      <c r="BC203" s="72"/>
      <c r="BD203" s="72"/>
      <c r="BE203" s="157" t="s">
        <v>145</v>
      </c>
      <c r="BF203" s="157" t="s">
        <v>145</v>
      </c>
      <c r="BG203" s="157" t="s">
        <v>145</v>
      </c>
      <c r="BH203" s="157" t="s">
        <v>145</v>
      </c>
      <c r="BI203" s="158" t="s">
        <v>145</v>
      </c>
      <c r="BJ203" s="158" t="s">
        <v>145</v>
      </c>
      <c r="BK203" s="158" t="s">
        <v>145</v>
      </c>
      <c r="BL203" s="158" t="s">
        <v>145</v>
      </c>
      <c r="BM203" s="158" t="s">
        <v>145</v>
      </c>
      <c r="BN203" s="158" t="s">
        <v>145</v>
      </c>
      <c r="BO203" s="158" t="s">
        <v>145</v>
      </c>
      <c r="BP203" s="158" t="s">
        <v>145</v>
      </c>
      <c r="BQ203" s="158" t="s">
        <v>145</v>
      </c>
      <c r="BR203" s="158" t="s">
        <v>145</v>
      </c>
      <c r="BS203" s="158" t="s">
        <v>145</v>
      </c>
      <c r="BT203" s="158" t="s">
        <v>145</v>
      </c>
      <c r="BU203" s="158" t="s">
        <v>145</v>
      </c>
      <c r="BV203" s="158" t="s">
        <v>145</v>
      </c>
      <c r="BW203" s="158" t="s">
        <v>145</v>
      </c>
      <c r="BX203" s="158" t="s">
        <v>145</v>
      </c>
      <c r="BY203" s="72"/>
      <c r="BZ203" s="72"/>
      <c r="CA203" s="72"/>
      <c r="CB203" s="72"/>
      <c r="CC203" s="72"/>
      <c r="CD203" s="72"/>
      <c r="CE203" s="72"/>
      <c r="CF203" s="72"/>
      <c r="CG203" s="72"/>
      <c r="CH203" s="72"/>
      <c r="CI203" s="72"/>
      <c r="CJ203" s="72"/>
      <c r="CK203" s="72"/>
      <c r="CL203" s="72"/>
      <c r="CM203" s="72"/>
      <c r="CN203" s="72"/>
      <c r="CO203" s="72"/>
      <c r="CP203" s="72"/>
      <c r="CQ203" s="72"/>
      <c r="CR203" s="72"/>
      <c r="CS203" s="72"/>
      <c r="CT203" s="72"/>
      <c r="CU203" s="72"/>
      <c r="CV203" s="72"/>
      <c r="CW203" s="72"/>
      <c r="CX203" s="72"/>
      <c r="CY203" s="72"/>
      <c r="CZ203" s="72"/>
      <c r="DA203" s="72"/>
    </row>
    <row r="204" spans="1:105" x14ac:dyDescent="0.25">
      <c r="A204" s="82"/>
      <c r="B204" s="83"/>
      <c r="C204" s="162"/>
      <c r="D204" s="84"/>
      <c r="E204" s="163"/>
      <c r="F204" s="45" t="s">
        <v>145</v>
      </c>
      <c r="G204" s="148" t="s">
        <v>145</v>
      </c>
      <c r="H204" s="149" t="s">
        <v>145</v>
      </c>
      <c r="I204" s="156"/>
      <c r="J204" s="156"/>
      <c r="K204" s="156"/>
      <c r="L204" s="156"/>
      <c r="M204" s="156"/>
      <c r="N204" s="156"/>
      <c r="O204" s="156"/>
      <c r="P204" s="156"/>
      <c r="Q204" s="156"/>
      <c r="R204" s="156"/>
      <c r="S204" s="156"/>
      <c r="T204" s="156"/>
      <c r="U204" s="156"/>
      <c r="V204" s="156"/>
      <c r="W204" s="156"/>
      <c r="X204" s="156"/>
      <c r="Y204" s="156"/>
      <c r="Z204" s="156"/>
      <c r="AA204" s="156"/>
      <c r="AB204" s="156"/>
      <c r="AC204" s="159"/>
      <c r="AD204" s="159"/>
      <c r="AE204" s="159"/>
      <c r="AF204" s="152" t="s">
        <v>145</v>
      </c>
      <c r="AG204" s="153" t="s">
        <v>145</v>
      </c>
      <c r="AH204" s="153" t="s">
        <v>145</v>
      </c>
      <c r="AI204" s="153" t="s">
        <v>145</v>
      </c>
      <c r="AJ204" s="153" t="s">
        <v>145</v>
      </c>
      <c r="AK204" s="153" t="s">
        <v>145</v>
      </c>
      <c r="AL204" s="153" t="s">
        <v>145</v>
      </c>
      <c r="AM204" s="153" t="s">
        <v>145</v>
      </c>
      <c r="AN204" s="153" t="s">
        <v>145</v>
      </c>
      <c r="AO204" s="153" t="s">
        <v>145</v>
      </c>
      <c r="AP204" s="153" t="s">
        <v>145</v>
      </c>
      <c r="AQ204" s="153" t="s">
        <v>145</v>
      </c>
      <c r="AR204" s="153" t="s">
        <v>145</v>
      </c>
      <c r="AS204" s="153" t="s">
        <v>145</v>
      </c>
      <c r="AT204" s="153" t="s">
        <v>145</v>
      </c>
      <c r="AU204" s="153" t="s">
        <v>145</v>
      </c>
      <c r="AV204" s="153" t="s">
        <v>145</v>
      </c>
      <c r="AW204" s="153" t="s">
        <v>145</v>
      </c>
      <c r="AX204" s="153" t="s">
        <v>145</v>
      </c>
      <c r="AY204" s="153" t="s">
        <v>145</v>
      </c>
      <c r="AZ204" s="153" t="s">
        <v>145</v>
      </c>
      <c r="BA204" s="72"/>
      <c r="BB204" s="72"/>
      <c r="BC204" s="72"/>
      <c r="BD204" s="72"/>
      <c r="BE204" s="157" t="s">
        <v>145</v>
      </c>
      <c r="BF204" s="157" t="s">
        <v>145</v>
      </c>
      <c r="BG204" s="157" t="s">
        <v>145</v>
      </c>
      <c r="BH204" s="157" t="s">
        <v>145</v>
      </c>
      <c r="BI204" s="158" t="s">
        <v>145</v>
      </c>
      <c r="BJ204" s="158" t="s">
        <v>145</v>
      </c>
      <c r="BK204" s="158" t="s">
        <v>145</v>
      </c>
      <c r="BL204" s="158" t="s">
        <v>145</v>
      </c>
      <c r="BM204" s="158" t="s">
        <v>145</v>
      </c>
      <c r="BN204" s="158" t="s">
        <v>145</v>
      </c>
      <c r="BO204" s="158" t="s">
        <v>145</v>
      </c>
      <c r="BP204" s="158" t="s">
        <v>145</v>
      </c>
      <c r="BQ204" s="158" t="s">
        <v>145</v>
      </c>
      <c r="BR204" s="158" t="s">
        <v>145</v>
      </c>
      <c r="BS204" s="158" t="s">
        <v>145</v>
      </c>
      <c r="BT204" s="158" t="s">
        <v>145</v>
      </c>
      <c r="BU204" s="158" t="s">
        <v>145</v>
      </c>
      <c r="BV204" s="158" t="s">
        <v>145</v>
      </c>
      <c r="BW204" s="158" t="s">
        <v>145</v>
      </c>
      <c r="BX204" s="158" t="s">
        <v>145</v>
      </c>
      <c r="BY204" s="72"/>
      <c r="BZ204" s="72"/>
      <c r="CA204" s="72"/>
      <c r="CB204" s="72"/>
      <c r="CC204" s="72"/>
      <c r="CD204" s="72"/>
      <c r="CE204" s="72"/>
      <c r="CF204" s="72"/>
      <c r="CG204" s="72"/>
      <c r="CH204" s="72"/>
      <c r="CI204" s="72"/>
      <c r="CJ204" s="72"/>
      <c r="CK204" s="72"/>
      <c r="CL204" s="72"/>
      <c r="CM204" s="72"/>
      <c r="CN204" s="72"/>
      <c r="CO204" s="72"/>
      <c r="CP204" s="72"/>
      <c r="CQ204" s="72"/>
      <c r="CR204" s="72"/>
      <c r="CS204" s="72"/>
      <c r="CT204" s="72"/>
      <c r="CU204" s="72"/>
      <c r="CV204" s="72"/>
      <c r="CW204" s="72"/>
      <c r="CX204" s="72"/>
      <c r="CY204" s="72"/>
      <c r="CZ204" s="72"/>
      <c r="DA204" s="72"/>
    </row>
    <row r="205" spans="1:105" x14ac:dyDescent="0.25">
      <c r="A205" s="82"/>
      <c r="B205" s="83"/>
      <c r="C205" s="162"/>
      <c r="D205" s="84"/>
      <c r="E205" s="163"/>
      <c r="F205" s="45" t="s">
        <v>145</v>
      </c>
      <c r="G205" s="148" t="s">
        <v>145</v>
      </c>
      <c r="H205" s="149" t="s">
        <v>145</v>
      </c>
      <c r="I205" s="156"/>
      <c r="J205" s="156"/>
      <c r="K205" s="156"/>
      <c r="L205" s="156"/>
      <c r="M205" s="156"/>
      <c r="N205" s="156"/>
      <c r="O205" s="156"/>
      <c r="P205" s="156"/>
      <c r="Q205" s="156"/>
      <c r="R205" s="156"/>
      <c r="S205" s="156"/>
      <c r="T205" s="156"/>
      <c r="U205" s="156"/>
      <c r="V205" s="156"/>
      <c r="W205" s="156"/>
      <c r="X205" s="156"/>
      <c r="Y205" s="156"/>
      <c r="Z205" s="156"/>
      <c r="AA205" s="156"/>
      <c r="AB205" s="156"/>
      <c r="AC205" s="159"/>
      <c r="AD205" s="159"/>
      <c r="AE205" s="159"/>
      <c r="AF205" s="152" t="s">
        <v>145</v>
      </c>
      <c r="AG205" s="153" t="s">
        <v>145</v>
      </c>
      <c r="AH205" s="153" t="s">
        <v>145</v>
      </c>
      <c r="AI205" s="153" t="s">
        <v>145</v>
      </c>
      <c r="AJ205" s="153" t="s">
        <v>145</v>
      </c>
      <c r="AK205" s="153" t="s">
        <v>145</v>
      </c>
      <c r="AL205" s="153" t="s">
        <v>145</v>
      </c>
      <c r="AM205" s="153" t="s">
        <v>145</v>
      </c>
      <c r="AN205" s="153" t="s">
        <v>145</v>
      </c>
      <c r="AO205" s="153" t="s">
        <v>145</v>
      </c>
      <c r="AP205" s="153" t="s">
        <v>145</v>
      </c>
      <c r="AQ205" s="153" t="s">
        <v>145</v>
      </c>
      <c r="AR205" s="153" t="s">
        <v>145</v>
      </c>
      <c r="AS205" s="153" t="s">
        <v>145</v>
      </c>
      <c r="AT205" s="153" t="s">
        <v>145</v>
      </c>
      <c r="AU205" s="153" t="s">
        <v>145</v>
      </c>
      <c r="AV205" s="153" t="s">
        <v>145</v>
      </c>
      <c r="AW205" s="153" t="s">
        <v>145</v>
      </c>
      <c r="AX205" s="153" t="s">
        <v>145</v>
      </c>
      <c r="AY205" s="153" t="s">
        <v>145</v>
      </c>
      <c r="AZ205" s="153" t="s">
        <v>145</v>
      </c>
      <c r="BA205" s="72"/>
      <c r="BB205" s="72"/>
      <c r="BC205" s="72"/>
      <c r="BD205" s="72"/>
      <c r="BE205" s="157" t="s">
        <v>145</v>
      </c>
      <c r="BF205" s="157" t="s">
        <v>145</v>
      </c>
      <c r="BG205" s="157" t="s">
        <v>145</v>
      </c>
      <c r="BH205" s="157" t="s">
        <v>145</v>
      </c>
      <c r="BI205" s="158" t="s">
        <v>145</v>
      </c>
      <c r="BJ205" s="158" t="s">
        <v>145</v>
      </c>
      <c r="BK205" s="158" t="s">
        <v>145</v>
      </c>
      <c r="BL205" s="158" t="s">
        <v>145</v>
      </c>
      <c r="BM205" s="158" t="s">
        <v>145</v>
      </c>
      <c r="BN205" s="158" t="s">
        <v>145</v>
      </c>
      <c r="BO205" s="158" t="s">
        <v>145</v>
      </c>
      <c r="BP205" s="158" t="s">
        <v>145</v>
      </c>
      <c r="BQ205" s="158" t="s">
        <v>145</v>
      </c>
      <c r="BR205" s="158" t="s">
        <v>145</v>
      </c>
      <c r="BS205" s="158" t="s">
        <v>145</v>
      </c>
      <c r="BT205" s="158" t="s">
        <v>145</v>
      </c>
      <c r="BU205" s="158" t="s">
        <v>145</v>
      </c>
      <c r="BV205" s="158" t="s">
        <v>145</v>
      </c>
      <c r="BW205" s="158" t="s">
        <v>145</v>
      </c>
      <c r="BX205" s="158" t="s">
        <v>145</v>
      </c>
      <c r="BY205" s="72"/>
      <c r="BZ205" s="72"/>
      <c r="CA205" s="72"/>
      <c r="CB205" s="72"/>
      <c r="CC205" s="72"/>
      <c r="CD205" s="72"/>
      <c r="CE205" s="72"/>
      <c r="CF205" s="72"/>
      <c r="CG205" s="72"/>
      <c r="CH205" s="72"/>
      <c r="CI205" s="72"/>
      <c r="CJ205" s="72"/>
      <c r="CK205" s="72"/>
      <c r="CL205" s="72"/>
      <c r="CM205" s="72"/>
      <c r="CN205" s="72"/>
      <c r="CO205" s="72"/>
      <c r="CP205" s="72"/>
      <c r="CQ205" s="72"/>
      <c r="CR205" s="72"/>
      <c r="CS205" s="72"/>
      <c r="CT205" s="72"/>
      <c r="CU205" s="72"/>
      <c r="CV205" s="72"/>
      <c r="CW205" s="72"/>
      <c r="CX205" s="72"/>
      <c r="CY205" s="72"/>
      <c r="CZ205" s="72"/>
      <c r="DA205" s="72"/>
    </row>
    <row r="206" spans="1:105" x14ac:dyDescent="0.25">
      <c r="A206" s="82"/>
      <c r="B206" s="83"/>
      <c r="C206" s="162"/>
      <c r="D206" s="84"/>
      <c r="E206" s="163"/>
      <c r="F206" s="45" t="s">
        <v>145</v>
      </c>
      <c r="G206" s="148" t="s">
        <v>145</v>
      </c>
      <c r="H206" s="149" t="s">
        <v>145</v>
      </c>
      <c r="I206" s="156"/>
      <c r="J206" s="156"/>
      <c r="K206" s="156"/>
      <c r="L206" s="156"/>
      <c r="M206" s="156"/>
      <c r="N206" s="156"/>
      <c r="O206" s="156"/>
      <c r="P206" s="156"/>
      <c r="Q206" s="156"/>
      <c r="R206" s="156"/>
      <c r="S206" s="156"/>
      <c r="T206" s="156"/>
      <c r="U206" s="156"/>
      <c r="V206" s="156"/>
      <c r="W206" s="156"/>
      <c r="X206" s="156"/>
      <c r="Y206" s="156"/>
      <c r="Z206" s="156"/>
      <c r="AA206" s="156"/>
      <c r="AB206" s="156"/>
      <c r="AC206" s="159"/>
      <c r="AD206" s="159"/>
      <c r="AE206" s="159"/>
      <c r="AF206" s="152" t="s">
        <v>145</v>
      </c>
      <c r="AG206" s="153" t="s">
        <v>145</v>
      </c>
      <c r="AH206" s="153" t="s">
        <v>145</v>
      </c>
      <c r="AI206" s="153" t="s">
        <v>145</v>
      </c>
      <c r="AJ206" s="153" t="s">
        <v>145</v>
      </c>
      <c r="AK206" s="153" t="s">
        <v>145</v>
      </c>
      <c r="AL206" s="153" t="s">
        <v>145</v>
      </c>
      <c r="AM206" s="153" t="s">
        <v>145</v>
      </c>
      <c r="AN206" s="153" t="s">
        <v>145</v>
      </c>
      <c r="AO206" s="153" t="s">
        <v>145</v>
      </c>
      <c r="AP206" s="153" t="s">
        <v>145</v>
      </c>
      <c r="AQ206" s="153" t="s">
        <v>145</v>
      </c>
      <c r="AR206" s="153" t="s">
        <v>145</v>
      </c>
      <c r="AS206" s="153" t="s">
        <v>145</v>
      </c>
      <c r="AT206" s="153" t="s">
        <v>145</v>
      </c>
      <c r="AU206" s="153" t="s">
        <v>145</v>
      </c>
      <c r="AV206" s="153" t="s">
        <v>145</v>
      </c>
      <c r="AW206" s="153" t="s">
        <v>145</v>
      </c>
      <c r="AX206" s="153" t="s">
        <v>145</v>
      </c>
      <c r="AY206" s="153" t="s">
        <v>145</v>
      </c>
      <c r="AZ206" s="153" t="s">
        <v>145</v>
      </c>
      <c r="BA206" s="72"/>
      <c r="BB206" s="72"/>
      <c r="BC206" s="72"/>
      <c r="BD206" s="72"/>
      <c r="BE206" s="157" t="s">
        <v>145</v>
      </c>
      <c r="BF206" s="157" t="s">
        <v>145</v>
      </c>
      <c r="BG206" s="157" t="s">
        <v>145</v>
      </c>
      <c r="BH206" s="157" t="s">
        <v>145</v>
      </c>
      <c r="BI206" s="158" t="s">
        <v>145</v>
      </c>
      <c r="BJ206" s="158" t="s">
        <v>145</v>
      </c>
      <c r="BK206" s="158" t="s">
        <v>145</v>
      </c>
      <c r="BL206" s="158" t="s">
        <v>145</v>
      </c>
      <c r="BM206" s="158" t="s">
        <v>145</v>
      </c>
      <c r="BN206" s="158" t="s">
        <v>145</v>
      </c>
      <c r="BO206" s="158" t="s">
        <v>145</v>
      </c>
      <c r="BP206" s="158" t="s">
        <v>145</v>
      </c>
      <c r="BQ206" s="158" t="s">
        <v>145</v>
      </c>
      <c r="BR206" s="158" t="s">
        <v>145</v>
      </c>
      <c r="BS206" s="158" t="s">
        <v>145</v>
      </c>
      <c r="BT206" s="158" t="s">
        <v>145</v>
      </c>
      <c r="BU206" s="158" t="s">
        <v>145</v>
      </c>
      <c r="BV206" s="158" t="s">
        <v>145</v>
      </c>
      <c r="BW206" s="158" t="s">
        <v>145</v>
      </c>
      <c r="BX206" s="158" t="s">
        <v>145</v>
      </c>
      <c r="BY206" s="72"/>
      <c r="BZ206" s="72"/>
      <c r="CA206" s="72"/>
      <c r="CB206" s="72"/>
      <c r="CC206" s="72"/>
      <c r="CD206" s="72"/>
      <c r="CE206" s="72"/>
      <c r="CF206" s="72"/>
      <c r="CG206" s="72"/>
      <c r="CH206" s="72"/>
      <c r="CI206" s="72"/>
      <c r="CJ206" s="72"/>
      <c r="CK206" s="72"/>
      <c r="CL206" s="72"/>
      <c r="CM206" s="72"/>
      <c r="CN206" s="72"/>
      <c r="CO206" s="72"/>
      <c r="CP206" s="72"/>
      <c r="CQ206" s="72"/>
      <c r="CR206" s="72"/>
      <c r="CS206" s="72"/>
      <c r="CT206" s="72"/>
      <c r="CU206" s="72"/>
      <c r="CV206" s="72"/>
      <c r="CW206" s="72"/>
      <c r="CX206" s="72"/>
      <c r="CY206" s="72"/>
      <c r="CZ206" s="72"/>
      <c r="DA206" s="72"/>
    </row>
    <row r="207" spans="1:105" x14ac:dyDescent="0.25">
      <c r="A207" s="82"/>
      <c r="B207" s="83"/>
      <c r="C207" s="162"/>
      <c r="D207" s="84"/>
      <c r="E207" s="163"/>
      <c r="F207" s="45" t="s">
        <v>145</v>
      </c>
      <c r="G207" s="148" t="s">
        <v>145</v>
      </c>
      <c r="H207" s="149" t="s">
        <v>145</v>
      </c>
      <c r="I207" s="156"/>
      <c r="J207" s="156"/>
      <c r="K207" s="156"/>
      <c r="L207" s="156"/>
      <c r="M207" s="156"/>
      <c r="N207" s="156"/>
      <c r="O207" s="156"/>
      <c r="P207" s="156"/>
      <c r="Q207" s="156"/>
      <c r="R207" s="156"/>
      <c r="S207" s="156"/>
      <c r="T207" s="156"/>
      <c r="U207" s="156"/>
      <c r="V207" s="156"/>
      <c r="W207" s="156"/>
      <c r="X207" s="156"/>
      <c r="Y207" s="156"/>
      <c r="Z207" s="156"/>
      <c r="AA207" s="156"/>
      <c r="AB207" s="156"/>
      <c r="AC207" s="159"/>
      <c r="AD207" s="159"/>
      <c r="AE207" s="159"/>
      <c r="AF207" s="152" t="s">
        <v>145</v>
      </c>
      <c r="AG207" s="153" t="s">
        <v>145</v>
      </c>
      <c r="AH207" s="153" t="s">
        <v>145</v>
      </c>
      <c r="AI207" s="153" t="s">
        <v>145</v>
      </c>
      <c r="AJ207" s="153" t="s">
        <v>145</v>
      </c>
      <c r="AK207" s="153" t="s">
        <v>145</v>
      </c>
      <c r="AL207" s="153" t="s">
        <v>145</v>
      </c>
      <c r="AM207" s="153" t="s">
        <v>145</v>
      </c>
      <c r="AN207" s="153" t="s">
        <v>145</v>
      </c>
      <c r="AO207" s="153" t="s">
        <v>145</v>
      </c>
      <c r="AP207" s="153" t="s">
        <v>145</v>
      </c>
      <c r="AQ207" s="153" t="s">
        <v>145</v>
      </c>
      <c r="AR207" s="153" t="s">
        <v>145</v>
      </c>
      <c r="AS207" s="153" t="s">
        <v>145</v>
      </c>
      <c r="AT207" s="153" t="s">
        <v>145</v>
      </c>
      <c r="AU207" s="153" t="s">
        <v>145</v>
      </c>
      <c r="AV207" s="153" t="s">
        <v>145</v>
      </c>
      <c r="AW207" s="153" t="s">
        <v>145</v>
      </c>
      <c r="AX207" s="153" t="s">
        <v>145</v>
      </c>
      <c r="AY207" s="153" t="s">
        <v>145</v>
      </c>
      <c r="AZ207" s="153" t="s">
        <v>145</v>
      </c>
      <c r="BA207" s="72"/>
      <c r="BB207" s="72"/>
      <c r="BC207" s="72"/>
      <c r="BD207" s="72"/>
      <c r="BE207" s="157" t="s">
        <v>145</v>
      </c>
      <c r="BF207" s="157" t="s">
        <v>145</v>
      </c>
      <c r="BG207" s="157" t="s">
        <v>145</v>
      </c>
      <c r="BH207" s="157" t="s">
        <v>145</v>
      </c>
      <c r="BI207" s="158" t="s">
        <v>145</v>
      </c>
      <c r="BJ207" s="158" t="s">
        <v>145</v>
      </c>
      <c r="BK207" s="158" t="s">
        <v>145</v>
      </c>
      <c r="BL207" s="158" t="s">
        <v>145</v>
      </c>
      <c r="BM207" s="158" t="s">
        <v>145</v>
      </c>
      <c r="BN207" s="158" t="s">
        <v>145</v>
      </c>
      <c r="BO207" s="158" t="s">
        <v>145</v>
      </c>
      <c r="BP207" s="158" t="s">
        <v>145</v>
      </c>
      <c r="BQ207" s="158" t="s">
        <v>145</v>
      </c>
      <c r="BR207" s="158" t="s">
        <v>145</v>
      </c>
      <c r="BS207" s="158" t="s">
        <v>145</v>
      </c>
      <c r="BT207" s="158" t="s">
        <v>145</v>
      </c>
      <c r="BU207" s="158" t="s">
        <v>145</v>
      </c>
      <c r="BV207" s="158" t="s">
        <v>145</v>
      </c>
      <c r="BW207" s="158" t="s">
        <v>145</v>
      </c>
      <c r="BX207" s="158" t="s">
        <v>145</v>
      </c>
      <c r="BY207" s="72"/>
      <c r="BZ207" s="72"/>
      <c r="CA207" s="72"/>
      <c r="CB207" s="72"/>
      <c r="CC207" s="72"/>
      <c r="CD207" s="72"/>
      <c r="CE207" s="72"/>
      <c r="CF207" s="72"/>
      <c r="CG207" s="72"/>
      <c r="CH207" s="72"/>
      <c r="CI207" s="72"/>
      <c r="CJ207" s="72"/>
      <c r="CK207" s="72"/>
      <c r="CL207" s="72"/>
      <c r="CM207" s="72"/>
      <c r="CN207" s="72"/>
      <c r="CO207" s="72"/>
      <c r="CP207" s="72"/>
      <c r="CQ207" s="72"/>
      <c r="CR207" s="72"/>
      <c r="CS207" s="72"/>
      <c r="CT207" s="72"/>
      <c r="CU207" s="72"/>
      <c r="CV207" s="72"/>
      <c r="CW207" s="72"/>
      <c r="CX207" s="72"/>
      <c r="CY207" s="72"/>
      <c r="CZ207" s="72"/>
      <c r="DA207" s="72"/>
    </row>
    <row r="208" spans="1:105" x14ac:dyDescent="0.25">
      <c r="A208" s="82"/>
      <c r="B208" s="83"/>
      <c r="C208" s="162"/>
      <c r="D208" s="84"/>
      <c r="E208" s="163"/>
      <c r="F208" s="45" t="s">
        <v>145</v>
      </c>
      <c r="G208" s="148" t="s">
        <v>145</v>
      </c>
      <c r="H208" s="149" t="s">
        <v>145</v>
      </c>
      <c r="I208" s="156"/>
      <c r="J208" s="156"/>
      <c r="K208" s="156"/>
      <c r="L208" s="156"/>
      <c r="M208" s="156"/>
      <c r="N208" s="156"/>
      <c r="O208" s="156"/>
      <c r="P208" s="156"/>
      <c r="Q208" s="156"/>
      <c r="R208" s="156"/>
      <c r="S208" s="156"/>
      <c r="T208" s="156"/>
      <c r="U208" s="156"/>
      <c r="V208" s="156"/>
      <c r="W208" s="156"/>
      <c r="X208" s="156"/>
      <c r="Y208" s="156"/>
      <c r="Z208" s="156"/>
      <c r="AA208" s="156"/>
      <c r="AB208" s="156"/>
      <c r="AC208" s="159"/>
      <c r="AD208" s="159"/>
      <c r="AE208" s="159"/>
      <c r="AF208" s="152" t="s">
        <v>145</v>
      </c>
      <c r="AG208" s="153" t="s">
        <v>145</v>
      </c>
      <c r="AH208" s="153" t="s">
        <v>145</v>
      </c>
      <c r="AI208" s="153" t="s">
        <v>145</v>
      </c>
      <c r="AJ208" s="153" t="s">
        <v>145</v>
      </c>
      <c r="AK208" s="153" t="s">
        <v>145</v>
      </c>
      <c r="AL208" s="153" t="s">
        <v>145</v>
      </c>
      <c r="AM208" s="153" t="s">
        <v>145</v>
      </c>
      <c r="AN208" s="153" t="s">
        <v>145</v>
      </c>
      <c r="AO208" s="153" t="s">
        <v>145</v>
      </c>
      <c r="AP208" s="153" t="s">
        <v>145</v>
      </c>
      <c r="AQ208" s="153" t="s">
        <v>145</v>
      </c>
      <c r="AR208" s="153" t="s">
        <v>145</v>
      </c>
      <c r="AS208" s="153" t="s">
        <v>145</v>
      </c>
      <c r="AT208" s="153" t="s">
        <v>145</v>
      </c>
      <c r="AU208" s="153" t="s">
        <v>145</v>
      </c>
      <c r="AV208" s="153" t="s">
        <v>145</v>
      </c>
      <c r="AW208" s="153" t="s">
        <v>145</v>
      </c>
      <c r="AX208" s="153" t="s">
        <v>145</v>
      </c>
      <c r="AY208" s="153" t="s">
        <v>145</v>
      </c>
      <c r="AZ208" s="153" t="s">
        <v>145</v>
      </c>
      <c r="BA208" s="72"/>
      <c r="BB208" s="72"/>
      <c r="BC208" s="72"/>
      <c r="BD208" s="72"/>
      <c r="BE208" s="157" t="s">
        <v>145</v>
      </c>
      <c r="BF208" s="157" t="s">
        <v>145</v>
      </c>
      <c r="BG208" s="157" t="s">
        <v>145</v>
      </c>
      <c r="BH208" s="157" t="s">
        <v>145</v>
      </c>
      <c r="BI208" s="158" t="s">
        <v>145</v>
      </c>
      <c r="BJ208" s="158" t="s">
        <v>145</v>
      </c>
      <c r="BK208" s="158" t="s">
        <v>145</v>
      </c>
      <c r="BL208" s="158" t="s">
        <v>145</v>
      </c>
      <c r="BM208" s="158" t="s">
        <v>145</v>
      </c>
      <c r="BN208" s="158" t="s">
        <v>145</v>
      </c>
      <c r="BO208" s="158" t="s">
        <v>145</v>
      </c>
      <c r="BP208" s="158" t="s">
        <v>145</v>
      </c>
      <c r="BQ208" s="158" t="s">
        <v>145</v>
      </c>
      <c r="BR208" s="158" t="s">
        <v>145</v>
      </c>
      <c r="BS208" s="158" t="s">
        <v>145</v>
      </c>
      <c r="BT208" s="158" t="s">
        <v>145</v>
      </c>
      <c r="BU208" s="158" t="s">
        <v>145</v>
      </c>
      <c r="BV208" s="158" t="s">
        <v>145</v>
      </c>
      <c r="BW208" s="158" t="s">
        <v>145</v>
      </c>
      <c r="BX208" s="158" t="s">
        <v>145</v>
      </c>
      <c r="BY208" s="72"/>
      <c r="BZ208" s="72"/>
      <c r="CA208" s="72"/>
      <c r="CB208" s="72"/>
      <c r="CC208" s="72"/>
      <c r="CD208" s="72"/>
      <c r="CE208" s="72"/>
      <c r="CF208" s="72"/>
      <c r="CG208" s="72"/>
      <c r="CH208" s="72"/>
      <c r="CI208" s="72"/>
      <c r="CJ208" s="72"/>
      <c r="CK208" s="72"/>
      <c r="CL208" s="72"/>
      <c r="CM208" s="72"/>
      <c r="CN208" s="72"/>
      <c r="CO208" s="72"/>
      <c r="CP208" s="72"/>
      <c r="CQ208" s="72"/>
      <c r="CR208" s="72"/>
      <c r="CS208" s="72"/>
      <c r="CT208" s="72"/>
      <c r="CU208" s="72"/>
      <c r="CV208" s="72"/>
      <c r="CW208" s="72"/>
      <c r="CX208" s="72"/>
      <c r="CY208" s="72"/>
      <c r="CZ208" s="72"/>
      <c r="DA208" s="72"/>
    </row>
    <row r="209" spans="1:105" x14ac:dyDescent="0.25">
      <c r="A209" s="82"/>
      <c r="B209" s="83"/>
      <c r="C209" s="162"/>
      <c r="D209" s="84"/>
      <c r="E209" s="163"/>
      <c r="F209" s="45" t="s">
        <v>145</v>
      </c>
      <c r="G209" s="148" t="s">
        <v>145</v>
      </c>
      <c r="H209" s="149" t="s">
        <v>145</v>
      </c>
      <c r="I209" s="156"/>
      <c r="J209" s="156"/>
      <c r="K209" s="156"/>
      <c r="L209" s="156"/>
      <c r="M209" s="156"/>
      <c r="N209" s="156"/>
      <c r="O209" s="156"/>
      <c r="P209" s="156"/>
      <c r="Q209" s="156"/>
      <c r="R209" s="156"/>
      <c r="S209" s="156"/>
      <c r="T209" s="156"/>
      <c r="U209" s="156"/>
      <c r="V209" s="156"/>
      <c r="W209" s="156"/>
      <c r="X209" s="156"/>
      <c r="Y209" s="156"/>
      <c r="Z209" s="156"/>
      <c r="AA209" s="156"/>
      <c r="AB209" s="156"/>
      <c r="AC209" s="159"/>
      <c r="AD209" s="159"/>
      <c r="AE209" s="159"/>
      <c r="AF209" s="152" t="s">
        <v>145</v>
      </c>
      <c r="AG209" s="153" t="s">
        <v>145</v>
      </c>
      <c r="AH209" s="153" t="s">
        <v>145</v>
      </c>
      <c r="AI209" s="153" t="s">
        <v>145</v>
      </c>
      <c r="AJ209" s="153" t="s">
        <v>145</v>
      </c>
      <c r="AK209" s="153" t="s">
        <v>145</v>
      </c>
      <c r="AL209" s="153" t="s">
        <v>145</v>
      </c>
      <c r="AM209" s="153" t="s">
        <v>145</v>
      </c>
      <c r="AN209" s="153" t="s">
        <v>145</v>
      </c>
      <c r="AO209" s="153" t="s">
        <v>145</v>
      </c>
      <c r="AP209" s="153" t="s">
        <v>145</v>
      </c>
      <c r="AQ209" s="153" t="s">
        <v>145</v>
      </c>
      <c r="AR209" s="153" t="s">
        <v>145</v>
      </c>
      <c r="AS209" s="153" t="s">
        <v>145</v>
      </c>
      <c r="AT209" s="153" t="s">
        <v>145</v>
      </c>
      <c r="AU209" s="153" t="s">
        <v>145</v>
      </c>
      <c r="AV209" s="153" t="s">
        <v>145</v>
      </c>
      <c r="AW209" s="153" t="s">
        <v>145</v>
      </c>
      <c r="AX209" s="153" t="s">
        <v>145</v>
      </c>
      <c r="AY209" s="153" t="s">
        <v>145</v>
      </c>
      <c r="AZ209" s="153" t="s">
        <v>145</v>
      </c>
      <c r="BA209" s="72"/>
      <c r="BB209" s="72"/>
      <c r="BC209" s="72"/>
      <c r="BD209" s="72"/>
      <c r="BE209" s="157" t="s">
        <v>145</v>
      </c>
      <c r="BF209" s="157" t="s">
        <v>145</v>
      </c>
      <c r="BG209" s="157" t="s">
        <v>145</v>
      </c>
      <c r="BH209" s="157" t="s">
        <v>145</v>
      </c>
      <c r="BI209" s="158" t="s">
        <v>145</v>
      </c>
      <c r="BJ209" s="158" t="s">
        <v>145</v>
      </c>
      <c r="BK209" s="158" t="s">
        <v>145</v>
      </c>
      <c r="BL209" s="158" t="s">
        <v>145</v>
      </c>
      <c r="BM209" s="158" t="s">
        <v>145</v>
      </c>
      <c r="BN209" s="158" t="s">
        <v>145</v>
      </c>
      <c r="BO209" s="158" t="s">
        <v>145</v>
      </c>
      <c r="BP209" s="158" t="s">
        <v>145</v>
      </c>
      <c r="BQ209" s="158" t="s">
        <v>145</v>
      </c>
      <c r="BR209" s="158" t="s">
        <v>145</v>
      </c>
      <c r="BS209" s="158" t="s">
        <v>145</v>
      </c>
      <c r="BT209" s="158" t="s">
        <v>145</v>
      </c>
      <c r="BU209" s="158" t="s">
        <v>145</v>
      </c>
      <c r="BV209" s="158" t="s">
        <v>145</v>
      </c>
      <c r="BW209" s="158" t="s">
        <v>145</v>
      </c>
      <c r="BX209" s="158" t="s">
        <v>145</v>
      </c>
      <c r="BY209" s="72"/>
      <c r="BZ209" s="72"/>
      <c r="CA209" s="72"/>
      <c r="CB209" s="72"/>
      <c r="CC209" s="72"/>
      <c r="CD209" s="72"/>
      <c r="CE209" s="72"/>
      <c r="CF209" s="72"/>
      <c r="CG209" s="72"/>
      <c r="CH209" s="72"/>
      <c r="CI209" s="72"/>
      <c r="CJ209" s="72"/>
      <c r="CK209" s="72"/>
      <c r="CL209" s="72"/>
      <c r="CM209" s="72"/>
      <c r="CN209" s="72"/>
      <c r="CO209" s="72"/>
      <c r="CP209" s="72"/>
      <c r="CQ209" s="72"/>
      <c r="CR209" s="72"/>
      <c r="CS209" s="72"/>
      <c r="CT209" s="72"/>
      <c r="CU209" s="72"/>
      <c r="CV209" s="72"/>
      <c r="CW209" s="72"/>
      <c r="CX209" s="72"/>
      <c r="CY209" s="72"/>
      <c r="CZ209" s="72"/>
      <c r="DA209" s="72"/>
    </row>
    <row r="210" spans="1:105" x14ac:dyDescent="0.25">
      <c r="A210" s="82"/>
      <c r="B210" s="83"/>
      <c r="C210" s="162"/>
      <c r="D210" s="84"/>
      <c r="E210" s="163"/>
      <c r="F210" s="45" t="s">
        <v>145</v>
      </c>
      <c r="G210" s="148" t="s">
        <v>145</v>
      </c>
      <c r="H210" s="149" t="s">
        <v>145</v>
      </c>
      <c r="I210" s="156"/>
      <c r="J210" s="156"/>
      <c r="K210" s="156"/>
      <c r="L210" s="156"/>
      <c r="M210" s="156"/>
      <c r="N210" s="156"/>
      <c r="O210" s="156"/>
      <c r="P210" s="156"/>
      <c r="Q210" s="156"/>
      <c r="R210" s="156"/>
      <c r="S210" s="156"/>
      <c r="T210" s="156"/>
      <c r="U210" s="156"/>
      <c r="V210" s="156"/>
      <c r="W210" s="156"/>
      <c r="X210" s="156"/>
      <c r="Y210" s="156"/>
      <c r="Z210" s="156"/>
      <c r="AA210" s="156"/>
      <c r="AB210" s="156"/>
      <c r="AC210" s="159"/>
      <c r="AD210" s="159"/>
      <c r="AE210" s="159"/>
      <c r="AF210" s="152" t="s">
        <v>145</v>
      </c>
      <c r="AG210" s="153" t="s">
        <v>145</v>
      </c>
      <c r="AH210" s="153" t="s">
        <v>145</v>
      </c>
      <c r="AI210" s="153" t="s">
        <v>145</v>
      </c>
      <c r="AJ210" s="153" t="s">
        <v>145</v>
      </c>
      <c r="AK210" s="153" t="s">
        <v>145</v>
      </c>
      <c r="AL210" s="153" t="s">
        <v>145</v>
      </c>
      <c r="AM210" s="153" t="s">
        <v>145</v>
      </c>
      <c r="AN210" s="153" t="s">
        <v>145</v>
      </c>
      <c r="AO210" s="153" t="s">
        <v>145</v>
      </c>
      <c r="AP210" s="153" t="s">
        <v>145</v>
      </c>
      <c r="AQ210" s="153" t="s">
        <v>145</v>
      </c>
      <c r="AR210" s="153" t="s">
        <v>145</v>
      </c>
      <c r="AS210" s="153" t="s">
        <v>145</v>
      </c>
      <c r="AT210" s="153" t="s">
        <v>145</v>
      </c>
      <c r="AU210" s="153" t="s">
        <v>145</v>
      </c>
      <c r="AV210" s="153" t="s">
        <v>145</v>
      </c>
      <c r="AW210" s="153" t="s">
        <v>145</v>
      </c>
      <c r="AX210" s="153" t="s">
        <v>145</v>
      </c>
      <c r="AY210" s="153" t="s">
        <v>145</v>
      </c>
      <c r="AZ210" s="153" t="s">
        <v>145</v>
      </c>
      <c r="BA210" s="72"/>
      <c r="BB210" s="72"/>
      <c r="BC210" s="72"/>
      <c r="BD210" s="72"/>
      <c r="BE210" s="157" t="s">
        <v>145</v>
      </c>
      <c r="BF210" s="157" t="s">
        <v>145</v>
      </c>
      <c r="BG210" s="157" t="s">
        <v>145</v>
      </c>
      <c r="BH210" s="157" t="s">
        <v>145</v>
      </c>
      <c r="BI210" s="158" t="s">
        <v>145</v>
      </c>
      <c r="BJ210" s="158" t="s">
        <v>145</v>
      </c>
      <c r="BK210" s="158" t="s">
        <v>145</v>
      </c>
      <c r="BL210" s="158" t="s">
        <v>145</v>
      </c>
      <c r="BM210" s="158" t="s">
        <v>145</v>
      </c>
      <c r="BN210" s="158" t="s">
        <v>145</v>
      </c>
      <c r="BO210" s="158" t="s">
        <v>145</v>
      </c>
      <c r="BP210" s="158" t="s">
        <v>145</v>
      </c>
      <c r="BQ210" s="158" t="s">
        <v>145</v>
      </c>
      <c r="BR210" s="158" t="s">
        <v>145</v>
      </c>
      <c r="BS210" s="158" t="s">
        <v>145</v>
      </c>
      <c r="BT210" s="158" t="s">
        <v>145</v>
      </c>
      <c r="BU210" s="158" t="s">
        <v>145</v>
      </c>
      <c r="BV210" s="158" t="s">
        <v>145</v>
      </c>
      <c r="BW210" s="158" t="s">
        <v>145</v>
      </c>
      <c r="BX210" s="158" t="s">
        <v>145</v>
      </c>
      <c r="BY210" s="72"/>
      <c r="BZ210" s="72"/>
      <c r="CA210" s="72"/>
      <c r="CB210" s="72"/>
      <c r="CC210" s="72"/>
      <c r="CD210" s="72"/>
      <c r="CE210" s="72"/>
      <c r="CF210" s="72"/>
      <c r="CG210" s="72"/>
      <c r="CH210" s="72"/>
      <c r="CI210" s="72"/>
      <c r="CJ210" s="72"/>
      <c r="CK210" s="72"/>
      <c r="CL210" s="72"/>
      <c r="CM210" s="72"/>
      <c r="CN210" s="72"/>
      <c r="CO210" s="72"/>
      <c r="CP210" s="72"/>
      <c r="CQ210" s="72"/>
      <c r="CR210" s="72"/>
      <c r="CS210" s="72"/>
      <c r="CT210" s="72"/>
      <c r="CU210" s="72"/>
      <c r="CV210" s="72"/>
      <c r="CW210" s="72"/>
      <c r="CX210" s="72"/>
      <c r="CY210" s="72"/>
      <c r="CZ210" s="72"/>
      <c r="DA210" s="72"/>
    </row>
    <row r="211" spans="1:105" x14ac:dyDescent="0.25">
      <c r="A211" s="82"/>
      <c r="B211" s="83"/>
      <c r="C211" s="162"/>
      <c r="D211" s="84"/>
      <c r="E211" s="163"/>
      <c r="F211" s="45" t="s">
        <v>145</v>
      </c>
      <c r="G211" s="148" t="s">
        <v>145</v>
      </c>
      <c r="H211" s="149" t="s">
        <v>145</v>
      </c>
      <c r="I211" s="156"/>
      <c r="J211" s="156"/>
      <c r="K211" s="156"/>
      <c r="L211" s="156"/>
      <c r="M211" s="156"/>
      <c r="N211" s="156"/>
      <c r="O211" s="156"/>
      <c r="P211" s="156"/>
      <c r="Q211" s="156"/>
      <c r="R211" s="156"/>
      <c r="S211" s="156"/>
      <c r="T211" s="156"/>
      <c r="U211" s="156"/>
      <c r="V211" s="156"/>
      <c r="W211" s="156"/>
      <c r="X211" s="156"/>
      <c r="Y211" s="156"/>
      <c r="Z211" s="156"/>
      <c r="AA211" s="156"/>
      <c r="AB211" s="156"/>
      <c r="AC211" s="159"/>
      <c r="AD211" s="159"/>
      <c r="AE211" s="159"/>
      <c r="AF211" s="152" t="s">
        <v>145</v>
      </c>
      <c r="AG211" s="153" t="s">
        <v>145</v>
      </c>
      <c r="AH211" s="153" t="s">
        <v>145</v>
      </c>
      <c r="AI211" s="153" t="s">
        <v>145</v>
      </c>
      <c r="AJ211" s="153" t="s">
        <v>145</v>
      </c>
      <c r="AK211" s="153" t="s">
        <v>145</v>
      </c>
      <c r="AL211" s="153" t="s">
        <v>145</v>
      </c>
      <c r="AM211" s="153" t="s">
        <v>145</v>
      </c>
      <c r="AN211" s="153" t="s">
        <v>145</v>
      </c>
      <c r="AO211" s="153" t="s">
        <v>145</v>
      </c>
      <c r="AP211" s="153" t="s">
        <v>145</v>
      </c>
      <c r="AQ211" s="153" t="s">
        <v>145</v>
      </c>
      <c r="AR211" s="153" t="s">
        <v>145</v>
      </c>
      <c r="AS211" s="153" t="s">
        <v>145</v>
      </c>
      <c r="AT211" s="153" t="s">
        <v>145</v>
      </c>
      <c r="AU211" s="153" t="s">
        <v>145</v>
      </c>
      <c r="AV211" s="153" t="s">
        <v>145</v>
      </c>
      <c r="AW211" s="153" t="s">
        <v>145</v>
      </c>
      <c r="AX211" s="153" t="s">
        <v>145</v>
      </c>
      <c r="AY211" s="153" t="s">
        <v>145</v>
      </c>
      <c r="AZ211" s="153" t="s">
        <v>145</v>
      </c>
      <c r="BA211" s="72"/>
      <c r="BB211" s="72"/>
      <c r="BC211" s="72"/>
      <c r="BD211" s="72"/>
      <c r="BE211" s="157" t="s">
        <v>145</v>
      </c>
      <c r="BF211" s="157" t="s">
        <v>145</v>
      </c>
      <c r="BG211" s="157" t="s">
        <v>145</v>
      </c>
      <c r="BH211" s="157" t="s">
        <v>145</v>
      </c>
      <c r="BI211" s="158" t="s">
        <v>145</v>
      </c>
      <c r="BJ211" s="158" t="s">
        <v>145</v>
      </c>
      <c r="BK211" s="158" t="s">
        <v>145</v>
      </c>
      <c r="BL211" s="158" t="s">
        <v>145</v>
      </c>
      <c r="BM211" s="158" t="s">
        <v>145</v>
      </c>
      <c r="BN211" s="158" t="s">
        <v>145</v>
      </c>
      <c r="BO211" s="158" t="s">
        <v>145</v>
      </c>
      <c r="BP211" s="158" t="s">
        <v>145</v>
      </c>
      <c r="BQ211" s="158" t="s">
        <v>145</v>
      </c>
      <c r="BR211" s="158" t="s">
        <v>145</v>
      </c>
      <c r="BS211" s="158" t="s">
        <v>145</v>
      </c>
      <c r="BT211" s="158" t="s">
        <v>145</v>
      </c>
      <c r="BU211" s="158" t="s">
        <v>145</v>
      </c>
      <c r="BV211" s="158" t="s">
        <v>145</v>
      </c>
      <c r="BW211" s="158" t="s">
        <v>145</v>
      </c>
      <c r="BX211" s="158" t="s">
        <v>145</v>
      </c>
      <c r="BY211" s="72"/>
      <c r="BZ211" s="72"/>
      <c r="CA211" s="72"/>
      <c r="CB211" s="72"/>
      <c r="CC211" s="72"/>
      <c r="CD211" s="72"/>
      <c r="CE211" s="72"/>
      <c r="CF211" s="72"/>
      <c r="CG211" s="72"/>
      <c r="CH211" s="72"/>
      <c r="CI211" s="72"/>
      <c r="CJ211" s="72"/>
      <c r="CK211" s="72"/>
      <c r="CL211" s="72"/>
      <c r="CM211" s="72"/>
      <c r="CN211" s="72"/>
      <c r="CO211" s="72"/>
      <c r="CP211" s="72"/>
      <c r="CQ211" s="72"/>
      <c r="CR211" s="72"/>
      <c r="CS211" s="72"/>
      <c r="CT211" s="72"/>
      <c r="CU211" s="72"/>
      <c r="CV211" s="72"/>
      <c r="CW211" s="72"/>
      <c r="CX211" s="72"/>
      <c r="CY211" s="72"/>
      <c r="CZ211" s="72"/>
      <c r="DA211" s="72"/>
    </row>
    <row r="212" spans="1:105" x14ac:dyDescent="0.25">
      <c r="A212" s="82"/>
      <c r="B212" s="83"/>
      <c r="C212" s="162"/>
      <c r="D212" s="84"/>
      <c r="E212" s="163"/>
      <c r="F212" s="45" t="s">
        <v>145</v>
      </c>
      <c r="G212" s="148" t="s">
        <v>145</v>
      </c>
      <c r="H212" s="149" t="s">
        <v>145</v>
      </c>
      <c r="I212" s="156"/>
      <c r="J212" s="156"/>
      <c r="K212" s="156"/>
      <c r="L212" s="156"/>
      <c r="M212" s="156"/>
      <c r="N212" s="156"/>
      <c r="O212" s="156"/>
      <c r="P212" s="156"/>
      <c r="Q212" s="156"/>
      <c r="R212" s="156"/>
      <c r="S212" s="156"/>
      <c r="T212" s="156"/>
      <c r="U212" s="156"/>
      <c r="V212" s="156"/>
      <c r="W212" s="156"/>
      <c r="X212" s="156"/>
      <c r="Y212" s="156"/>
      <c r="Z212" s="156"/>
      <c r="AA212" s="156"/>
      <c r="AB212" s="156"/>
      <c r="AC212" s="159"/>
      <c r="AD212" s="159"/>
      <c r="AE212" s="159"/>
      <c r="AF212" s="152" t="s">
        <v>145</v>
      </c>
      <c r="AG212" s="153" t="s">
        <v>145</v>
      </c>
      <c r="AH212" s="153" t="s">
        <v>145</v>
      </c>
      <c r="AI212" s="153" t="s">
        <v>145</v>
      </c>
      <c r="AJ212" s="153" t="s">
        <v>145</v>
      </c>
      <c r="AK212" s="153" t="s">
        <v>145</v>
      </c>
      <c r="AL212" s="153" t="s">
        <v>145</v>
      </c>
      <c r="AM212" s="153" t="s">
        <v>145</v>
      </c>
      <c r="AN212" s="153" t="s">
        <v>145</v>
      </c>
      <c r="AO212" s="153" t="s">
        <v>145</v>
      </c>
      <c r="AP212" s="153" t="s">
        <v>145</v>
      </c>
      <c r="AQ212" s="153" t="s">
        <v>145</v>
      </c>
      <c r="AR212" s="153" t="s">
        <v>145</v>
      </c>
      <c r="AS212" s="153" t="s">
        <v>145</v>
      </c>
      <c r="AT212" s="153" t="s">
        <v>145</v>
      </c>
      <c r="AU212" s="153" t="s">
        <v>145</v>
      </c>
      <c r="AV212" s="153" t="s">
        <v>145</v>
      </c>
      <c r="AW212" s="153" t="s">
        <v>145</v>
      </c>
      <c r="AX212" s="153" t="s">
        <v>145</v>
      </c>
      <c r="AY212" s="153" t="s">
        <v>145</v>
      </c>
      <c r="AZ212" s="153" t="s">
        <v>145</v>
      </c>
      <c r="BA212" s="72"/>
      <c r="BB212" s="72"/>
      <c r="BC212" s="72"/>
      <c r="BD212" s="72"/>
      <c r="BE212" s="157" t="s">
        <v>145</v>
      </c>
      <c r="BF212" s="157" t="s">
        <v>145</v>
      </c>
      <c r="BG212" s="157" t="s">
        <v>145</v>
      </c>
      <c r="BH212" s="157" t="s">
        <v>145</v>
      </c>
      <c r="BI212" s="158" t="s">
        <v>145</v>
      </c>
      <c r="BJ212" s="158" t="s">
        <v>145</v>
      </c>
      <c r="BK212" s="158" t="s">
        <v>145</v>
      </c>
      <c r="BL212" s="158" t="s">
        <v>145</v>
      </c>
      <c r="BM212" s="158" t="s">
        <v>145</v>
      </c>
      <c r="BN212" s="158" t="s">
        <v>145</v>
      </c>
      <c r="BO212" s="158" t="s">
        <v>145</v>
      </c>
      <c r="BP212" s="158" t="s">
        <v>145</v>
      </c>
      <c r="BQ212" s="158" t="s">
        <v>145</v>
      </c>
      <c r="BR212" s="158" t="s">
        <v>145</v>
      </c>
      <c r="BS212" s="158" t="s">
        <v>145</v>
      </c>
      <c r="BT212" s="158" t="s">
        <v>145</v>
      </c>
      <c r="BU212" s="158" t="s">
        <v>145</v>
      </c>
      <c r="BV212" s="158" t="s">
        <v>145</v>
      </c>
      <c r="BW212" s="158" t="s">
        <v>145</v>
      </c>
      <c r="BX212" s="158" t="s">
        <v>145</v>
      </c>
      <c r="BY212" s="72"/>
      <c r="BZ212" s="72"/>
      <c r="CA212" s="72"/>
      <c r="CB212" s="72"/>
      <c r="CC212" s="72"/>
      <c r="CD212" s="72"/>
      <c r="CE212" s="72"/>
      <c r="CF212" s="72"/>
      <c r="CG212" s="72"/>
      <c r="CH212" s="72"/>
      <c r="CI212" s="72"/>
      <c r="CJ212" s="72"/>
      <c r="CK212" s="72"/>
      <c r="CL212" s="72"/>
      <c r="CM212" s="72"/>
      <c r="CN212" s="72"/>
      <c r="CO212" s="72"/>
      <c r="CP212" s="72"/>
      <c r="CQ212" s="72"/>
      <c r="CR212" s="72"/>
      <c r="CS212" s="72"/>
      <c r="CT212" s="72"/>
      <c r="CU212" s="72"/>
      <c r="CV212" s="72"/>
      <c r="CW212" s="72"/>
      <c r="CX212" s="72"/>
      <c r="CY212" s="72"/>
      <c r="CZ212" s="72"/>
      <c r="DA212" s="72"/>
    </row>
    <row r="213" spans="1:105" x14ac:dyDescent="0.25">
      <c r="A213" s="82"/>
      <c r="B213" s="83"/>
      <c r="C213" s="162"/>
      <c r="D213" s="84"/>
      <c r="E213" s="163"/>
      <c r="F213" s="45" t="s">
        <v>145</v>
      </c>
      <c r="G213" s="148" t="s">
        <v>145</v>
      </c>
      <c r="H213" s="149" t="s">
        <v>145</v>
      </c>
      <c r="I213" s="156"/>
      <c r="J213" s="156"/>
      <c r="K213" s="156"/>
      <c r="L213" s="156"/>
      <c r="M213" s="156"/>
      <c r="N213" s="156"/>
      <c r="O213" s="156"/>
      <c r="P213" s="156"/>
      <c r="Q213" s="156"/>
      <c r="R213" s="156"/>
      <c r="S213" s="156"/>
      <c r="T213" s="156"/>
      <c r="U213" s="156"/>
      <c r="V213" s="156"/>
      <c r="W213" s="156"/>
      <c r="X213" s="156"/>
      <c r="Y213" s="156"/>
      <c r="Z213" s="156"/>
      <c r="AA213" s="156"/>
      <c r="AB213" s="156"/>
      <c r="AC213" s="159"/>
      <c r="AD213" s="159"/>
      <c r="AE213" s="159"/>
      <c r="AF213" s="152" t="s">
        <v>145</v>
      </c>
      <c r="AG213" s="153" t="s">
        <v>145</v>
      </c>
      <c r="AH213" s="153" t="s">
        <v>145</v>
      </c>
      <c r="AI213" s="153" t="s">
        <v>145</v>
      </c>
      <c r="AJ213" s="153" t="s">
        <v>145</v>
      </c>
      <c r="AK213" s="153" t="s">
        <v>145</v>
      </c>
      <c r="AL213" s="153" t="s">
        <v>145</v>
      </c>
      <c r="AM213" s="153" t="s">
        <v>145</v>
      </c>
      <c r="AN213" s="153" t="s">
        <v>145</v>
      </c>
      <c r="AO213" s="153" t="s">
        <v>145</v>
      </c>
      <c r="AP213" s="153" t="s">
        <v>145</v>
      </c>
      <c r="AQ213" s="153" t="s">
        <v>145</v>
      </c>
      <c r="AR213" s="153" t="s">
        <v>145</v>
      </c>
      <c r="AS213" s="153" t="s">
        <v>145</v>
      </c>
      <c r="AT213" s="153" t="s">
        <v>145</v>
      </c>
      <c r="AU213" s="153" t="s">
        <v>145</v>
      </c>
      <c r="AV213" s="153" t="s">
        <v>145</v>
      </c>
      <c r="AW213" s="153" t="s">
        <v>145</v>
      </c>
      <c r="AX213" s="153" t="s">
        <v>145</v>
      </c>
      <c r="AY213" s="153" t="s">
        <v>145</v>
      </c>
      <c r="AZ213" s="153" t="s">
        <v>145</v>
      </c>
      <c r="BA213" s="72"/>
      <c r="BB213" s="72"/>
      <c r="BC213" s="72"/>
      <c r="BD213" s="72"/>
      <c r="BE213" s="157" t="s">
        <v>145</v>
      </c>
      <c r="BF213" s="157" t="s">
        <v>145</v>
      </c>
      <c r="BG213" s="157" t="s">
        <v>145</v>
      </c>
      <c r="BH213" s="157" t="s">
        <v>145</v>
      </c>
      <c r="BI213" s="158" t="s">
        <v>145</v>
      </c>
      <c r="BJ213" s="158" t="s">
        <v>145</v>
      </c>
      <c r="BK213" s="158" t="s">
        <v>145</v>
      </c>
      <c r="BL213" s="158" t="s">
        <v>145</v>
      </c>
      <c r="BM213" s="158" t="s">
        <v>145</v>
      </c>
      <c r="BN213" s="158" t="s">
        <v>145</v>
      </c>
      <c r="BO213" s="158" t="s">
        <v>145</v>
      </c>
      <c r="BP213" s="158" t="s">
        <v>145</v>
      </c>
      <c r="BQ213" s="158" t="s">
        <v>145</v>
      </c>
      <c r="BR213" s="158" t="s">
        <v>145</v>
      </c>
      <c r="BS213" s="158" t="s">
        <v>145</v>
      </c>
      <c r="BT213" s="158" t="s">
        <v>145</v>
      </c>
      <c r="BU213" s="158" t="s">
        <v>145</v>
      </c>
      <c r="BV213" s="158" t="s">
        <v>145</v>
      </c>
      <c r="BW213" s="158" t="s">
        <v>145</v>
      </c>
      <c r="BX213" s="158" t="s">
        <v>145</v>
      </c>
      <c r="BY213" s="72"/>
      <c r="BZ213" s="72"/>
      <c r="CA213" s="72"/>
      <c r="CB213" s="72"/>
      <c r="CC213" s="72"/>
      <c r="CD213" s="72"/>
      <c r="CE213" s="72"/>
      <c r="CF213" s="72"/>
      <c r="CG213" s="72"/>
      <c r="CH213" s="72"/>
      <c r="CI213" s="72"/>
      <c r="CJ213" s="72"/>
      <c r="CK213" s="72"/>
      <c r="CL213" s="72"/>
      <c r="CM213" s="72"/>
      <c r="CN213" s="72"/>
      <c r="CO213" s="72"/>
      <c r="CP213" s="72"/>
      <c r="CQ213" s="72"/>
      <c r="CR213" s="72"/>
      <c r="CS213" s="72"/>
      <c r="CT213" s="72"/>
      <c r="CU213" s="72"/>
      <c r="CV213" s="72"/>
      <c r="CW213" s="72"/>
      <c r="CX213" s="72"/>
      <c r="CY213" s="72"/>
      <c r="CZ213" s="72"/>
      <c r="DA213" s="72"/>
    </row>
    <row r="214" spans="1:105" x14ac:dyDescent="0.25">
      <c r="A214" s="82"/>
      <c r="B214" s="83"/>
      <c r="C214" s="162"/>
      <c r="D214" s="84"/>
      <c r="E214" s="163"/>
      <c r="F214" s="45" t="s">
        <v>145</v>
      </c>
      <c r="G214" s="148" t="s">
        <v>145</v>
      </c>
      <c r="H214" s="149" t="s">
        <v>145</v>
      </c>
      <c r="I214" s="156"/>
      <c r="J214" s="156"/>
      <c r="K214" s="156"/>
      <c r="L214" s="156"/>
      <c r="M214" s="156"/>
      <c r="N214" s="156"/>
      <c r="O214" s="156"/>
      <c r="P214" s="156"/>
      <c r="Q214" s="156"/>
      <c r="R214" s="156"/>
      <c r="S214" s="156"/>
      <c r="T214" s="156"/>
      <c r="U214" s="156"/>
      <c r="V214" s="156"/>
      <c r="W214" s="156"/>
      <c r="X214" s="156"/>
      <c r="Y214" s="156"/>
      <c r="Z214" s="156"/>
      <c r="AA214" s="156"/>
      <c r="AB214" s="156"/>
      <c r="AC214" s="159"/>
      <c r="AD214" s="159"/>
      <c r="AE214" s="159"/>
      <c r="AF214" s="152" t="s">
        <v>145</v>
      </c>
      <c r="AG214" s="153" t="s">
        <v>145</v>
      </c>
      <c r="AH214" s="153" t="s">
        <v>145</v>
      </c>
      <c r="AI214" s="153" t="s">
        <v>145</v>
      </c>
      <c r="AJ214" s="153" t="s">
        <v>145</v>
      </c>
      <c r="AK214" s="153" t="s">
        <v>145</v>
      </c>
      <c r="AL214" s="153" t="s">
        <v>145</v>
      </c>
      <c r="AM214" s="153" t="s">
        <v>145</v>
      </c>
      <c r="AN214" s="153" t="s">
        <v>145</v>
      </c>
      <c r="AO214" s="153" t="s">
        <v>145</v>
      </c>
      <c r="AP214" s="153" t="s">
        <v>145</v>
      </c>
      <c r="AQ214" s="153" t="s">
        <v>145</v>
      </c>
      <c r="AR214" s="153" t="s">
        <v>145</v>
      </c>
      <c r="AS214" s="153" t="s">
        <v>145</v>
      </c>
      <c r="AT214" s="153" t="s">
        <v>145</v>
      </c>
      <c r="AU214" s="153" t="s">
        <v>145</v>
      </c>
      <c r="AV214" s="153" t="s">
        <v>145</v>
      </c>
      <c r="AW214" s="153" t="s">
        <v>145</v>
      </c>
      <c r="AX214" s="153" t="s">
        <v>145</v>
      </c>
      <c r="AY214" s="153" t="s">
        <v>145</v>
      </c>
      <c r="AZ214" s="153" t="s">
        <v>145</v>
      </c>
      <c r="BA214" s="72"/>
      <c r="BB214" s="72"/>
      <c r="BC214" s="72"/>
      <c r="BD214" s="72"/>
      <c r="BE214" s="157" t="s">
        <v>145</v>
      </c>
      <c r="BF214" s="157" t="s">
        <v>145</v>
      </c>
      <c r="BG214" s="157" t="s">
        <v>145</v>
      </c>
      <c r="BH214" s="157" t="s">
        <v>145</v>
      </c>
      <c r="BI214" s="158" t="s">
        <v>145</v>
      </c>
      <c r="BJ214" s="158" t="s">
        <v>145</v>
      </c>
      <c r="BK214" s="158" t="s">
        <v>145</v>
      </c>
      <c r="BL214" s="158" t="s">
        <v>145</v>
      </c>
      <c r="BM214" s="158" t="s">
        <v>145</v>
      </c>
      <c r="BN214" s="158" t="s">
        <v>145</v>
      </c>
      <c r="BO214" s="158" t="s">
        <v>145</v>
      </c>
      <c r="BP214" s="158" t="s">
        <v>145</v>
      </c>
      <c r="BQ214" s="158" t="s">
        <v>145</v>
      </c>
      <c r="BR214" s="158" t="s">
        <v>145</v>
      </c>
      <c r="BS214" s="158" t="s">
        <v>145</v>
      </c>
      <c r="BT214" s="158" t="s">
        <v>145</v>
      </c>
      <c r="BU214" s="158" t="s">
        <v>145</v>
      </c>
      <c r="BV214" s="158" t="s">
        <v>145</v>
      </c>
      <c r="BW214" s="158" t="s">
        <v>145</v>
      </c>
      <c r="BX214" s="158" t="s">
        <v>145</v>
      </c>
      <c r="BY214" s="72"/>
      <c r="BZ214" s="72"/>
      <c r="CA214" s="72"/>
      <c r="CB214" s="72"/>
      <c r="CC214" s="72"/>
      <c r="CD214" s="72"/>
      <c r="CE214" s="72"/>
      <c r="CF214" s="72"/>
      <c r="CG214" s="72"/>
      <c r="CH214" s="72"/>
      <c r="CI214" s="72"/>
      <c r="CJ214" s="72"/>
      <c r="CK214" s="72"/>
      <c r="CL214" s="72"/>
      <c r="CM214" s="72"/>
      <c r="CN214" s="72"/>
      <c r="CO214" s="72"/>
      <c r="CP214" s="72"/>
      <c r="CQ214" s="72"/>
      <c r="CR214" s="72"/>
      <c r="CS214" s="72"/>
      <c r="CT214" s="72"/>
      <c r="CU214" s="72"/>
      <c r="CV214" s="72"/>
      <c r="CW214" s="72"/>
      <c r="CX214" s="72"/>
      <c r="CY214" s="72"/>
      <c r="CZ214" s="72"/>
      <c r="DA214" s="72"/>
    </row>
    <row r="215" spans="1:105" x14ac:dyDescent="0.25">
      <c r="A215" s="82"/>
      <c r="B215" s="83"/>
      <c r="C215" s="162"/>
      <c r="D215" s="84"/>
      <c r="E215" s="163"/>
      <c r="F215" s="45" t="s">
        <v>145</v>
      </c>
      <c r="G215" s="148" t="s">
        <v>145</v>
      </c>
      <c r="H215" s="149" t="s">
        <v>145</v>
      </c>
      <c r="I215" s="156"/>
      <c r="J215" s="156"/>
      <c r="K215" s="156"/>
      <c r="L215" s="156"/>
      <c r="M215" s="156"/>
      <c r="N215" s="156"/>
      <c r="O215" s="156"/>
      <c r="P215" s="156"/>
      <c r="Q215" s="156"/>
      <c r="R215" s="156"/>
      <c r="S215" s="156"/>
      <c r="T215" s="156"/>
      <c r="U215" s="156"/>
      <c r="V215" s="156"/>
      <c r="W215" s="156"/>
      <c r="X215" s="156"/>
      <c r="Y215" s="156"/>
      <c r="Z215" s="156"/>
      <c r="AA215" s="156"/>
      <c r="AB215" s="156"/>
      <c r="AC215" s="159"/>
      <c r="AD215" s="159"/>
      <c r="AE215" s="159"/>
      <c r="AF215" s="152" t="s">
        <v>145</v>
      </c>
      <c r="AG215" s="153" t="s">
        <v>145</v>
      </c>
      <c r="AH215" s="153" t="s">
        <v>145</v>
      </c>
      <c r="AI215" s="153" t="s">
        <v>145</v>
      </c>
      <c r="AJ215" s="153" t="s">
        <v>145</v>
      </c>
      <c r="AK215" s="153" t="s">
        <v>145</v>
      </c>
      <c r="AL215" s="153" t="s">
        <v>145</v>
      </c>
      <c r="AM215" s="153" t="s">
        <v>145</v>
      </c>
      <c r="AN215" s="153" t="s">
        <v>145</v>
      </c>
      <c r="AO215" s="153" t="s">
        <v>145</v>
      </c>
      <c r="AP215" s="153" t="s">
        <v>145</v>
      </c>
      <c r="AQ215" s="153" t="s">
        <v>145</v>
      </c>
      <c r="AR215" s="153" t="s">
        <v>145</v>
      </c>
      <c r="AS215" s="153" t="s">
        <v>145</v>
      </c>
      <c r="AT215" s="153" t="s">
        <v>145</v>
      </c>
      <c r="AU215" s="153" t="s">
        <v>145</v>
      </c>
      <c r="AV215" s="153" t="s">
        <v>145</v>
      </c>
      <c r="AW215" s="153" t="s">
        <v>145</v>
      </c>
      <c r="AX215" s="153" t="s">
        <v>145</v>
      </c>
      <c r="AY215" s="153" t="s">
        <v>145</v>
      </c>
      <c r="AZ215" s="153" t="s">
        <v>145</v>
      </c>
      <c r="BA215" s="72"/>
      <c r="BB215" s="72"/>
      <c r="BC215" s="72"/>
      <c r="BD215" s="72"/>
      <c r="BE215" s="157" t="s">
        <v>145</v>
      </c>
      <c r="BF215" s="157" t="s">
        <v>145</v>
      </c>
      <c r="BG215" s="157" t="s">
        <v>145</v>
      </c>
      <c r="BH215" s="157" t="s">
        <v>145</v>
      </c>
      <c r="BI215" s="158" t="s">
        <v>145</v>
      </c>
      <c r="BJ215" s="158" t="s">
        <v>145</v>
      </c>
      <c r="BK215" s="158" t="s">
        <v>145</v>
      </c>
      <c r="BL215" s="158" t="s">
        <v>145</v>
      </c>
      <c r="BM215" s="158" t="s">
        <v>145</v>
      </c>
      <c r="BN215" s="158" t="s">
        <v>145</v>
      </c>
      <c r="BO215" s="158" t="s">
        <v>145</v>
      </c>
      <c r="BP215" s="158" t="s">
        <v>145</v>
      </c>
      <c r="BQ215" s="158" t="s">
        <v>145</v>
      </c>
      <c r="BR215" s="158" t="s">
        <v>145</v>
      </c>
      <c r="BS215" s="158" t="s">
        <v>145</v>
      </c>
      <c r="BT215" s="158" t="s">
        <v>145</v>
      </c>
      <c r="BU215" s="158" t="s">
        <v>145</v>
      </c>
      <c r="BV215" s="158" t="s">
        <v>145</v>
      </c>
      <c r="BW215" s="158" t="s">
        <v>145</v>
      </c>
      <c r="BX215" s="158" t="s">
        <v>145</v>
      </c>
      <c r="BY215" s="72"/>
      <c r="BZ215" s="72"/>
      <c r="CA215" s="72"/>
      <c r="CB215" s="72"/>
      <c r="CC215" s="72"/>
      <c r="CD215" s="72"/>
      <c r="CE215" s="72"/>
      <c r="CF215" s="72"/>
      <c r="CG215" s="72"/>
      <c r="CH215" s="72"/>
      <c r="CI215" s="72"/>
      <c r="CJ215" s="72"/>
      <c r="CK215" s="72"/>
      <c r="CL215" s="72"/>
      <c r="CM215" s="72"/>
      <c r="CN215" s="72"/>
      <c r="CO215" s="72"/>
      <c r="CP215" s="72"/>
      <c r="CQ215" s="72"/>
      <c r="CR215" s="72"/>
      <c r="CS215" s="72"/>
      <c r="CT215" s="72"/>
      <c r="CU215" s="72"/>
      <c r="CV215" s="72"/>
      <c r="CW215" s="72"/>
      <c r="CX215" s="72"/>
      <c r="CY215" s="72"/>
      <c r="CZ215" s="72"/>
      <c r="DA215" s="72"/>
    </row>
    <row r="216" spans="1:105" x14ac:dyDescent="0.25">
      <c r="A216" s="82"/>
      <c r="B216" s="83"/>
      <c r="C216" s="162"/>
      <c r="D216" s="84"/>
      <c r="E216" s="163"/>
      <c r="F216" s="45" t="s">
        <v>145</v>
      </c>
      <c r="G216" s="148" t="s">
        <v>145</v>
      </c>
      <c r="H216" s="149" t="s">
        <v>145</v>
      </c>
      <c r="I216" s="156"/>
      <c r="J216" s="156"/>
      <c r="K216" s="156"/>
      <c r="L216" s="156"/>
      <c r="M216" s="156"/>
      <c r="N216" s="156"/>
      <c r="O216" s="156"/>
      <c r="P216" s="156"/>
      <c r="Q216" s="156"/>
      <c r="R216" s="156"/>
      <c r="S216" s="156"/>
      <c r="T216" s="156"/>
      <c r="U216" s="156"/>
      <c r="V216" s="156"/>
      <c r="W216" s="156"/>
      <c r="X216" s="156"/>
      <c r="Y216" s="156"/>
      <c r="Z216" s="156"/>
      <c r="AA216" s="156"/>
      <c r="AB216" s="156"/>
      <c r="AC216" s="159"/>
      <c r="AD216" s="159"/>
      <c r="AE216" s="159"/>
      <c r="AF216" s="152" t="s">
        <v>145</v>
      </c>
      <c r="AG216" s="153" t="s">
        <v>145</v>
      </c>
      <c r="AH216" s="153" t="s">
        <v>145</v>
      </c>
      <c r="AI216" s="153" t="s">
        <v>145</v>
      </c>
      <c r="AJ216" s="153" t="s">
        <v>145</v>
      </c>
      <c r="AK216" s="153" t="s">
        <v>145</v>
      </c>
      <c r="AL216" s="153" t="s">
        <v>145</v>
      </c>
      <c r="AM216" s="153" t="s">
        <v>145</v>
      </c>
      <c r="AN216" s="153" t="s">
        <v>145</v>
      </c>
      <c r="AO216" s="153" t="s">
        <v>145</v>
      </c>
      <c r="AP216" s="153" t="s">
        <v>145</v>
      </c>
      <c r="AQ216" s="153" t="s">
        <v>145</v>
      </c>
      <c r="AR216" s="153" t="s">
        <v>145</v>
      </c>
      <c r="AS216" s="153" t="s">
        <v>145</v>
      </c>
      <c r="AT216" s="153" t="s">
        <v>145</v>
      </c>
      <c r="AU216" s="153" t="s">
        <v>145</v>
      </c>
      <c r="AV216" s="153" t="s">
        <v>145</v>
      </c>
      <c r="AW216" s="153" t="s">
        <v>145</v>
      </c>
      <c r="AX216" s="153" t="s">
        <v>145</v>
      </c>
      <c r="AY216" s="153" t="s">
        <v>145</v>
      </c>
      <c r="AZ216" s="153" t="s">
        <v>145</v>
      </c>
      <c r="BA216" s="72"/>
      <c r="BB216" s="72"/>
      <c r="BC216" s="72"/>
      <c r="BD216" s="72"/>
      <c r="BE216" s="157" t="s">
        <v>145</v>
      </c>
      <c r="BF216" s="157" t="s">
        <v>145</v>
      </c>
      <c r="BG216" s="157" t="s">
        <v>145</v>
      </c>
      <c r="BH216" s="157" t="s">
        <v>145</v>
      </c>
      <c r="BI216" s="158" t="s">
        <v>145</v>
      </c>
      <c r="BJ216" s="158" t="s">
        <v>145</v>
      </c>
      <c r="BK216" s="158" t="s">
        <v>145</v>
      </c>
      <c r="BL216" s="158" t="s">
        <v>145</v>
      </c>
      <c r="BM216" s="158" t="s">
        <v>145</v>
      </c>
      <c r="BN216" s="158" t="s">
        <v>145</v>
      </c>
      <c r="BO216" s="158" t="s">
        <v>145</v>
      </c>
      <c r="BP216" s="158" t="s">
        <v>145</v>
      </c>
      <c r="BQ216" s="158" t="s">
        <v>145</v>
      </c>
      <c r="BR216" s="158" t="s">
        <v>145</v>
      </c>
      <c r="BS216" s="158" t="s">
        <v>145</v>
      </c>
      <c r="BT216" s="158" t="s">
        <v>145</v>
      </c>
      <c r="BU216" s="158" t="s">
        <v>145</v>
      </c>
      <c r="BV216" s="158" t="s">
        <v>145</v>
      </c>
      <c r="BW216" s="158" t="s">
        <v>145</v>
      </c>
      <c r="BX216" s="158" t="s">
        <v>145</v>
      </c>
      <c r="BY216" s="72"/>
      <c r="BZ216" s="72"/>
      <c r="CA216" s="72"/>
      <c r="CB216" s="72"/>
      <c r="CC216" s="72"/>
      <c r="CD216" s="72"/>
      <c r="CE216" s="72"/>
      <c r="CF216" s="72"/>
      <c r="CG216" s="72"/>
      <c r="CH216" s="72"/>
      <c r="CI216" s="72"/>
      <c r="CJ216" s="72"/>
      <c r="CK216" s="72"/>
      <c r="CL216" s="72"/>
      <c r="CM216" s="72"/>
      <c r="CN216" s="72"/>
      <c r="CO216" s="72"/>
      <c r="CP216" s="72"/>
      <c r="CQ216" s="72"/>
      <c r="CR216" s="72"/>
      <c r="CS216" s="72"/>
      <c r="CT216" s="72"/>
      <c r="CU216" s="72"/>
      <c r="CV216" s="72"/>
      <c r="CW216" s="72"/>
      <c r="CX216" s="72"/>
      <c r="CY216" s="72"/>
      <c r="CZ216" s="72"/>
      <c r="DA216" s="72"/>
    </row>
    <row r="217" spans="1:105" x14ac:dyDescent="0.25">
      <c r="A217" s="82"/>
      <c r="B217" s="83"/>
      <c r="C217" s="162"/>
      <c r="D217" s="84"/>
      <c r="E217" s="163"/>
      <c r="F217" s="45" t="s">
        <v>145</v>
      </c>
      <c r="G217" s="148" t="s">
        <v>145</v>
      </c>
      <c r="H217" s="149" t="s">
        <v>145</v>
      </c>
      <c r="I217" s="156"/>
      <c r="J217" s="156"/>
      <c r="K217" s="156"/>
      <c r="L217" s="156"/>
      <c r="M217" s="156"/>
      <c r="N217" s="156"/>
      <c r="O217" s="156"/>
      <c r="P217" s="156"/>
      <c r="Q217" s="156"/>
      <c r="R217" s="156"/>
      <c r="S217" s="156"/>
      <c r="T217" s="156"/>
      <c r="U217" s="156"/>
      <c r="V217" s="156"/>
      <c r="W217" s="156"/>
      <c r="X217" s="156"/>
      <c r="Y217" s="156"/>
      <c r="Z217" s="156"/>
      <c r="AA217" s="156"/>
      <c r="AB217" s="156"/>
      <c r="AC217" s="159"/>
      <c r="AD217" s="159"/>
      <c r="AE217" s="159"/>
      <c r="AF217" s="152" t="s">
        <v>145</v>
      </c>
      <c r="AG217" s="153" t="s">
        <v>145</v>
      </c>
      <c r="AH217" s="153" t="s">
        <v>145</v>
      </c>
      <c r="AI217" s="153" t="s">
        <v>145</v>
      </c>
      <c r="AJ217" s="153" t="s">
        <v>145</v>
      </c>
      <c r="AK217" s="153" t="s">
        <v>145</v>
      </c>
      <c r="AL217" s="153" t="s">
        <v>145</v>
      </c>
      <c r="AM217" s="153" t="s">
        <v>145</v>
      </c>
      <c r="AN217" s="153" t="s">
        <v>145</v>
      </c>
      <c r="AO217" s="153" t="s">
        <v>145</v>
      </c>
      <c r="AP217" s="153" t="s">
        <v>145</v>
      </c>
      <c r="AQ217" s="153" t="s">
        <v>145</v>
      </c>
      <c r="AR217" s="153" t="s">
        <v>145</v>
      </c>
      <c r="AS217" s="153" t="s">
        <v>145</v>
      </c>
      <c r="AT217" s="153" t="s">
        <v>145</v>
      </c>
      <c r="AU217" s="153" t="s">
        <v>145</v>
      </c>
      <c r="AV217" s="153" t="s">
        <v>145</v>
      </c>
      <c r="AW217" s="153" t="s">
        <v>145</v>
      </c>
      <c r="AX217" s="153" t="s">
        <v>145</v>
      </c>
      <c r="AY217" s="153" t="s">
        <v>145</v>
      </c>
      <c r="AZ217" s="153" t="s">
        <v>145</v>
      </c>
      <c r="BA217" s="72"/>
      <c r="BB217" s="72"/>
      <c r="BC217" s="72"/>
      <c r="BD217" s="72"/>
      <c r="BE217" s="157" t="s">
        <v>145</v>
      </c>
      <c r="BF217" s="157" t="s">
        <v>145</v>
      </c>
      <c r="BG217" s="157" t="s">
        <v>145</v>
      </c>
      <c r="BH217" s="157" t="s">
        <v>145</v>
      </c>
      <c r="BI217" s="158" t="s">
        <v>145</v>
      </c>
      <c r="BJ217" s="158" t="s">
        <v>145</v>
      </c>
      <c r="BK217" s="158" t="s">
        <v>145</v>
      </c>
      <c r="BL217" s="158" t="s">
        <v>145</v>
      </c>
      <c r="BM217" s="158" t="s">
        <v>145</v>
      </c>
      <c r="BN217" s="158" t="s">
        <v>145</v>
      </c>
      <c r="BO217" s="158" t="s">
        <v>145</v>
      </c>
      <c r="BP217" s="158" t="s">
        <v>145</v>
      </c>
      <c r="BQ217" s="158" t="s">
        <v>145</v>
      </c>
      <c r="BR217" s="158" t="s">
        <v>145</v>
      </c>
      <c r="BS217" s="158" t="s">
        <v>145</v>
      </c>
      <c r="BT217" s="158" t="s">
        <v>145</v>
      </c>
      <c r="BU217" s="158" t="s">
        <v>145</v>
      </c>
      <c r="BV217" s="158" t="s">
        <v>145</v>
      </c>
      <c r="BW217" s="158" t="s">
        <v>145</v>
      </c>
      <c r="BX217" s="158" t="s">
        <v>145</v>
      </c>
      <c r="BY217" s="72"/>
      <c r="BZ217" s="72"/>
      <c r="CA217" s="72"/>
      <c r="CB217" s="72"/>
      <c r="CC217" s="72"/>
      <c r="CD217" s="72"/>
      <c r="CE217" s="72"/>
      <c r="CF217" s="72"/>
      <c r="CG217" s="72"/>
      <c r="CH217" s="72"/>
      <c r="CI217" s="72"/>
      <c r="CJ217" s="72"/>
      <c r="CK217" s="72"/>
      <c r="CL217" s="72"/>
      <c r="CM217" s="72"/>
      <c r="CN217" s="72"/>
      <c r="CO217" s="72"/>
      <c r="CP217" s="72"/>
      <c r="CQ217" s="72"/>
      <c r="CR217" s="72"/>
      <c r="CS217" s="72"/>
      <c r="CT217" s="72"/>
      <c r="CU217" s="72"/>
      <c r="CV217" s="72"/>
      <c r="CW217" s="72"/>
      <c r="CX217" s="72"/>
      <c r="CY217" s="72"/>
      <c r="CZ217" s="72"/>
      <c r="DA217" s="72"/>
    </row>
    <row r="218" spans="1:105" x14ac:dyDescent="0.25">
      <c r="A218" s="82"/>
      <c r="B218" s="83"/>
      <c r="C218" s="162"/>
      <c r="D218" s="84"/>
      <c r="E218" s="163"/>
      <c r="F218" s="45" t="s">
        <v>145</v>
      </c>
      <c r="G218" s="148" t="s">
        <v>145</v>
      </c>
      <c r="H218" s="149" t="s">
        <v>145</v>
      </c>
      <c r="I218" s="156"/>
      <c r="J218" s="156"/>
      <c r="K218" s="156"/>
      <c r="L218" s="156"/>
      <c r="M218" s="156"/>
      <c r="N218" s="156"/>
      <c r="O218" s="156"/>
      <c r="P218" s="156"/>
      <c r="Q218" s="156"/>
      <c r="R218" s="156"/>
      <c r="S218" s="156"/>
      <c r="T218" s="156"/>
      <c r="U218" s="156"/>
      <c r="V218" s="156"/>
      <c r="W218" s="156"/>
      <c r="X218" s="156"/>
      <c r="Y218" s="156"/>
      <c r="Z218" s="156"/>
      <c r="AA218" s="156"/>
      <c r="AB218" s="156"/>
      <c r="AC218" s="159"/>
      <c r="AD218" s="159"/>
      <c r="AE218" s="159"/>
      <c r="AF218" s="152" t="s">
        <v>145</v>
      </c>
      <c r="AG218" s="153" t="s">
        <v>145</v>
      </c>
      <c r="AH218" s="153" t="s">
        <v>145</v>
      </c>
      <c r="AI218" s="153" t="s">
        <v>145</v>
      </c>
      <c r="AJ218" s="153" t="s">
        <v>145</v>
      </c>
      <c r="AK218" s="153" t="s">
        <v>145</v>
      </c>
      <c r="AL218" s="153" t="s">
        <v>145</v>
      </c>
      <c r="AM218" s="153" t="s">
        <v>145</v>
      </c>
      <c r="AN218" s="153" t="s">
        <v>145</v>
      </c>
      <c r="AO218" s="153" t="s">
        <v>145</v>
      </c>
      <c r="AP218" s="153" t="s">
        <v>145</v>
      </c>
      <c r="AQ218" s="153" t="s">
        <v>145</v>
      </c>
      <c r="AR218" s="153" t="s">
        <v>145</v>
      </c>
      <c r="AS218" s="153" t="s">
        <v>145</v>
      </c>
      <c r="AT218" s="153" t="s">
        <v>145</v>
      </c>
      <c r="AU218" s="153" t="s">
        <v>145</v>
      </c>
      <c r="AV218" s="153" t="s">
        <v>145</v>
      </c>
      <c r="AW218" s="153" t="s">
        <v>145</v>
      </c>
      <c r="AX218" s="153" t="s">
        <v>145</v>
      </c>
      <c r="AY218" s="153" t="s">
        <v>145</v>
      </c>
      <c r="AZ218" s="153" t="s">
        <v>145</v>
      </c>
      <c r="BA218" s="72"/>
      <c r="BB218" s="72"/>
      <c r="BC218" s="72"/>
      <c r="BD218" s="72"/>
      <c r="BE218" s="157" t="s">
        <v>145</v>
      </c>
      <c r="BF218" s="157" t="s">
        <v>145</v>
      </c>
      <c r="BG218" s="157" t="s">
        <v>145</v>
      </c>
      <c r="BH218" s="157" t="s">
        <v>145</v>
      </c>
      <c r="BI218" s="158" t="s">
        <v>145</v>
      </c>
      <c r="BJ218" s="158" t="s">
        <v>145</v>
      </c>
      <c r="BK218" s="158" t="s">
        <v>145</v>
      </c>
      <c r="BL218" s="158" t="s">
        <v>145</v>
      </c>
      <c r="BM218" s="158" t="s">
        <v>145</v>
      </c>
      <c r="BN218" s="158" t="s">
        <v>145</v>
      </c>
      <c r="BO218" s="158" t="s">
        <v>145</v>
      </c>
      <c r="BP218" s="158" t="s">
        <v>145</v>
      </c>
      <c r="BQ218" s="158" t="s">
        <v>145</v>
      </c>
      <c r="BR218" s="158" t="s">
        <v>145</v>
      </c>
      <c r="BS218" s="158" t="s">
        <v>145</v>
      </c>
      <c r="BT218" s="158" t="s">
        <v>145</v>
      </c>
      <c r="BU218" s="158" t="s">
        <v>145</v>
      </c>
      <c r="BV218" s="158" t="s">
        <v>145</v>
      </c>
      <c r="BW218" s="158" t="s">
        <v>145</v>
      </c>
      <c r="BX218" s="158" t="s">
        <v>145</v>
      </c>
      <c r="BY218" s="72"/>
      <c r="BZ218" s="72"/>
      <c r="CA218" s="72"/>
      <c r="CB218" s="72"/>
      <c r="CC218" s="72"/>
      <c r="CD218" s="72"/>
      <c r="CE218" s="72"/>
      <c r="CF218" s="72"/>
      <c r="CG218" s="72"/>
      <c r="CH218" s="72"/>
      <c r="CI218" s="72"/>
      <c r="CJ218" s="72"/>
      <c r="CK218" s="72"/>
      <c r="CL218" s="72"/>
      <c r="CM218" s="72"/>
      <c r="CN218" s="72"/>
      <c r="CO218" s="72"/>
      <c r="CP218" s="72"/>
      <c r="CQ218" s="72"/>
      <c r="CR218" s="72"/>
      <c r="CS218" s="72"/>
      <c r="CT218" s="72"/>
      <c r="CU218" s="72"/>
      <c r="CV218" s="72"/>
      <c r="CW218" s="72"/>
      <c r="CX218" s="72"/>
      <c r="CY218" s="72"/>
      <c r="CZ218" s="72"/>
      <c r="DA218" s="72"/>
    </row>
    <row r="219" spans="1:105" x14ac:dyDescent="0.25">
      <c r="A219" s="82"/>
      <c r="B219" s="83"/>
      <c r="C219" s="162"/>
      <c r="D219" s="84"/>
      <c r="E219" s="163"/>
      <c r="F219" s="45" t="s">
        <v>145</v>
      </c>
      <c r="G219" s="148" t="s">
        <v>145</v>
      </c>
      <c r="H219" s="149" t="s">
        <v>145</v>
      </c>
      <c r="I219" s="156"/>
      <c r="J219" s="156"/>
      <c r="K219" s="156"/>
      <c r="L219" s="156"/>
      <c r="M219" s="156"/>
      <c r="N219" s="156"/>
      <c r="O219" s="156"/>
      <c r="P219" s="156"/>
      <c r="Q219" s="156"/>
      <c r="R219" s="156"/>
      <c r="S219" s="156"/>
      <c r="T219" s="156"/>
      <c r="U219" s="156"/>
      <c r="V219" s="156"/>
      <c r="W219" s="156"/>
      <c r="X219" s="156"/>
      <c r="Y219" s="156"/>
      <c r="Z219" s="156"/>
      <c r="AA219" s="156"/>
      <c r="AB219" s="156"/>
      <c r="AC219" s="159"/>
      <c r="AD219" s="159"/>
      <c r="AE219" s="159"/>
      <c r="AF219" s="152" t="s">
        <v>145</v>
      </c>
      <c r="AG219" s="153" t="s">
        <v>145</v>
      </c>
      <c r="AH219" s="153" t="s">
        <v>145</v>
      </c>
      <c r="AI219" s="153" t="s">
        <v>145</v>
      </c>
      <c r="AJ219" s="153" t="s">
        <v>145</v>
      </c>
      <c r="AK219" s="153" t="s">
        <v>145</v>
      </c>
      <c r="AL219" s="153" t="s">
        <v>145</v>
      </c>
      <c r="AM219" s="153" t="s">
        <v>145</v>
      </c>
      <c r="AN219" s="153" t="s">
        <v>145</v>
      </c>
      <c r="AO219" s="153" t="s">
        <v>145</v>
      </c>
      <c r="AP219" s="153" t="s">
        <v>145</v>
      </c>
      <c r="AQ219" s="153" t="s">
        <v>145</v>
      </c>
      <c r="AR219" s="153" t="s">
        <v>145</v>
      </c>
      <c r="AS219" s="153" t="s">
        <v>145</v>
      </c>
      <c r="AT219" s="153" t="s">
        <v>145</v>
      </c>
      <c r="AU219" s="153" t="s">
        <v>145</v>
      </c>
      <c r="AV219" s="153" t="s">
        <v>145</v>
      </c>
      <c r="AW219" s="153" t="s">
        <v>145</v>
      </c>
      <c r="AX219" s="153" t="s">
        <v>145</v>
      </c>
      <c r="AY219" s="153" t="s">
        <v>145</v>
      </c>
      <c r="AZ219" s="153" t="s">
        <v>145</v>
      </c>
      <c r="BA219" s="72"/>
      <c r="BB219" s="72"/>
      <c r="BC219" s="72"/>
      <c r="BD219" s="72"/>
      <c r="BE219" s="157" t="s">
        <v>145</v>
      </c>
      <c r="BF219" s="157" t="s">
        <v>145</v>
      </c>
      <c r="BG219" s="157" t="s">
        <v>145</v>
      </c>
      <c r="BH219" s="157" t="s">
        <v>145</v>
      </c>
      <c r="BI219" s="158" t="s">
        <v>145</v>
      </c>
      <c r="BJ219" s="158" t="s">
        <v>145</v>
      </c>
      <c r="BK219" s="158" t="s">
        <v>145</v>
      </c>
      <c r="BL219" s="158" t="s">
        <v>145</v>
      </c>
      <c r="BM219" s="158" t="s">
        <v>145</v>
      </c>
      <c r="BN219" s="158" t="s">
        <v>145</v>
      </c>
      <c r="BO219" s="158" t="s">
        <v>145</v>
      </c>
      <c r="BP219" s="158" t="s">
        <v>145</v>
      </c>
      <c r="BQ219" s="158" t="s">
        <v>145</v>
      </c>
      <c r="BR219" s="158" t="s">
        <v>145</v>
      </c>
      <c r="BS219" s="158" t="s">
        <v>145</v>
      </c>
      <c r="BT219" s="158" t="s">
        <v>145</v>
      </c>
      <c r="BU219" s="158" t="s">
        <v>145</v>
      </c>
      <c r="BV219" s="158" t="s">
        <v>145</v>
      </c>
      <c r="BW219" s="158" t="s">
        <v>145</v>
      </c>
      <c r="BX219" s="158" t="s">
        <v>145</v>
      </c>
      <c r="BY219" s="72"/>
      <c r="BZ219" s="72"/>
      <c r="CA219" s="72"/>
      <c r="CB219" s="72"/>
      <c r="CC219" s="72"/>
      <c r="CD219" s="72"/>
      <c r="CE219" s="72"/>
      <c r="CF219" s="72"/>
      <c r="CG219" s="72"/>
      <c r="CH219" s="72"/>
      <c r="CI219" s="72"/>
      <c r="CJ219" s="72"/>
      <c r="CK219" s="72"/>
      <c r="CL219" s="72"/>
      <c r="CM219" s="72"/>
      <c r="CN219" s="72"/>
      <c r="CO219" s="72"/>
      <c r="CP219" s="72"/>
      <c r="CQ219" s="72"/>
      <c r="CR219" s="72"/>
      <c r="CS219" s="72"/>
      <c r="CT219" s="72"/>
      <c r="CU219" s="72"/>
      <c r="CV219" s="72"/>
      <c r="CW219" s="72"/>
      <c r="CX219" s="72"/>
      <c r="CY219" s="72"/>
      <c r="CZ219" s="72"/>
      <c r="DA219" s="72"/>
    </row>
    <row r="220" spans="1:105" x14ac:dyDescent="0.25">
      <c r="A220" s="82"/>
      <c r="B220" s="83"/>
      <c r="C220" s="162"/>
      <c r="D220" s="84"/>
      <c r="E220" s="163"/>
      <c r="F220" s="45" t="s">
        <v>145</v>
      </c>
      <c r="G220" s="148" t="s">
        <v>145</v>
      </c>
      <c r="H220" s="149" t="s">
        <v>145</v>
      </c>
      <c r="I220" s="156"/>
      <c r="J220" s="156"/>
      <c r="K220" s="156"/>
      <c r="L220" s="156"/>
      <c r="M220" s="156"/>
      <c r="N220" s="156"/>
      <c r="O220" s="156"/>
      <c r="P220" s="156"/>
      <c r="Q220" s="156"/>
      <c r="R220" s="156"/>
      <c r="S220" s="156"/>
      <c r="T220" s="156"/>
      <c r="U220" s="156"/>
      <c r="V220" s="156"/>
      <c r="W220" s="156"/>
      <c r="X220" s="156"/>
      <c r="Y220" s="156"/>
      <c r="Z220" s="156"/>
      <c r="AA220" s="156"/>
      <c r="AB220" s="156"/>
      <c r="AC220" s="159"/>
      <c r="AD220" s="159"/>
      <c r="AE220" s="159"/>
      <c r="AF220" s="152" t="s">
        <v>145</v>
      </c>
      <c r="AG220" s="153" t="s">
        <v>145</v>
      </c>
      <c r="AH220" s="153" t="s">
        <v>145</v>
      </c>
      <c r="AI220" s="153" t="s">
        <v>145</v>
      </c>
      <c r="AJ220" s="153" t="s">
        <v>145</v>
      </c>
      <c r="AK220" s="153" t="s">
        <v>145</v>
      </c>
      <c r="AL220" s="153" t="s">
        <v>145</v>
      </c>
      <c r="AM220" s="153" t="s">
        <v>145</v>
      </c>
      <c r="AN220" s="153" t="s">
        <v>145</v>
      </c>
      <c r="AO220" s="153" t="s">
        <v>145</v>
      </c>
      <c r="AP220" s="153" t="s">
        <v>145</v>
      </c>
      <c r="AQ220" s="153" t="s">
        <v>145</v>
      </c>
      <c r="AR220" s="153" t="s">
        <v>145</v>
      </c>
      <c r="AS220" s="153" t="s">
        <v>145</v>
      </c>
      <c r="AT220" s="153" t="s">
        <v>145</v>
      </c>
      <c r="AU220" s="153" t="s">
        <v>145</v>
      </c>
      <c r="AV220" s="153" t="s">
        <v>145</v>
      </c>
      <c r="AW220" s="153" t="s">
        <v>145</v>
      </c>
      <c r="AX220" s="153" t="s">
        <v>145</v>
      </c>
      <c r="AY220" s="153" t="s">
        <v>145</v>
      </c>
      <c r="AZ220" s="153" t="s">
        <v>145</v>
      </c>
      <c r="BA220" s="72"/>
      <c r="BB220" s="72"/>
      <c r="BC220" s="72"/>
      <c r="BD220" s="72"/>
      <c r="BE220" s="157" t="s">
        <v>145</v>
      </c>
      <c r="BF220" s="157" t="s">
        <v>145</v>
      </c>
      <c r="BG220" s="157" t="s">
        <v>145</v>
      </c>
      <c r="BH220" s="157" t="s">
        <v>145</v>
      </c>
      <c r="BI220" s="158" t="s">
        <v>145</v>
      </c>
      <c r="BJ220" s="158" t="s">
        <v>145</v>
      </c>
      <c r="BK220" s="158" t="s">
        <v>145</v>
      </c>
      <c r="BL220" s="158" t="s">
        <v>145</v>
      </c>
      <c r="BM220" s="158" t="s">
        <v>145</v>
      </c>
      <c r="BN220" s="158" t="s">
        <v>145</v>
      </c>
      <c r="BO220" s="158" t="s">
        <v>145</v>
      </c>
      <c r="BP220" s="158" t="s">
        <v>145</v>
      </c>
      <c r="BQ220" s="158" t="s">
        <v>145</v>
      </c>
      <c r="BR220" s="158" t="s">
        <v>145</v>
      </c>
      <c r="BS220" s="158" t="s">
        <v>145</v>
      </c>
      <c r="BT220" s="158" t="s">
        <v>145</v>
      </c>
      <c r="BU220" s="158" t="s">
        <v>145</v>
      </c>
      <c r="BV220" s="158" t="s">
        <v>145</v>
      </c>
      <c r="BW220" s="158" t="s">
        <v>145</v>
      </c>
      <c r="BX220" s="158" t="s">
        <v>145</v>
      </c>
      <c r="BY220" s="72"/>
      <c r="BZ220" s="72"/>
      <c r="CA220" s="72"/>
      <c r="CB220" s="72"/>
      <c r="CC220" s="72"/>
      <c r="CD220" s="72"/>
      <c r="CE220" s="72"/>
      <c r="CF220" s="72"/>
      <c r="CG220" s="72"/>
      <c r="CH220" s="72"/>
      <c r="CI220" s="72"/>
      <c r="CJ220" s="72"/>
      <c r="CK220" s="72"/>
      <c r="CL220" s="72"/>
      <c r="CM220" s="72"/>
      <c r="CN220" s="72"/>
      <c r="CO220" s="72"/>
      <c r="CP220" s="72"/>
      <c r="CQ220" s="72"/>
      <c r="CR220" s="72"/>
      <c r="CS220" s="72"/>
      <c r="CT220" s="72"/>
      <c r="CU220" s="72"/>
      <c r="CV220" s="72"/>
      <c r="CW220" s="72"/>
      <c r="CX220" s="72"/>
      <c r="CY220" s="72"/>
      <c r="CZ220" s="72"/>
      <c r="DA220" s="72"/>
    </row>
    <row r="221" spans="1:105" x14ac:dyDescent="0.25">
      <c r="A221" s="82"/>
      <c r="B221" s="83"/>
      <c r="C221" s="162"/>
      <c r="D221" s="84"/>
      <c r="E221" s="163"/>
      <c r="F221" s="45" t="s">
        <v>145</v>
      </c>
      <c r="G221" s="148" t="s">
        <v>145</v>
      </c>
      <c r="H221" s="149" t="s">
        <v>145</v>
      </c>
      <c r="I221" s="156"/>
      <c r="J221" s="156"/>
      <c r="K221" s="156"/>
      <c r="L221" s="156"/>
      <c r="M221" s="156"/>
      <c r="N221" s="156"/>
      <c r="O221" s="156"/>
      <c r="P221" s="156"/>
      <c r="Q221" s="156"/>
      <c r="R221" s="156"/>
      <c r="S221" s="156"/>
      <c r="T221" s="156"/>
      <c r="U221" s="156"/>
      <c r="V221" s="156"/>
      <c r="W221" s="156"/>
      <c r="X221" s="156"/>
      <c r="Y221" s="156"/>
      <c r="Z221" s="156"/>
      <c r="AA221" s="156"/>
      <c r="AB221" s="156"/>
      <c r="AC221" s="159"/>
      <c r="AD221" s="159"/>
      <c r="AE221" s="159"/>
      <c r="AF221" s="152" t="s">
        <v>145</v>
      </c>
      <c r="AG221" s="153" t="s">
        <v>145</v>
      </c>
      <c r="AH221" s="153" t="s">
        <v>145</v>
      </c>
      <c r="AI221" s="153" t="s">
        <v>145</v>
      </c>
      <c r="AJ221" s="153" t="s">
        <v>145</v>
      </c>
      <c r="AK221" s="153" t="s">
        <v>145</v>
      </c>
      <c r="AL221" s="153" t="s">
        <v>145</v>
      </c>
      <c r="AM221" s="153" t="s">
        <v>145</v>
      </c>
      <c r="AN221" s="153" t="s">
        <v>145</v>
      </c>
      <c r="AO221" s="153" t="s">
        <v>145</v>
      </c>
      <c r="AP221" s="153" t="s">
        <v>145</v>
      </c>
      <c r="AQ221" s="153" t="s">
        <v>145</v>
      </c>
      <c r="AR221" s="153" t="s">
        <v>145</v>
      </c>
      <c r="AS221" s="153" t="s">
        <v>145</v>
      </c>
      <c r="AT221" s="153" t="s">
        <v>145</v>
      </c>
      <c r="AU221" s="153" t="s">
        <v>145</v>
      </c>
      <c r="AV221" s="153" t="s">
        <v>145</v>
      </c>
      <c r="AW221" s="153" t="s">
        <v>145</v>
      </c>
      <c r="AX221" s="153" t="s">
        <v>145</v>
      </c>
      <c r="AY221" s="153" t="s">
        <v>145</v>
      </c>
      <c r="AZ221" s="153" t="s">
        <v>145</v>
      </c>
      <c r="BA221" s="72"/>
      <c r="BB221" s="72"/>
      <c r="BC221" s="72"/>
      <c r="BD221" s="72"/>
      <c r="BE221" s="157" t="s">
        <v>145</v>
      </c>
      <c r="BF221" s="157" t="s">
        <v>145</v>
      </c>
      <c r="BG221" s="157" t="s">
        <v>145</v>
      </c>
      <c r="BH221" s="157" t="s">
        <v>145</v>
      </c>
      <c r="BI221" s="158" t="s">
        <v>145</v>
      </c>
      <c r="BJ221" s="158" t="s">
        <v>145</v>
      </c>
      <c r="BK221" s="158" t="s">
        <v>145</v>
      </c>
      <c r="BL221" s="158" t="s">
        <v>145</v>
      </c>
      <c r="BM221" s="158" t="s">
        <v>145</v>
      </c>
      <c r="BN221" s="158" t="s">
        <v>145</v>
      </c>
      <c r="BO221" s="158" t="s">
        <v>145</v>
      </c>
      <c r="BP221" s="158" t="s">
        <v>145</v>
      </c>
      <c r="BQ221" s="158" t="s">
        <v>145</v>
      </c>
      <c r="BR221" s="158" t="s">
        <v>145</v>
      </c>
      <c r="BS221" s="158" t="s">
        <v>145</v>
      </c>
      <c r="BT221" s="158" t="s">
        <v>145</v>
      </c>
      <c r="BU221" s="158" t="s">
        <v>145</v>
      </c>
      <c r="BV221" s="158" t="s">
        <v>145</v>
      </c>
      <c r="BW221" s="158" t="s">
        <v>145</v>
      </c>
      <c r="BX221" s="158" t="s">
        <v>145</v>
      </c>
      <c r="BY221" s="72"/>
      <c r="BZ221" s="72"/>
      <c r="CA221" s="72"/>
      <c r="CB221" s="72"/>
      <c r="CC221" s="72"/>
      <c r="CD221" s="72"/>
      <c r="CE221" s="72"/>
      <c r="CF221" s="72"/>
      <c r="CG221" s="72"/>
      <c r="CH221" s="72"/>
      <c r="CI221" s="72"/>
      <c r="CJ221" s="72"/>
      <c r="CK221" s="72"/>
      <c r="CL221" s="72"/>
      <c r="CM221" s="72"/>
      <c r="CN221" s="72"/>
      <c r="CO221" s="72"/>
      <c r="CP221" s="72"/>
      <c r="CQ221" s="72"/>
      <c r="CR221" s="72"/>
      <c r="CS221" s="72"/>
      <c r="CT221" s="72"/>
      <c r="CU221" s="72"/>
      <c r="CV221" s="72"/>
      <c r="CW221" s="72"/>
      <c r="CX221" s="72"/>
      <c r="CY221" s="72"/>
      <c r="CZ221" s="72"/>
      <c r="DA221" s="72"/>
    </row>
    <row r="222" spans="1:105" x14ac:dyDescent="0.25">
      <c r="A222" s="82"/>
      <c r="B222" s="83"/>
      <c r="C222" s="162"/>
      <c r="D222" s="84"/>
      <c r="E222" s="163"/>
      <c r="F222" s="45" t="s">
        <v>145</v>
      </c>
      <c r="G222" s="148" t="s">
        <v>145</v>
      </c>
      <c r="H222" s="149" t="s">
        <v>145</v>
      </c>
      <c r="I222" s="156"/>
      <c r="J222" s="156"/>
      <c r="K222" s="156"/>
      <c r="L222" s="156"/>
      <c r="M222" s="156"/>
      <c r="N222" s="156"/>
      <c r="O222" s="156"/>
      <c r="P222" s="156"/>
      <c r="Q222" s="156"/>
      <c r="R222" s="156"/>
      <c r="S222" s="156"/>
      <c r="T222" s="156"/>
      <c r="U222" s="156"/>
      <c r="V222" s="156"/>
      <c r="W222" s="156"/>
      <c r="X222" s="156"/>
      <c r="Y222" s="156"/>
      <c r="Z222" s="156"/>
      <c r="AA222" s="156"/>
      <c r="AB222" s="156"/>
      <c r="AC222" s="159"/>
      <c r="AD222" s="159"/>
      <c r="AE222" s="159"/>
      <c r="AF222" s="152" t="s">
        <v>145</v>
      </c>
      <c r="AG222" s="153" t="s">
        <v>145</v>
      </c>
      <c r="AH222" s="153" t="s">
        <v>145</v>
      </c>
      <c r="AI222" s="153" t="s">
        <v>145</v>
      </c>
      <c r="AJ222" s="153" t="s">
        <v>145</v>
      </c>
      <c r="AK222" s="153" t="s">
        <v>145</v>
      </c>
      <c r="AL222" s="153" t="s">
        <v>145</v>
      </c>
      <c r="AM222" s="153" t="s">
        <v>145</v>
      </c>
      <c r="AN222" s="153" t="s">
        <v>145</v>
      </c>
      <c r="AO222" s="153" t="s">
        <v>145</v>
      </c>
      <c r="AP222" s="153" t="s">
        <v>145</v>
      </c>
      <c r="AQ222" s="153" t="s">
        <v>145</v>
      </c>
      <c r="AR222" s="153" t="s">
        <v>145</v>
      </c>
      <c r="AS222" s="153" t="s">
        <v>145</v>
      </c>
      <c r="AT222" s="153" t="s">
        <v>145</v>
      </c>
      <c r="AU222" s="153" t="s">
        <v>145</v>
      </c>
      <c r="AV222" s="153" t="s">
        <v>145</v>
      </c>
      <c r="AW222" s="153" t="s">
        <v>145</v>
      </c>
      <c r="AX222" s="153" t="s">
        <v>145</v>
      </c>
      <c r="AY222" s="153" t="s">
        <v>145</v>
      </c>
      <c r="AZ222" s="153" t="s">
        <v>145</v>
      </c>
      <c r="BA222" s="72"/>
      <c r="BB222" s="72"/>
      <c r="BC222" s="72"/>
      <c r="BD222" s="72"/>
      <c r="BE222" s="157" t="s">
        <v>145</v>
      </c>
      <c r="BF222" s="157" t="s">
        <v>145</v>
      </c>
      <c r="BG222" s="157" t="s">
        <v>145</v>
      </c>
      <c r="BH222" s="157" t="s">
        <v>145</v>
      </c>
      <c r="BI222" s="158" t="s">
        <v>145</v>
      </c>
      <c r="BJ222" s="158" t="s">
        <v>145</v>
      </c>
      <c r="BK222" s="158" t="s">
        <v>145</v>
      </c>
      <c r="BL222" s="158" t="s">
        <v>145</v>
      </c>
      <c r="BM222" s="158" t="s">
        <v>145</v>
      </c>
      <c r="BN222" s="158" t="s">
        <v>145</v>
      </c>
      <c r="BO222" s="158" t="s">
        <v>145</v>
      </c>
      <c r="BP222" s="158" t="s">
        <v>145</v>
      </c>
      <c r="BQ222" s="158" t="s">
        <v>145</v>
      </c>
      <c r="BR222" s="158" t="s">
        <v>145</v>
      </c>
      <c r="BS222" s="158" t="s">
        <v>145</v>
      </c>
      <c r="BT222" s="158" t="s">
        <v>145</v>
      </c>
      <c r="BU222" s="158" t="s">
        <v>145</v>
      </c>
      <c r="BV222" s="158" t="s">
        <v>145</v>
      </c>
      <c r="BW222" s="158" t="s">
        <v>145</v>
      </c>
      <c r="BX222" s="158" t="s">
        <v>145</v>
      </c>
      <c r="BY222" s="72"/>
      <c r="BZ222" s="72"/>
      <c r="CA222" s="72"/>
      <c r="CB222" s="72"/>
      <c r="CC222" s="72"/>
      <c r="CD222" s="72"/>
      <c r="CE222" s="72"/>
      <c r="CF222" s="72"/>
      <c r="CG222" s="72"/>
      <c r="CH222" s="72"/>
      <c r="CI222" s="72"/>
      <c r="CJ222" s="72"/>
      <c r="CK222" s="72"/>
      <c r="CL222" s="72"/>
      <c r="CM222" s="72"/>
      <c r="CN222" s="72"/>
      <c r="CO222" s="72"/>
      <c r="CP222" s="72"/>
      <c r="CQ222" s="72"/>
      <c r="CR222" s="72"/>
      <c r="CS222" s="72"/>
      <c r="CT222" s="72"/>
      <c r="CU222" s="72"/>
      <c r="CV222" s="72"/>
      <c r="CW222" s="72"/>
      <c r="CX222" s="72"/>
      <c r="CY222" s="72"/>
      <c r="CZ222" s="72"/>
      <c r="DA222" s="72"/>
    </row>
    <row r="223" spans="1:105" x14ac:dyDescent="0.25">
      <c r="A223" s="82"/>
      <c r="B223" s="83"/>
      <c r="C223" s="162"/>
      <c r="D223" s="84"/>
      <c r="E223" s="163"/>
      <c r="F223" s="45" t="s">
        <v>145</v>
      </c>
      <c r="G223" s="148" t="s">
        <v>145</v>
      </c>
      <c r="H223" s="149" t="s">
        <v>145</v>
      </c>
      <c r="I223" s="156"/>
      <c r="J223" s="156"/>
      <c r="K223" s="156"/>
      <c r="L223" s="156"/>
      <c r="M223" s="156"/>
      <c r="N223" s="156"/>
      <c r="O223" s="156"/>
      <c r="P223" s="156"/>
      <c r="Q223" s="156"/>
      <c r="R223" s="156"/>
      <c r="S223" s="156"/>
      <c r="T223" s="156"/>
      <c r="U223" s="156"/>
      <c r="V223" s="156"/>
      <c r="W223" s="156"/>
      <c r="X223" s="156"/>
      <c r="Y223" s="156"/>
      <c r="Z223" s="156"/>
      <c r="AA223" s="156"/>
      <c r="AB223" s="156"/>
      <c r="AC223" s="159"/>
      <c r="AD223" s="159"/>
      <c r="AE223" s="159"/>
      <c r="AF223" s="152" t="s">
        <v>145</v>
      </c>
      <c r="AG223" s="153" t="s">
        <v>145</v>
      </c>
      <c r="AH223" s="153" t="s">
        <v>145</v>
      </c>
      <c r="AI223" s="153" t="s">
        <v>145</v>
      </c>
      <c r="AJ223" s="153" t="s">
        <v>145</v>
      </c>
      <c r="AK223" s="153" t="s">
        <v>145</v>
      </c>
      <c r="AL223" s="153" t="s">
        <v>145</v>
      </c>
      <c r="AM223" s="153" t="s">
        <v>145</v>
      </c>
      <c r="AN223" s="153" t="s">
        <v>145</v>
      </c>
      <c r="AO223" s="153" t="s">
        <v>145</v>
      </c>
      <c r="AP223" s="153" t="s">
        <v>145</v>
      </c>
      <c r="AQ223" s="153" t="s">
        <v>145</v>
      </c>
      <c r="AR223" s="153" t="s">
        <v>145</v>
      </c>
      <c r="AS223" s="153" t="s">
        <v>145</v>
      </c>
      <c r="AT223" s="153" t="s">
        <v>145</v>
      </c>
      <c r="AU223" s="153" t="s">
        <v>145</v>
      </c>
      <c r="AV223" s="153" t="s">
        <v>145</v>
      </c>
      <c r="AW223" s="153" t="s">
        <v>145</v>
      </c>
      <c r="AX223" s="153" t="s">
        <v>145</v>
      </c>
      <c r="AY223" s="153" t="s">
        <v>145</v>
      </c>
      <c r="AZ223" s="153" t="s">
        <v>145</v>
      </c>
      <c r="BA223" s="72"/>
      <c r="BB223" s="72"/>
      <c r="BC223" s="72"/>
      <c r="BD223" s="72"/>
      <c r="BE223" s="157" t="s">
        <v>145</v>
      </c>
      <c r="BF223" s="157" t="s">
        <v>145</v>
      </c>
      <c r="BG223" s="157" t="s">
        <v>145</v>
      </c>
      <c r="BH223" s="157" t="s">
        <v>145</v>
      </c>
      <c r="BI223" s="158" t="s">
        <v>145</v>
      </c>
      <c r="BJ223" s="158" t="s">
        <v>145</v>
      </c>
      <c r="BK223" s="158" t="s">
        <v>145</v>
      </c>
      <c r="BL223" s="158" t="s">
        <v>145</v>
      </c>
      <c r="BM223" s="158" t="s">
        <v>145</v>
      </c>
      <c r="BN223" s="158" t="s">
        <v>145</v>
      </c>
      <c r="BO223" s="158" t="s">
        <v>145</v>
      </c>
      <c r="BP223" s="158" t="s">
        <v>145</v>
      </c>
      <c r="BQ223" s="158" t="s">
        <v>145</v>
      </c>
      <c r="BR223" s="158" t="s">
        <v>145</v>
      </c>
      <c r="BS223" s="158" t="s">
        <v>145</v>
      </c>
      <c r="BT223" s="158" t="s">
        <v>145</v>
      </c>
      <c r="BU223" s="158" t="s">
        <v>145</v>
      </c>
      <c r="BV223" s="158" t="s">
        <v>145</v>
      </c>
      <c r="BW223" s="158" t="s">
        <v>145</v>
      </c>
      <c r="BX223" s="158" t="s">
        <v>145</v>
      </c>
      <c r="BY223" s="72"/>
      <c r="BZ223" s="72"/>
      <c r="CA223" s="72"/>
      <c r="CB223" s="72"/>
      <c r="CC223" s="72"/>
      <c r="CD223" s="72"/>
      <c r="CE223" s="72"/>
      <c r="CF223" s="72"/>
      <c r="CG223" s="72"/>
      <c r="CH223" s="72"/>
      <c r="CI223" s="72"/>
      <c r="CJ223" s="72"/>
      <c r="CK223" s="72"/>
      <c r="CL223" s="72"/>
      <c r="CM223" s="72"/>
      <c r="CN223" s="72"/>
      <c r="CO223" s="72"/>
      <c r="CP223" s="72"/>
      <c r="CQ223" s="72"/>
      <c r="CR223" s="72"/>
      <c r="CS223" s="72"/>
      <c r="CT223" s="72"/>
      <c r="CU223" s="72"/>
      <c r="CV223" s="72"/>
      <c r="CW223" s="72"/>
      <c r="CX223" s="72"/>
      <c r="CY223" s="72"/>
      <c r="CZ223" s="72"/>
      <c r="DA223" s="72"/>
    </row>
    <row r="224" spans="1:105" x14ac:dyDescent="0.25">
      <c r="A224" s="82"/>
      <c r="B224" s="83"/>
      <c r="C224" s="162"/>
      <c r="D224" s="84"/>
      <c r="E224" s="163"/>
      <c r="F224" s="45" t="s">
        <v>145</v>
      </c>
      <c r="G224" s="148" t="s">
        <v>145</v>
      </c>
      <c r="H224" s="149" t="s">
        <v>145</v>
      </c>
      <c r="I224" s="156"/>
      <c r="J224" s="156"/>
      <c r="K224" s="156"/>
      <c r="L224" s="156"/>
      <c r="M224" s="156"/>
      <c r="N224" s="156"/>
      <c r="O224" s="156"/>
      <c r="P224" s="156"/>
      <c r="Q224" s="156"/>
      <c r="R224" s="156"/>
      <c r="S224" s="156"/>
      <c r="T224" s="156"/>
      <c r="U224" s="156"/>
      <c r="V224" s="156"/>
      <c r="W224" s="156"/>
      <c r="X224" s="156"/>
      <c r="Y224" s="156"/>
      <c r="Z224" s="156"/>
      <c r="AA224" s="156"/>
      <c r="AB224" s="156"/>
      <c r="AC224" s="159"/>
      <c r="AD224" s="159"/>
      <c r="AE224" s="159"/>
      <c r="AF224" s="152" t="s">
        <v>145</v>
      </c>
      <c r="AG224" s="153" t="s">
        <v>145</v>
      </c>
      <c r="AH224" s="153" t="s">
        <v>145</v>
      </c>
      <c r="AI224" s="153" t="s">
        <v>145</v>
      </c>
      <c r="AJ224" s="153" t="s">
        <v>145</v>
      </c>
      <c r="AK224" s="153" t="s">
        <v>145</v>
      </c>
      <c r="AL224" s="153" t="s">
        <v>145</v>
      </c>
      <c r="AM224" s="153" t="s">
        <v>145</v>
      </c>
      <c r="AN224" s="153" t="s">
        <v>145</v>
      </c>
      <c r="AO224" s="153" t="s">
        <v>145</v>
      </c>
      <c r="AP224" s="153" t="s">
        <v>145</v>
      </c>
      <c r="AQ224" s="153" t="s">
        <v>145</v>
      </c>
      <c r="AR224" s="153" t="s">
        <v>145</v>
      </c>
      <c r="AS224" s="153" t="s">
        <v>145</v>
      </c>
      <c r="AT224" s="153" t="s">
        <v>145</v>
      </c>
      <c r="AU224" s="153" t="s">
        <v>145</v>
      </c>
      <c r="AV224" s="153" t="s">
        <v>145</v>
      </c>
      <c r="AW224" s="153" t="s">
        <v>145</v>
      </c>
      <c r="AX224" s="153" t="s">
        <v>145</v>
      </c>
      <c r="AY224" s="153" t="s">
        <v>145</v>
      </c>
      <c r="AZ224" s="153" t="s">
        <v>145</v>
      </c>
      <c r="BA224" s="72"/>
      <c r="BB224" s="72"/>
      <c r="BC224" s="72"/>
      <c r="BD224" s="72"/>
      <c r="BE224" s="157" t="s">
        <v>145</v>
      </c>
      <c r="BF224" s="157" t="s">
        <v>145</v>
      </c>
      <c r="BG224" s="157" t="s">
        <v>145</v>
      </c>
      <c r="BH224" s="157" t="s">
        <v>145</v>
      </c>
      <c r="BI224" s="158" t="s">
        <v>145</v>
      </c>
      <c r="BJ224" s="158" t="s">
        <v>145</v>
      </c>
      <c r="BK224" s="158" t="s">
        <v>145</v>
      </c>
      <c r="BL224" s="158" t="s">
        <v>145</v>
      </c>
      <c r="BM224" s="158" t="s">
        <v>145</v>
      </c>
      <c r="BN224" s="158" t="s">
        <v>145</v>
      </c>
      <c r="BO224" s="158" t="s">
        <v>145</v>
      </c>
      <c r="BP224" s="158" t="s">
        <v>145</v>
      </c>
      <c r="BQ224" s="158" t="s">
        <v>145</v>
      </c>
      <c r="BR224" s="158" t="s">
        <v>145</v>
      </c>
      <c r="BS224" s="158" t="s">
        <v>145</v>
      </c>
      <c r="BT224" s="158" t="s">
        <v>145</v>
      </c>
      <c r="BU224" s="158" t="s">
        <v>145</v>
      </c>
      <c r="BV224" s="158" t="s">
        <v>145</v>
      </c>
      <c r="BW224" s="158" t="s">
        <v>145</v>
      </c>
      <c r="BX224" s="158" t="s">
        <v>145</v>
      </c>
      <c r="BY224" s="72"/>
      <c r="BZ224" s="72"/>
      <c r="CA224" s="72"/>
      <c r="CB224" s="72"/>
      <c r="CC224" s="72"/>
      <c r="CD224" s="72"/>
      <c r="CE224" s="72"/>
      <c r="CF224" s="72"/>
      <c r="CG224" s="72"/>
      <c r="CH224" s="72"/>
      <c r="CI224" s="72"/>
      <c r="CJ224" s="72"/>
      <c r="CK224" s="72"/>
      <c r="CL224" s="72"/>
      <c r="CM224" s="72"/>
      <c r="CN224" s="72"/>
      <c r="CO224" s="72"/>
      <c r="CP224" s="72"/>
      <c r="CQ224" s="72"/>
      <c r="CR224" s="72"/>
      <c r="CS224" s="72"/>
      <c r="CT224" s="72"/>
      <c r="CU224" s="72"/>
      <c r="CV224" s="72"/>
      <c r="CW224" s="72"/>
      <c r="CX224" s="72"/>
      <c r="CY224" s="72"/>
      <c r="CZ224" s="72"/>
      <c r="DA224" s="72"/>
    </row>
    <row r="225" spans="1:105" x14ac:dyDescent="0.25">
      <c r="A225" s="82"/>
      <c r="B225" s="83"/>
      <c r="C225" s="162"/>
      <c r="D225" s="84"/>
      <c r="E225" s="163"/>
      <c r="F225" s="45" t="s">
        <v>145</v>
      </c>
      <c r="G225" s="148" t="s">
        <v>145</v>
      </c>
      <c r="H225" s="149" t="s">
        <v>145</v>
      </c>
      <c r="I225" s="156"/>
      <c r="J225" s="156"/>
      <c r="K225" s="156"/>
      <c r="L225" s="156"/>
      <c r="M225" s="156"/>
      <c r="N225" s="156"/>
      <c r="O225" s="156"/>
      <c r="P225" s="156"/>
      <c r="Q225" s="156"/>
      <c r="R225" s="156"/>
      <c r="S225" s="156"/>
      <c r="T225" s="156"/>
      <c r="U225" s="156"/>
      <c r="V225" s="156"/>
      <c r="W225" s="156"/>
      <c r="X225" s="156"/>
      <c r="Y225" s="156"/>
      <c r="Z225" s="156"/>
      <c r="AA225" s="156"/>
      <c r="AB225" s="156"/>
      <c r="AC225" s="159"/>
      <c r="AD225" s="159"/>
      <c r="AE225" s="159"/>
      <c r="AF225" s="152" t="s">
        <v>145</v>
      </c>
      <c r="AG225" s="153" t="s">
        <v>145</v>
      </c>
      <c r="AH225" s="153" t="s">
        <v>145</v>
      </c>
      <c r="AI225" s="153" t="s">
        <v>145</v>
      </c>
      <c r="AJ225" s="153" t="s">
        <v>145</v>
      </c>
      <c r="AK225" s="153" t="s">
        <v>145</v>
      </c>
      <c r="AL225" s="153" t="s">
        <v>145</v>
      </c>
      <c r="AM225" s="153" t="s">
        <v>145</v>
      </c>
      <c r="AN225" s="153" t="s">
        <v>145</v>
      </c>
      <c r="AO225" s="153" t="s">
        <v>145</v>
      </c>
      <c r="AP225" s="153" t="s">
        <v>145</v>
      </c>
      <c r="AQ225" s="153" t="s">
        <v>145</v>
      </c>
      <c r="AR225" s="153" t="s">
        <v>145</v>
      </c>
      <c r="AS225" s="153" t="s">
        <v>145</v>
      </c>
      <c r="AT225" s="153" t="s">
        <v>145</v>
      </c>
      <c r="AU225" s="153" t="s">
        <v>145</v>
      </c>
      <c r="AV225" s="153" t="s">
        <v>145</v>
      </c>
      <c r="AW225" s="153" t="s">
        <v>145</v>
      </c>
      <c r="AX225" s="153" t="s">
        <v>145</v>
      </c>
      <c r="AY225" s="153" t="s">
        <v>145</v>
      </c>
      <c r="AZ225" s="153" t="s">
        <v>145</v>
      </c>
      <c r="BA225" s="72"/>
      <c r="BB225" s="72"/>
      <c r="BC225" s="72"/>
      <c r="BD225" s="72"/>
      <c r="BE225" s="157" t="s">
        <v>145</v>
      </c>
      <c r="BF225" s="157" t="s">
        <v>145</v>
      </c>
      <c r="BG225" s="157" t="s">
        <v>145</v>
      </c>
      <c r="BH225" s="157" t="s">
        <v>145</v>
      </c>
      <c r="BI225" s="158" t="s">
        <v>145</v>
      </c>
      <c r="BJ225" s="158" t="s">
        <v>145</v>
      </c>
      <c r="BK225" s="158" t="s">
        <v>145</v>
      </c>
      <c r="BL225" s="158" t="s">
        <v>145</v>
      </c>
      <c r="BM225" s="158" t="s">
        <v>145</v>
      </c>
      <c r="BN225" s="158" t="s">
        <v>145</v>
      </c>
      <c r="BO225" s="158" t="s">
        <v>145</v>
      </c>
      <c r="BP225" s="158" t="s">
        <v>145</v>
      </c>
      <c r="BQ225" s="158" t="s">
        <v>145</v>
      </c>
      <c r="BR225" s="158" t="s">
        <v>145</v>
      </c>
      <c r="BS225" s="158" t="s">
        <v>145</v>
      </c>
      <c r="BT225" s="158" t="s">
        <v>145</v>
      </c>
      <c r="BU225" s="158" t="s">
        <v>145</v>
      </c>
      <c r="BV225" s="158" t="s">
        <v>145</v>
      </c>
      <c r="BW225" s="158" t="s">
        <v>145</v>
      </c>
      <c r="BX225" s="158" t="s">
        <v>145</v>
      </c>
      <c r="BY225" s="72"/>
      <c r="BZ225" s="72"/>
      <c r="CA225" s="72"/>
      <c r="CB225" s="72"/>
      <c r="CC225" s="72"/>
      <c r="CD225" s="72"/>
      <c r="CE225" s="72"/>
      <c r="CF225" s="72"/>
      <c r="CG225" s="72"/>
      <c r="CH225" s="72"/>
      <c r="CI225" s="72"/>
      <c r="CJ225" s="72"/>
      <c r="CK225" s="72"/>
      <c r="CL225" s="72"/>
      <c r="CM225" s="72"/>
      <c r="CN225" s="72"/>
      <c r="CO225" s="72"/>
      <c r="CP225" s="72"/>
      <c r="CQ225" s="72"/>
      <c r="CR225" s="72"/>
      <c r="CS225" s="72"/>
      <c r="CT225" s="72"/>
      <c r="CU225" s="72"/>
      <c r="CV225" s="72"/>
      <c r="CW225" s="72"/>
      <c r="CX225" s="72"/>
      <c r="CY225" s="72"/>
      <c r="CZ225" s="72"/>
      <c r="DA225" s="72"/>
    </row>
    <row r="226" spans="1:105" x14ac:dyDescent="0.25">
      <c r="A226" s="82"/>
      <c r="B226" s="83"/>
      <c r="C226" s="162"/>
      <c r="D226" s="84"/>
      <c r="E226" s="163"/>
      <c r="F226" s="45" t="s">
        <v>145</v>
      </c>
      <c r="G226" s="148" t="s">
        <v>145</v>
      </c>
      <c r="H226" s="149" t="s">
        <v>145</v>
      </c>
      <c r="I226" s="156"/>
      <c r="J226" s="156"/>
      <c r="K226" s="156"/>
      <c r="L226" s="156"/>
      <c r="M226" s="156"/>
      <c r="N226" s="156"/>
      <c r="O226" s="156"/>
      <c r="P226" s="156"/>
      <c r="Q226" s="156"/>
      <c r="R226" s="156"/>
      <c r="S226" s="156"/>
      <c r="T226" s="156"/>
      <c r="U226" s="156"/>
      <c r="V226" s="156"/>
      <c r="W226" s="156"/>
      <c r="X226" s="156"/>
      <c r="Y226" s="156"/>
      <c r="Z226" s="156"/>
      <c r="AA226" s="156"/>
      <c r="AB226" s="156"/>
      <c r="AC226" s="159"/>
      <c r="AD226" s="159"/>
      <c r="AE226" s="159"/>
      <c r="AF226" s="152" t="s">
        <v>145</v>
      </c>
      <c r="AG226" s="153" t="s">
        <v>145</v>
      </c>
      <c r="AH226" s="153" t="s">
        <v>145</v>
      </c>
      <c r="AI226" s="153" t="s">
        <v>145</v>
      </c>
      <c r="AJ226" s="153" t="s">
        <v>145</v>
      </c>
      <c r="AK226" s="153" t="s">
        <v>145</v>
      </c>
      <c r="AL226" s="153" t="s">
        <v>145</v>
      </c>
      <c r="AM226" s="153" t="s">
        <v>145</v>
      </c>
      <c r="AN226" s="153" t="s">
        <v>145</v>
      </c>
      <c r="AO226" s="153" t="s">
        <v>145</v>
      </c>
      <c r="AP226" s="153" t="s">
        <v>145</v>
      </c>
      <c r="AQ226" s="153" t="s">
        <v>145</v>
      </c>
      <c r="AR226" s="153" t="s">
        <v>145</v>
      </c>
      <c r="AS226" s="153" t="s">
        <v>145</v>
      </c>
      <c r="AT226" s="153" t="s">
        <v>145</v>
      </c>
      <c r="AU226" s="153" t="s">
        <v>145</v>
      </c>
      <c r="AV226" s="153" t="s">
        <v>145</v>
      </c>
      <c r="AW226" s="153" t="s">
        <v>145</v>
      </c>
      <c r="AX226" s="153" t="s">
        <v>145</v>
      </c>
      <c r="AY226" s="153" t="s">
        <v>145</v>
      </c>
      <c r="AZ226" s="153" t="s">
        <v>145</v>
      </c>
      <c r="BA226" s="72"/>
      <c r="BB226" s="72"/>
      <c r="BC226" s="72"/>
      <c r="BD226" s="72"/>
      <c r="BE226" s="157" t="s">
        <v>145</v>
      </c>
      <c r="BF226" s="157" t="s">
        <v>145</v>
      </c>
      <c r="BG226" s="157" t="s">
        <v>145</v>
      </c>
      <c r="BH226" s="157" t="s">
        <v>145</v>
      </c>
      <c r="BI226" s="158" t="s">
        <v>145</v>
      </c>
      <c r="BJ226" s="158" t="s">
        <v>145</v>
      </c>
      <c r="BK226" s="158" t="s">
        <v>145</v>
      </c>
      <c r="BL226" s="158" t="s">
        <v>145</v>
      </c>
      <c r="BM226" s="158" t="s">
        <v>145</v>
      </c>
      <c r="BN226" s="158" t="s">
        <v>145</v>
      </c>
      <c r="BO226" s="158" t="s">
        <v>145</v>
      </c>
      <c r="BP226" s="158" t="s">
        <v>145</v>
      </c>
      <c r="BQ226" s="158" t="s">
        <v>145</v>
      </c>
      <c r="BR226" s="158" t="s">
        <v>145</v>
      </c>
      <c r="BS226" s="158" t="s">
        <v>145</v>
      </c>
      <c r="BT226" s="158" t="s">
        <v>145</v>
      </c>
      <c r="BU226" s="158" t="s">
        <v>145</v>
      </c>
      <c r="BV226" s="158" t="s">
        <v>145</v>
      </c>
      <c r="BW226" s="158" t="s">
        <v>145</v>
      </c>
      <c r="BX226" s="158" t="s">
        <v>145</v>
      </c>
      <c r="BY226" s="72"/>
      <c r="BZ226" s="72"/>
      <c r="CA226" s="72"/>
      <c r="CB226" s="72"/>
      <c r="CC226" s="72"/>
      <c r="CD226" s="72"/>
      <c r="CE226" s="72"/>
      <c r="CF226" s="72"/>
      <c r="CG226" s="72"/>
      <c r="CH226" s="72"/>
      <c r="CI226" s="72"/>
      <c r="CJ226" s="72"/>
      <c r="CK226" s="72"/>
      <c r="CL226" s="72"/>
      <c r="CM226" s="72"/>
      <c r="CN226" s="72"/>
      <c r="CO226" s="72"/>
      <c r="CP226" s="72"/>
      <c r="CQ226" s="72"/>
      <c r="CR226" s="72"/>
      <c r="CS226" s="72"/>
      <c r="CT226" s="72"/>
      <c r="CU226" s="72"/>
      <c r="CV226" s="72"/>
      <c r="CW226" s="72"/>
      <c r="CX226" s="72"/>
      <c r="CY226" s="72"/>
      <c r="CZ226" s="72"/>
      <c r="DA226" s="72"/>
    </row>
    <row r="227" spans="1:105" x14ac:dyDescent="0.25">
      <c r="A227" s="82"/>
      <c r="B227" s="83"/>
      <c r="C227" s="162"/>
      <c r="D227" s="84"/>
      <c r="E227" s="163"/>
      <c r="F227" s="45" t="s">
        <v>145</v>
      </c>
      <c r="G227" s="148" t="s">
        <v>145</v>
      </c>
      <c r="H227" s="149" t="s">
        <v>145</v>
      </c>
      <c r="I227" s="156"/>
      <c r="J227" s="156"/>
      <c r="K227" s="156"/>
      <c r="L227" s="156"/>
      <c r="M227" s="156"/>
      <c r="N227" s="156"/>
      <c r="O227" s="156"/>
      <c r="P227" s="156"/>
      <c r="Q227" s="156"/>
      <c r="R227" s="156"/>
      <c r="S227" s="156"/>
      <c r="T227" s="156"/>
      <c r="U227" s="156"/>
      <c r="V227" s="156"/>
      <c r="W227" s="156"/>
      <c r="X227" s="156"/>
      <c r="Y227" s="156"/>
      <c r="Z227" s="156"/>
      <c r="AA227" s="156"/>
      <c r="AB227" s="156"/>
      <c r="AC227" s="159"/>
      <c r="AD227" s="159"/>
      <c r="AE227" s="159"/>
      <c r="AF227" s="152" t="s">
        <v>145</v>
      </c>
      <c r="AG227" s="153" t="s">
        <v>145</v>
      </c>
      <c r="AH227" s="153" t="s">
        <v>145</v>
      </c>
      <c r="AI227" s="153" t="s">
        <v>145</v>
      </c>
      <c r="AJ227" s="153" t="s">
        <v>145</v>
      </c>
      <c r="AK227" s="153" t="s">
        <v>145</v>
      </c>
      <c r="AL227" s="153" t="s">
        <v>145</v>
      </c>
      <c r="AM227" s="153" t="s">
        <v>145</v>
      </c>
      <c r="AN227" s="153" t="s">
        <v>145</v>
      </c>
      <c r="AO227" s="153" t="s">
        <v>145</v>
      </c>
      <c r="AP227" s="153" t="s">
        <v>145</v>
      </c>
      <c r="AQ227" s="153" t="s">
        <v>145</v>
      </c>
      <c r="AR227" s="153" t="s">
        <v>145</v>
      </c>
      <c r="AS227" s="153" t="s">
        <v>145</v>
      </c>
      <c r="AT227" s="153" t="s">
        <v>145</v>
      </c>
      <c r="AU227" s="153" t="s">
        <v>145</v>
      </c>
      <c r="AV227" s="153" t="s">
        <v>145</v>
      </c>
      <c r="AW227" s="153" t="s">
        <v>145</v>
      </c>
      <c r="AX227" s="153" t="s">
        <v>145</v>
      </c>
      <c r="AY227" s="153" t="s">
        <v>145</v>
      </c>
      <c r="AZ227" s="153" t="s">
        <v>145</v>
      </c>
      <c r="BA227" s="72"/>
      <c r="BB227" s="72"/>
      <c r="BC227" s="72"/>
      <c r="BD227" s="72"/>
      <c r="BE227" s="157" t="s">
        <v>145</v>
      </c>
      <c r="BF227" s="157" t="s">
        <v>145</v>
      </c>
      <c r="BG227" s="157" t="s">
        <v>145</v>
      </c>
      <c r="BH227" s="157" t="s">
        <v>145</v>
      </c>
      <c r="BI227" s="158" t="s">
        <v>145</v>
      </c>
      <c r="BJ227" s="158" t="s">
        <v>145</v>
      </c>
      <c r="BK227" s="158" t="s">
        <v>145</v>
      </c>
      <c r="BL227" s="158" t="s">
        <v>145</v>
      </c>
      <c r="BM227" s="158" t="s">
        <v>145</v>
      </c>
      <c r="BN227" s="158" t="s">
        <v>145</v>
      </c>
      <c r="BO227" s="158" t="s">
        <v>145</v>
      </c>
      <c r="BP227" s="158" t="s">
        <v>145</v>
      </c>
      <c r="BQ227" s="158" t="s">
        <v>145</v>
      </c>
      <c r="BR227" s="158" t="s">
        <v>145</v>
      </c>
      <c r="BS227" s="158" t="s">
        <v>145</v>
      </c>
      <c r="BT227" s="158" t="s">
        <v>145</v>
      </c>
      <c r="BU227" s="158" t="s">
        <v>145</v>
      </c>
      <c r="BV227" s="158" t="s">
        <v>145</v>
      </c>
      <c r="BW227" s="158" t="s">
        <v>145</v>
      </c>
      <c r="BX227" s="158" t="s">
        <v>145</v>
      </c>
      <c r="BY227" s="72"/>
      <c r="BZ227" s="72"/>
      <c r="CA227" s="72"/>
      <c r="CB227" s="72"/>
      <c r="CC227" s="72"/>
      <c r="CD227" s="72"/>
      <c r="CE227" s="72"/>
      <c r="CF227" s="72"/>
      <c r="CG227" s="72"/>
      <c r="CH227" s="72"/>
      <c r="CI227" s="72"/>
      <c r="CJ227" s="72"/>
      <c r="CK227" s="72"/>
      <c r="CL227" s="72"/>
      <c r="CM227" s="72"/>
      <c r="CN227" s="72"/>
      <c r="CO227" s="72"/>
      <c r="CP227" s="72"/>
      <c r="CQ227" s="72"/>
      <c r="CR227" s="72"/>
      <c r="CS227" s="72"/>
      <c r="CT227" s="72"/>
      <c r="CU227" s="72"/>
      <c r="CV227" s="72"/>
      <c r="CW227" s="72"/>
      <c r="CX227" s="72"/>
      <c r="CY227" s="72"/>
      <c r="CZ227" s="72"/>
      <c r="DA227" s="72"/>
    </row>
    <row r="228" spans="1:105" x14ac:dyDescent="0.25">
      <c r="A228" s="82"/>
      <c r="B228" s="83"/>
      <c r="C228" s="162"/>
      <c r="D228" s="84"/>
      <c r="E228" s="163"/>
      <c r="F228" s="45" t="s">
        <v>145</v>
      </c>
      <c r="G228" s="148" t="s">
        <v>145</v>
      </c>
      <c r="H228" s="149" t="s">
        <v>145</v>
      </c>
      <c r="I228" s="156"/>
      <c r="J228" s="156"/>
      <c r="K228" s="156"/>
      <c r="L228" s="156"/>
      <c r="M228" s="156"/>
      <c r="N228" s="156"/>
      <c r="O228" s="156"/>
      <c r="P228" s="156"/>
      <c r="Q228" s="156"/>
      <c r="R228" s="156"/>
      <c r="S228" s="156"/>
      <c r="T228" s="156"/>
      <c r="U228" s="156"/>
      <c r="V228" s="156"/>
      <c r="W228" s="156"/>
      <c r="X228" s="156"/>
      <c r="Y228" s="156"/>
      <c r="Z228" s="156"/>
      <c r="AA228" s="156"/>
      <c r="AB228" s="156"/>
      <c r="AC228" s="159"/>
      <c r="AD228" s="159"/>
      <c r="AE228" s="159"/>
      <c r="AF228" s="152" t="s">
        <v>145</v>
      </c>
      <c r="AG228" s="153" t="s">
        <v>145</v>
      </c>
      <c r="AH228" s="153" t="s">
        <v>145</v>
      </c>
      <c r="AI228" s="153" t="s">
        <v>145</v>
      </c>
      <c r="AJ228" s="153" t="s">
        <v>145</v>
      </c>
      <c r="AK228" s="153" t="s">
        <v>145</v>
      </c>
      <c r="AL228" s="153" t="s">
        <v>145</v>
      </c>
      <c r="AM228" s="153" t="s">
        <v>145</v>
      </c>
      <c r="AN228" s="153" t="s">
        <v>145</v>
      </c>
      <c r="AO228" s="153" t="s">
        <v>145</v>
      </c>
      <c r="AP228" s="153" t="s">
        <v>145</v>
      </c>
      <c r="AQ228" s="153" t="s">
        <v>145</v>
      </c>
      <c r="AR228" s="153" t="s">
        <v>145</v>
      </c>
      <c r="AS228" s="153" t="s">
        <v>145</v>
      </c>
      <c r="AT228" s="153" t="s">
        <v>145</v>
      </c>
      <c r="AU228" s="153" t="s">
        <v>145</v>
      </c>
      <c r="AV228" s="153" t="s">
        <v>145</v>
      </c>
      <c r="AW228" s="153" t="s">
        <v>145</v>
      </c>
      <c r="AX228" s="153" t="s">
        <v>145</v>
      </c>
      <c r="AY228" s="153" t="s">
        <v>145</v>
      </c>
      <c r="AZ228" s="153" t="s">
        <v>145</v>
      </c>
      <c r="BA228" s="72"/>
      <c r="BB228" s="72"/>
      <c r="BC228" s="72"/>
      <c r="BD228" s="72"/>
      <c r="BE228" s="157" t="s">
        <v>145</v>
      </c>
      <c r="BF228" s="157" t="s">
        <v>145</v>
      </c>
      <c r="BG228" s="157" t="s">
        <v>145</v>
      </c>
      <c r="BH228" s="157" t="s">
        <v>145</v>
      </c>
      <c r="BI228" s="158" t="s">
        <v>145</v>
      </c>
      <c r="BJ228" s="158" t="s">
        <v>145</v>
      </c>
      <c r="BK228" s="158" t="s">
        <v>145</v>
      </c>
      <c r="BL228" s="158" t="s">
        <v>145</v>
      </c>
      <c r="BM228" s="158" t="s">
        <v>145</v>
      </c>
      <c r="BN228" s="158" t="s">
        <v>145</v>
      </c>
      <c r="BO228" s="158" t="s">
        <v>145</v>
      </c>
      <c r="BP228" s="158" t="s">
        <v>145</v>
      </c>
      <c r="BQ228" s="158" t="s">
        <v>145</v>
      </c>
      <c r="BR228" s="158" t="s">
        <v>145</v>
      </c>
      <c r="BS228" s="158" t="s">
        <v>145</v>
      </c>
      <c r="BT228" s="158" t="s">
        <v>145</v>
      </c>
      <c r="BU228" s="158" t="s">
        <v>145</v>
      </c>
      <c r="BV228" s="158" t="s">
        <v>145</v>
      </c>
      <c r="BW228" s="158" t="s">
        <v>145</v>
      </c>
      <c r="BX228" s="158" t="s">
        <v>145</v>
      </c>
      <c r="BY228" s="72"/>
      <c r="BZ228" s="72"/>
      <c r="CA228" s="72"/>
      <c r="CB228" s="72"/>
      <c r="CC228" s="72"/>
      <c r="CD228" s="72"/>
      <c r="CE228" s="72"/>
      <c r="CF228" s="72"/>
      <c r="CG228" s="72"/>
      <c r="CH228" s="72"/>
      <c r="CI228" s="72"/>
      <c r="CJ228" s="72"/>
      <c r="CK228" s="72"/>
      <c r="CL228" s="72"/>
      <c r="CM228" s="72"/>
      <c r="CN228" s="72"/>
      <c r="CO228" s="72"/>
      <c r="CP228" s="72"/>
      <c r="CQ228" s="72"/>
      <c r="CR228" s="72"/>
      <c r="CS228" s="72"/>
      <c r="CT228" s="72"/>
      <c r="CU228" s="72"/>
      <c r="CV228" s="72"/>
      <c r="CW228" s="72"/>
      <c r="CX228" s="72"/>
      <c r="CY228" s="72"/>
      <c r="CZ228" s="72"/>
      <c r="DA228" s="72"/>
    </row>
    <row r="229" spans="1:105" x14ac:dyDescent="0.25">
      <c r="A229" s="82"/>
      <c r="B229" s="83"/>
      <c r="C229" s="162"/>
      <c r="D229" s="84"/>
      <c r="E229" s="163"/>
      <c r="F229" s="45" t="s">
        <v>145</v>
      </c>
      <c r="G229" s="148" t="s">
        <v>145</v>
      </c>
      <c r="H229" s="149" t="s">
        <v>145</v>
      </c>
      <c r="I229" s="156"/>
      <c r="J229" s="156"/>
      <c r="K229" s="156"/>
      <c r="L229" s="156"/>
      <c r="M229" s="156"/>
      <c r="N229" s="156"/>
      <c r="O229" s="156"/>
      <c r="P229" s="156"/>
      <c r="Q229" s="156"/>
      <c r="R229" s="156"/>
      <c r="S229" s="156"/>
      <c r="T229" s="156"/>
      <c r="U229" s="156"/>
      <c r="V229" s="156"/>
      <c r="W229" s="156"/>
      <c r="X229" s="156"/>
      <c r="Y229" s="156"/>
      <c r="Z229" s="156"/>
      <c r="AA229" s="156"/>
      <c r="AB229" s="156"/>
      <c r="AC229" s="159"/>
      <c r="AD229" s="159"/>
      <c r="AE229" s="159"/>
      <c r="AF229" s="152" t="s">
        <v>145</v>
      </c>
      <c r="AG229" s="153" t="s">
        <v>145</v>
      </c>
      <c r="AH229" s="153" t="s">
        <v>145</v>
      </c>
      <c r="AI229" s="153" t="s">
        <v>145</v>
      </c>
      <c r="AJ229" s="153" t="s">
        <v>145</v>
      </c>
      <c r="AK229" s="153" t="s">
        <v>145</v>
      </c>
      <c r="AL229" s="153" t="s">
        <v>145</v>
      </c>
      <c r="AM229" s="153" t="s">
        <v>145</v>
      </c>
      <c r="AN229" s="153" t="s">
        <v>145</v>
      </c>
      <c r="AO229" s="153" t="s">
        <v>145</v>
      </c>
      <c r="AP229" s="153" t="s">
        <v>145</v>
      </c>
      <c r="AQ229" s="153" t="s">
        <v>145</v>
      </c>
      <c r="AR229" s="153" t="s">
        <v>145</v>
      </c>
      <c r="AS229" s="153" t="s">
        <v>145</v>
      </c>
      <c r="AT229" s="153" t="s">
        <v>145</v>
      </c>
      <c r="AU229" s="153" t="s">
        <v>145</v>
      </c>
      <c r="AV229" s="153" t="s">
        <v>145</v>
      </c>
      <c r="AW229" s="153" t="s">
        <v>145</v>
      </c>
      <c r="AX229" s="153" t="s">
        <v>145</v>
      </c>
      <c r="AY229" s="153" t="s">
        <v>145</v>
      </c>
      <c r="AZ229" s="153" t="s">
        <v>145</v>
      </c>
      <c r="BA229" s="72"/>
      <c r="BB229" s="72"/>
      <c r="BC229" s="72"/>
      <c r="BD229" s="72"/>
      <c r="BE229" s="157" t="s">
        <v>145</v>
      </c>
      <c r="BF229" s="157" t="s">
        <v>145</v>
      </c>
      <c r="BG229" s="157" t="s">
        <v>145</v>
      </c>
      <c r="BH229" s="157" t="s">
        <v>145</v>
      </c>
      <c r="BI229" s="158" t="s">
        <v>145</v>
      </c>
      <c r="BJ229" s="158" t="s">
        <v>145</v>
      </c>
      <c r="BK229" s="158" t="s">
        <v>145</v>
      </c>
      <c r="BL229" s="158" t="s">
        <v>145</v>
      </c>
      <c r="BM229" s="158" t="s">
        <v>145</v>
      </c>
      <c r="BN229" s="158" t="s">
        <v>145</v>
      </c>
      <c r="BO229" s="158" t="s">
        <v>145</v>
      </c>
      <c r="BP229" s="158" t="s">
        <v>145</v>
      </c>
      <c r="BQ229" s="158" t="s">
        <v>145</v>
      </c>
      <c r="BR229" s="158" t="s">
        <v>145</v>
      </c>
      <c r="BS229" s="158" t="s">
        <v>145</v>
      </c>
      <c r="BT229" s="158" t="s">
        <v>145</v>
      </c>
      <c r="BU229" s="158" t="s">
        <v>145</v>
      </c>
      <c r="BV229" s="158" t="s">
        <v>145</v>
      </c>
      <c r="BW229" s="158" t="s">
        <v>145</v>
      </c>
      <c r="BX229" s="158" t="s">
        <v>145</v>
      </c>
      <c r="BY229" s="72"/>
      <c r="BZ229" s="72"/>
      <c r="CA229" s="72"/>
      <c r="CB229" s="72"/>
      <c r="CC229" s="72"/>
      <c r="CD229" s="72"/>
      <c r="CE229" s="72"/>
      <c r="CF229" s="72"/>
      <c r="CG229" s="72"/>
      <c r="CH229" s="72"/>
      <c r="CI229" s="72"/>
      <c r="CJ229" s="72"/>
      <c r="CK229" s="72"/>
      <c r="CL229" s="72"/>
      <c r="CM229" s="72"/>
      <c r="CN229" s="72"/>
      <c r="CO229" s="72"/>
      <c r="CP229" s="72"/>
      <c r="CQ229" s="72"/>
      <c r="CR229" s="72"/>
      <c r="CS229" s="72"/>
      <c r="CT229" s="72"/>
      <c r="CU229" s="72"/>
      <c r="CV229" s="72"/>
      <c r="CW229" s="72"/>
      <c r="CX229" s="72"/>
      <c r="CY229" s="72"/>
      <c r="CZ229" s="72"/>
      <c r="DA229" s="72"/>
    </row>
    <row r="230" spans="1:105" x14ac:dyDescent="0.25">
      <c r="A230" s="82"/>
      <c r="B230" s="83"/>
      <c r="C230" s="162"/>
      <c r="D230" s="84"/>
      <c r="E230" s="163"/>
      <c r="F230" s="45" t="s">
        <v>145</v>
      </c>
      <c r="G230" s="148" t="s">
        <v>145</v>
      </c>
      <c r="H230" s="149" t="s">
        <v>145</v>
      </c>
      <c r="I230" s="156"/>
      <c r="J230" s="156"/>
      <c r="K230" s="156"/>
      <c r="L230" s="156"/>
      <c r="M230" s="156"/>
      <c r="N230" s="156"/>
      <c r="O230" s="156"/>
      <c r="P230" s="156"/>
      <c r="Q230" s="156"/>
      <c r="R230" s="156"/>
      <c r="S230" s="156"/>
      <c r="T230" s="156"/>
      <c r="U230" s="156"/>
      <c r="V230" s="156"/>
      <c r="W230" s="156"/>
      <c r="X230" s="156"/>
      <c r="Y230" s="156"/>
      <c r="Z230" s="156"/>
      <c r="AA230" s="156"/>
      <c r="AB230" s="156"/>
      <c r="AC230" s="159"/>
      <c r="AD230" s="159"/>
      <c r="AE230" s="159"/>
      <c r="AF230" s="152" t="s">
        <v>145</v>
      </c>
      <c r="AG230" s="153" t="s">
        <v>145</v>
      </c>
      <c r="AH230" s="153" t="s">
        <v>145</v>
      </c>
      <c r="AI230" s="153" t="s">
        <v>145</v>
      </c>
      <c r="AJ230" s="153" t="s">
        <v>145</v>
      </c>
      <c r="AK230" s="153" t="s">
        <v>145</v>
      </c>
      <c r="AL230" s="153" t="s">
        <v>145</v>
      </c>
      <c r="AM230" s="153" t="s">
        <v>145</v>
      </c>
      <c r="AN230" s="153" t="s">
        <v>145</v>
      </c>
      <c r="AO230" s="153" t="s">
        <v>145</v>
      </c>
      <c r="AP230" s="153" t="s">
        <v>145</v>
      </c>
      <c r="AQ230" s="153" t="s">
        <v>145</v>
      </c>
      <c r="AR230" s="153" t="s">
        <v>145</v>
      </c>
      <c r="AS230" s="153" t="s">
        <v>145</v>
      </c>
      <c r="AT230" s="153" t="s">
        <v>145</v>
      </c>
      <c r="AU230" s="153" t="s">
        <v>145</v>
      </c>
      <c r="AV230" s="153" t="s">
        <v>145</v>
      </c>
      <c r="AW230" s="153" t="s">
        <v>145</v>
      </c>
      <c r="AX230" s="153" t="s">
        <v>145</v>
      </c>
      <c r="AY230" s="153" t="s">
        <v>145</v>
      </c>
      <c r="AZ230" s="153" t="s">
        <v>145</v>
      </c>
      <c r="BA230" s="72"/>
      <c r="BB230" s="72"/>
      <c r="BC230" s="72"/>
      <c r="BD230" s="72"/>
      <c r="BE230" s="157" t="s">
        <v>145</v>
      </c>
      <c r="BF230" s="157" t="s">
        <v>145</v>
      </c>
      <c r="BG230" s="157" t="s">
        <v>145</v>
      </c>
      <c r="BH230" s="157" t="s">
        <v>145</v>
      </c>
      <c r="BI230" s="158" t="s">
        <v>145</v>
      </c>
      <c r="BJ230" s="158" t="s">
        <v>145</v>
      </c>
      <c r="BK230" s="158" t="s">
        <v>145</v>
      </c>
      <c r="BL230" s="158" t="s">
        <v>145</v>
      </c>
      <c r="BM230" s="158" t="s">
        <v>145</v>
      </c>
      <c r="BN230" s="158" t="s">
        <v>145</v>
      </c>
      <c r="BO230" s="158" t="s">
        <v>145</v>
      </c>
      <c r="BP230" s="158" t="s">
        <v>145</v>
      </c>
      <c r="BQ230" s="158" t="s">
        <v>145</v>
      </c>
      <c r="BR230" s="158" t="s">
        <v>145</v>
      </c>
      <c r="BS230" s="158" t="s">
        <v>145</v>
      </c>
      <c r="BT230" s="158" t="s">
        <v>145</v>
      </c>
      <c r="BU230" s="158" t="s">
        <v>145</v>
      </c>
      <c r="BV230" s="158" t="s">
        <v>145</v>
      </c>
      <c r="BW230" s="158" t="s">
        <v>145</v>
      </c>
      <c r="BX230" s="158" t="s">
        <v>145</v>
      </c>
      <c r="BY230" s="72"/>
      <c r="BZ230" s="72"/>
      <c r="CA230" s="72"/>
      <c r="CB230" s="72"/>
      <c r="CC230" s="72"/>
      <c r="CD230" s="72"/>
      <c r="CE230" s="72"/>
      <c r="CF230" s="72"/>
      <c r="CG230" s="72"/>
      <c r="CH230" s="72"/>
      <c r="CI230" s="72"/>
      <c r="CJ230" s="72"/>
      <c r="CK230" s="72"/>
      <c r="CL230" s="72"/>
      <c r="CM230" s="72"/>
      <c r="CN230" s="72"/>
      <c r="CO230" s="72"/>
      <c r="CP230" s="72"/>
      <c r="CQ230" s="72"/>
      <c r="CR230" s="72"/>
      <c r="CS230" s="72"/>
      <c r="CT230" s="72"/>
      <c r="CU230" s="72"/>
      <c r="CV230" s="72"/>
      <c r="CW230" s="72"/>
      <c r="CX230" s="72"/>
      <c r="CY230" s="72"/>
      <c r="CZ230" s="72"/>
      <c r="DA230" s="72"/>
    </row>
    <row r="231" spans="1:105" x14ac:dyDescent="0.25">
      <c r="A231" s="82"/>
      <c r="B231" s="83"/>
      <c r="C231" s="162"/>
      <c r="D231" s="84"/>
      <c r="E231" s="163"/>
      <c r="F231" s="45" t="s">
        <v>145</v>
      </c>
      <c r="G231" s="148" t="s">
        <v>145</v>
      </c>
      <c r="H231" s="149" t="s">
        <v>145</v>
      </c>
      <c r="I231" s="156"/>
      <c r="J231" s="156"/>
      <c r="K231" s="156"/>
      <c r="L231" s="156"/>
      <c r="M231" s="156"/>
      <c r="N231" s="156"/>
      <c r="O231" s="156"/>
      <c r="P231" s="156"/>
      <c r="Q231" s="156"/>
      <c r="R231" s="156"/>
      <c r="S231" s="156"/>
      <c r="T231" s="156"/>
      <c r="U231" s="156"/>
      <c r="V231" s="156"/>
      <c r="W231" s="156"/>
      <c r="X231" s="156"/>
      <c r="Y231" s="156"/>
      <c r="Z231" s="156"/>
      <c r="AA231" s="156"/>
      <c r="AB231" s="156"/>
      <c r="AC231" s="159"/>
      <c r="AD231" s="159"/>
      <c r="AE231" s="159"/>
      <c r="AF231" s="152" t="s">
        <v>145</v>
      </c>
      <c r="AG231" s="153" t="s">
        <v>145</v>
      </c>
      <c r="AH231" s="153" t="s">
        <v>145</v>
      </c>
      <c r="AI231" s="153" t="s">
        <v>145</v>
      </c>
      <c r="AJ231" s="153" t="s">
        <v>145</v>
      </c>
      <c r="AK231" s="153" t="s">
        <v>145</v>
      </c>
      <c r="AL231" s="153" t="s">
        <v>145</v>
      </c>
      <c r="AM231" s="153" t="s">
        <v>145</v>
      </c>
      <c r="AN231" s="153" t="s">
        <v>145</v>
      </c>
      <c r="AO231" s="153" t="s">
        <v>145</v>
      </c>
      <c r="AP231" s="153" t="s">
        <v>145</v>
      </c>
      <c r="AQ231" s="153" t="s">
        <v>145</v>
      </c>
      <c r="AR231" s="153" t="s">
        <v>145</v>
      </c>
      <c r="AS231" s="153" t="s">
        <v>145</v>
      </c>
      <c r="AT231" s="153" t="s">
        <v>145</v>
      </c>
      <c r="AU231" s="153" t="s">
        <v>145</v>
      </c>
      <c r="AV231" s="153" t="s">
        <v>145</v>
      </c>
      <c r="AW231" s="153" t="s">
        <v>145</v>
      </c>
      <c r="AX231" s="153" t="s">
        <v>145</v>
      </c>
      <c r="AY231" s="153" t="s">
        <v>145</v>
      </c>
      <c r="AZ231" s="153" t="s">
        <v>145</v>
      </c>
      <c r="BA231" s="72"/>
      <c r="BB231" s="72"/>
      <c r="BC231" s="72"/>
      <c r="BD231" s="72"/>
      <c r="BE231" s="157" t="s">
        <v>145</v>
      </c>
      <c r="BF231" s="157" t="s">
        <v>145</v>
      </c>
      <c r="BG231" s="157" t="s">
        <v>145</v>
      </c>
      <c r="BH231" s="157" t="s">
        <v>145</v>
      </c>
      <c r="BI231" s="158" t="s">
        <v>145</v>
      </c>
      <c r="BJ231" s="158" t="s">
        <v>145</v>
      </c>
      <c r="BK231" s="158" t="s">
        <v>145</v>
      </c>
      <c r="BL231" s="158" t="s">
        <v>145</v>
      </c>
      <c r="BM231" s="158" t="s">
        <v>145</v>
      </c>
      <c r="BN231" s="158" t="s">
        <v>145</v>
      </c>
      <c r="BO231" s="158" t="s">
        <v>145</v>
      </c>
      <c r="BP231" s="158" t="s">
        <v>145</v>
      </c>
      <c r="BQ231" s="158" t="s">
        <v>145</v>
      </c>
      <c r="BR231" s="158" t="s">
        <v>145</v>
      </c>
      <c r="BS231" s="158" t="s">
        <v>145</v>
      </c>
      <c r="BT231" s="158" t="s">
        <v>145</v>
      </c>
      <c r="BU231" s="158" t="s">
        <v>145</v>
      </c>
      <c r="BV231" s="158" t="s">
        <v>145</v>
      </c>
      <c r="BW231" s="158" t="s">
        <v>145</v>
      </c>
      <c r="BX231" s="158" t="s">
        <v>145</v>
      </c>
      <c r="BY231" s="72"/>
      <c r="BZ231" s="72"/>
      <c r="CA231" s="72"/>
      <c r="CB231" s="72"/>
      <c r="CC231" s="72"/>
      <c r="CD231" s="72"/>
      <c r="CE231" s="72"/>
      <c r="CF231" s="72"/>
      <c r="CG231" s="72"/>
      <c r="CH231" s="72"/>
      <c r="CI231" s="72"/>
      <c r="CJ231" s="72"/>
      <c r="CK231" s="72"/>
      <c r="CL231" s="72"/>
      <c r="CM231" s="72"/>
      <c r="CN231" s="72"/>
      <c r="CO231" s="72"/>
      <c r="CP231" s="72"/>
      <c r="CQ231" s="72"/>
      <c r="CR231" s="72"/>
      <c r="CS231" s="72"/>
      <c r="CT231" s="72"/>
      <c r="CU231" s="72"/>
      <c r="CV231" s="72"/>
      <c r="CW231" s="72"/>
      <c r="CX231" s="72"/>
      <c r="CY231" s="72"/>
      <c r="CZ231" s="72"/>
      <c r="DA231" s="72"/>
    </row>
    <row r="232" spans="1:105" x14ac:dyDescent="0.25">
      <c r="A232" s="82"/>
      <c r="B232" s="83"/>
      <c r="C232" s="162"/>
      <c r="D232" s="84"/>
      <c r="E232" s="163"/>
      <c r="F232" s="45" t="s">
        <v>145</v>
      </c>
      <c r="G232" s="148" t="s">
        <v>145</v>
      </c>
      <c r="H232" s="149" t="s">
        <v>145</v>
      </c>
      <c r="I232" s="156"/>
      <c r="J232" s="156"/>
      <c r="K232" s="156"/>
      <c r="L232" s="156"/>
      <c r="M232" s="156"/>
      <c r="N232" s="156"/>
      <c r="O232" s="156"/>
      <c r="P232" s="156"/>
      <c r="Q232" s="156"/>
      <c r="R232" s="156"/>
      <c r="S232" s="156"/>
      <c r="T232" s="156"/>
      <c r="U232" s="156"/>
      <c r="V232" s="156"/>
      <c r="W232" s="156"/>
      <c r="X232" s="156"/>
      <c r="Y232" s="156"/>
      <c r="Z232" s="156"/>
      <c r="AA232" s="156"/>
      <c r="AB232" s="156"/>
      <c r="AC232" s="159"/>
      <c r="AD232" s="159"/>
      <c r="AE232" s="159"/>
      <c r="AF232" s="152" t="s">
        <v>145</v>
      </c>
      <c r="AG232" s="153" t="s">
        <v>145</v>
      </c>
      <c r="AH232" s="153" t="s">
        <v>145</v>
      </c>
      <c r="AI232" s="153" t="s">
        <v>145</v>
      </c>
      <c r="AJ232" s="153" t="s">
        <v>145</v>
      </c>
      <c r="AK232" s="153" t="s">
        <v>145</v>
      </c>
      <c r="AL232" s="153" t="s">
        <v>145</v>
      </c>
      <c r="AM232" s="153" t="s">
        <v>145</v>
      </c>
      <c r="AN232" s="153" t="s">
        <v>145</v>
      </c>
      <c r="AO232" s="153" t="s">
        <v>145</v>
      </c>
      <c r="AP232" s="153" t="s">
        <v>145</v>
      </c>
      <c r="AQ232" s="153" t="s">
        <v>145</v>
      </c>
      <c r="AR232" s="153" t="s">
        <v>145</v>
      </c>
      <c r="AS232" s="153" t="s">
        <v>145</v>
      </c>
      <c r="AT232" s="153" t="s">
        <v>145</v>
      </c>
      <c r="AU232" s="153" t="s">
        <v>145</v>
      </c>
      <c r="AV232" s="153" t="s">
        <v>145</v>
      </c>
      <c r="AW232" s="153" t="s">
        <v>145</v>
      </c>
      <c r="AX232" s="153" t="s">
        <v>145</v>
      </c>
      <c r="AY232" s="153" t="s">
        <v>145</v>
      </c>
      <c r="AZ232" s="153" t="s">
        <v>145</v>
      </c>
      <c r="BA232" s="72"/>
      <c r="BB232" s="72"/>
      <c r="BC232" s="72"/>
      <c r="BD232" s="72"/>
      <c r="BE232" s="157" t="s">
        <v>145</v>
      </c>
      <c r="BF232" s="157" t="s">
        <v>145</v>
      </c>
      <c r="BG232" s="157" t="s">
        <v>145</v>
      </c>
      <c r="BH232" s="157" t="s">
        <v>145</v>
      </c>
      <c r="BI232" s="158" t="s">
        <v>145</v>
      </c>
      <c r="BJ232" s="158" t="s">
        <v>145</v>
      </c>
      <c r="BK232" s="158" t="s">
        <v>145</v>
      </c>
      <c r="BL232" s="158" t="s">
        <v>145</v>
      </c>
      <c r="BM232" s="158" t="s">
        <v>145</v>
      </c>
      <c r="BN232" s="158" t="s">
        <v>145</v>
      </c>
      <c r="BO232" s="158" t="s">
        <v>145</v>
      </c>
      <c r="BP232" s="158" t="s">
        <v>145</v>
      </c>
      <c r="BQ232" s="158" t="s">
        <v>145</v>
      </c>
      <c r="BR232" s="158" t="s">
        <v>145</v>
      </c>
      <c r="BS232" s="158" t="s">
        <v>145</v>
      </c>
      <c r="BT232" s="158" t="s">
        <v>145</v>
      </c>
      <c r="BU232" s="158" t="s">
        <v>145</v>
      </c>
      <c r="BV232" s="158" t="s">
        <v>145</v>
      </c>
      <c r="BW232" s="158" t="s">
        <v>145</v>
      </c>
      <c r="BX232" s="158" t="s">
        <v>145</v>
      </c>
      <c r="BY232" s="72"/>
      <c r="BZ232" s="72"/>
      <c r="CA232" s="72"/>
      <c r="CB232" s="72"/>
      <c r="CC232" s="72"/>
      <c r="CD232" s="72"/>
      <c r="CE232" s="72"/>
      <c r="CF232" s="72"/>
      <c r="CG232" s="72"/>
      <c r="CH232" s="72"/>
      <c r="CI232" s="72"/>
      <c r="CJ232" s="72"/>
      <c r="CK232" s="72"/>
      <c r="CL232" s="72"/>
      <c r="CM232" s="72"/>
      <c r="CN232" s="72"/>
      <c r="CO232" s="72"/>
      <c r="CP232" s="72"/>
      <c r="CQ232" s="72"/>
      <c r="CR232" s="72"/>
      <c r="CS232" s="72"/>
      <c r="CT232" s="72"/>
      <c r="CU232" s="72"/>
      <c r="CV232" s="72"/>
      <c r="CW232" s="72"/>
      <c r="CX232" s="72"/>
      <c r="CY232" s="72"/>
      <c r="CZ232" s="72"/>
      <c r="DA232" s="72"/>
    </row>
    <row r="233" spans="1:105" x14ac:dyDescent="0.25">
      <c r="A233" s="82"/>
      <c r="B233" s="83"/>
      <c r="C233" s="162"/>
      <c r="D233" s="84"/>
      <c r="E233" s="163"/>
      <c r="F233" s="45" t="s">
        <v>145</v>
      </c>
      <c r="G233" s="148" t="s">
        <v>145</v>
      </c>
      <c r="H233" s="149" t="s">
        <v>145</v>
      </c>
      <c r="I233" s="156"/>
      <c r="J233" s="156"/>
      <c r="K233" s="156"/>
      <c r="L233" s="156"/>
      <c r="M233" s="156"/>
      <c r="N233" s="156"/>
      <c r="O233" s="156"/>
      <c r="P233" s="156"/>
      <c r="Q233" s="156"/>
      <c r="R233" s="156"/>
      <c r="S233" s="156"/>
      <c r="T233" s="156"/>
      <c r="U233" s="156"/>
      <c r="V233" s="156"/>
      <c r="W233" s="156"/>
      <c r="X233" s="156"/>
      <c r="Y233" s="156"/>
      <c r="Z233" s="156"/>
      <c r="AA233" s="156"/>
      <c r="AB233" s="156"/>
      <c r="AC233" s="159"/>
      <c r="AD233" s="159"/>
      <c r="AE233" s="159"/>
      <c r="AF233" s="152" t="s">
        <v>145</v>
      </c>
      <c r="AG233" s="153" t="s">
        <v>145</v>
      </c>
      <c r="AH233" s="153" t="s">
        <v>145</v>
      </c>
      <c r="AI233" s="153" t="s">
        <v>145</v>
      </c>
      <c r="AJ233" s="153" t="s">
        <v>145</v>
      </c>
      <c r="AK233" s="153" t="s">
        <v>145</v>
      </c>
      <c r="AL233" s="153" t="s">
        <v>145</v>
      </c>
      <c r="AM233" s="153" t="s">
        <v>145</v>
      </c>
      <c r="AN233" s="153" t="s">
        <v>145</v>
      </c>
      <c r="AO233" s="153" t="s">
        <v>145</v>
      </c>
      <c r="AP233" s="153" t="s">
        <v>145</v>
      </c>
      <c r="AQ233" s="153" t="s">
        <v>145</v>
      </c>
      <c r="AR233" s="153" t="s">
        <v>145</v>
      </c>
      <c r="AS233" s="153" t="s">
        <v>145</v>
      </c>
      <c r="AT233" s="153" t="s">
        <v>145</v>
      </c>
      <c r="AU233" s="153" t="s">
        <v>145</v>
      </c>
      <c r="AV233" s="153" t="s">
        <v>145</v>
      </c>
      <c r="AW233" s="153" t="s">
        <v>145</v>
      </c>
      <c r="AX233" s="153" t="s">
        <v>145</v>
      </c>
      <c r="AY233" s="153" t="s">
        <v>145</v>
      </c>
      <c r="AZ233" s="153" t="s">
        <v>145</v>
      </c>
      <c r="BA233" s="72"/>
      <c r="BB233" s="72"/>
      <c r="BC233" s="72"/>
      <c r="BD233" s="72"/>
      <c r="BE233" s="157" t="s">
        <v>145</v>
      </c>
      <c r="BF233" s="157" t="s">
        <v>145</v>
      </c>
      <c r="BG233" s="157" t="s">
        <v>145</v>
      </c>
      <c r="BH233" s="157" t="s">
        <v>145</v>
      </c>
      <c r="BI233" s="158" t="s">
        <v>145</v>
      </c>
      <c r="BJ233" s="158" t="s">
        <v>145</v>
      </c>
      <c r="BK233" s="158" t="s">
        <v>145</v>
      </c>
      <c r="BL233" s="158" t="s">
        <v>145</v>
      </c>
      <c r="BM233" s="158" t="s">
        <v>145</v>
      </c>
      <c r="BN233" s="158" t="s">
        <v>145</v>
      </c>
      <c r="BO233" s="158" t="s">
        <v>145</v>
      </c>
      <c r="BP233" s="158" t="s">
        <v>145</v>
      </c>
      <c r="BQ233" s="158" t="s">
        <v>145</v>
      </c>
      <c r="BR233" s="158" t="s">
        <v>145</v>
      </c>
      <c r="BS233" s="158" t="s">
        <v>145</v>
      </c>
      <c r="BT233" s="158" t="s">
        <v>145</v>
      </c>
      <c r="BU233" s="158" t="s">
        <v>145</v>
      </c>
      <c r="BV233" s="158" t="s">
        <v>145</v>
      </c>
      <c r="BW233" s="158" t="s">
        <v>145</v>
      </c>
      <c r="BX233" s="158" t="s">
        <v>145</v>
      </c>
      <c r="BY233" s="72"/>
      <c r="BZ233" s="72"/>
      <c r="CA233" s="72"/>
      <c r="CB233" s="72"/>
      <c r="CC233" s="72"/>
      <c r="CD233" s="72"/>
      <c r="CE233" s="72"/>
      <c r="CF233" s="72"/>
      <c r="CG233" s="72"/>
      <c r="CH233" s="72"/>
      <c r="CI233" s="72"/>
      <c r="CJ233" s="72"/>
      <c r="CK233" s="72"/>
      <c r="CL233" s="72"/>
      <c r="CM233" s="72"/>
      <c r="CN233" s="72"/>
      <c r="CO233" s="72"/>
      <c r="CP233" s="72"/>
      <c r="CQ233" s="72"/>
      <c r="CR233" s="72"/>
      <c r="CS233" s="72"/>
      <c r="CT233" s="72"/>
      <c r="CU233" s="72"/>
      <c r="CV233" s="72"/>
      <c r="CW233" s="72"/>
      <c r="CX233" s="72"/>
      <c r="CY233" s="72"/>
      <c r="CZ233" s="72"/>
      <c r="DA233" s="72"/>
    </row>
    <row r="234" spans="1:105" x14ac:dyDescent="0.25">
      <c r="A234" s="82"/>
      <c r="B234" s="83"/>
      <c r="C234" s="162"/>
      <c r="D234" s="84"/>
      <c r="E234" s="163"/>
      <c r="F234" s="45" t="s">
        <v>145</v>
      </c>
      <c r="G234" s="148" t="s">
        <v>145</v>
      </c>
      <c r="H234" s="149" t="s">
        <v>145</v>
      </c>
      <c r="I234" s="156"/>
      <c r="J234" s="156"/>
      <c r="K234" s="156"/>
      <c r="L234" s="156"/>
      <c r="M234" s="156"/>
      <c r="N234" s="156"/>
      <c r="O234" s="156"/>
      <c r="P234" s="156"/>
      <c r="Q234" s="156"/>
      <c r="R234" s="156"/>
      <c r="S234" s="156"/>
      <c r="T234" s="156"/>
      <c r="U234" s="156"/>
      <c r="V234" s="156"/>
      <c r="W234" s="156"/>
      <c r="X234" s="156"/>
      <c r="Y234" s="156"/>
      <c r="Z234" s="156"/>
      <c r="AA234" s="156"/>
      <c r="AB234" s="156"/>
      <c r="AC234" s="159"/>
      <c r="AD234" s="159"/>
      <c r="AE234" s="159"/>
      <c r="AF234" s="152" t="s">
        <v>145</v>
      </c>
      <c r="AG234" s="153" t="s">
        <v>145</v>
      </c>
      <c r="AH234" s="153" t="s">
        <v>145</v>
      </c>
      <c r="AI234" s="153" t="s">
        <v>145</v>
      </c>
      <c r="AJ234" s="153" t="s">
        <v>145</v>
      </c>
      <c r="AK234" s="153" t="s">
        <v>145</v>
      </c>
      <c r="AL234" s="153" t="s">
        <v>145</v>
      </c>
      <c r="AM234" s="153" t="s">
        <v>145</v>
      </c>
      <c r="AN234" s="153" t="s">
        <v>145</v>
      </c>
      <c r="AO234" s="153" t="s">
        <v>145</v>
      </c>
      <c r="AP234" s="153" t="s">
        <v>145</v>
      </c>
      <c r="AQ234" s="153" t="s">
        <v>145</v>
      </c>
      <c r="AR234" s="153" t="s">
        <v>145</v>
      </c>
      <c r="AS234" s="153" t="s">
        <v>145</v>
      </c>
      <c r="AT234" s="153" t="s">
        <v>145</v>
      </c>
      <c r="AU234" s="153" t="s">
        <v>145</v>
      </c>
      <c r="AV234" s="153" t="s">
        <v>145</v>
      </c>
      <c r="AW234" s="153" t="s">
        <v>145</v>
      </c>
      <c r="AX234" s="153" t="s">
        <v>145</v>
      </c>
      <c r="AY234" s="153" t="s">
        <v>145</v>
      </c>
      <c r="AZ234" s="153" t="s">
        <v>145</v>
      </c>
      <c r="BA234" s="72"/>
      <c r="BB234" s="72"/>
      <c r="BC234" s="72"/>
      <c r="BD234" s="72"/>
      <c r="BE234" s="157" t="s">
        <v>145</v>
      </c>
      <c r="BF234" s="157" t="s">
        <v>145</v>
      </c>
      <c r="BG234" s="157" t="s">
        <v>145</v>
      </c>
      <c r="BH234" s="157" t="s">
        <v>145</v>
      </c>
      <c r="BI234" s="158" t="s">
        <v>145</v>
      </c>
      <c r="BJ234" s="158" t="s">
        <v>145</v>
      </c>
      <c r="BK234" s="158" t="s">
        <v>145</v>
      </c>
      <c r="BL234" s="158" t="s">
        <v>145</v>
      </c>
      <c r="BM234" s="158" t="s">
        <v>145</v>
      </c>
      <c r="BN234" s="158" t="s">
        <v>145</v>
      </c>
      <c r="BO234" s="158" t="s">
        <v>145</v>
      </c>
      <c r="BP234" s="158" t="s">
        <v>145</v>
      </c>
      <c r="BQ234" s="158" t="s">
        <v>145</v>
      </c>
      <c r="BR234" s="158" t="s">
        <v>145</v>
      </c>
      <c r="BS234" s="158" t="s">
        <v>145</v>
      </c>
      <c r="BT234" s="158" t="s">
        <v>145</v>
      </c>
      <c r="BU234" s="158" t="s">
        <v>145</v>
      </c>
      <c r="BV234" s="158" t="s">
        <v>145</v>
      </c>
      <c r="BW234" s="158" t="s">
        <v>145</v>
      </c>
      <c r="BX234" s="158" t="s">
        <v>145</v>
      </c>
      <c r="BY234" s="72"/>
      <c r="BZ234" s="72"/>
      <c r="CA234" s="72"/>
      <c r="CB234" s="72"/>
      <c r="CC234" s="72"/>
      <c r="CD234" s="72"/>
      <c r="CE234" s="72"/>
      <c r="CF234" s="72"/>
      <c r="CG234" s="72"/>
      <c r="CH234" s="72"/>
      <c r="CI234" s="72"/>
      <c r="CJ234" s="72"/>
      <c r="CK234" s="72"/>
      <c r="CL234" s="72"/>
      <c r="CM234" s="72"/>
      <c r="CN234" s="72"/>
      <c r="CO234" s="72"/>
      <c r="CP234" s="72"/>
      <c r="CQ234" s="72"/>
      <c r="CR234" s="72"/>
      <c r="CS234" s="72"/>
      <c r="CT234" s="72"/>
      <c r="CU234" s="72"/>
      <c r="CV234" s="72"/>
      <c r="CW234" s="72"/>
      <c r="CX234" s="72"/>
      <c r="CY234" s="72"/>
      <c r="CZ234" s="72"/>
      <c r="DA234" s="72"/>
    </row>
    <row r="235" spans="1:105" x14ac:dyDescent="0.25">
      <c r="A235" s="82"/>
      <c r="B235" s="83"/>
      <c r="C235" s="162"/>
      <c r="D235" s="84"/>
      <c r="E235" s="163"/>
      <c r="F235" s="45" t="s">
        <v>145</v>
      </c>
      <c r="G235" s="148" t="s">
        <v>145</v>
      </c>
      <c r="H235" s="149" t="s">
        <v>145</v>
      </c>
      <c r="I235" s="156"/>
      <c r="J235" s="156"/>
      <c r="K235" s="156"/>
      <c r="L235" s="156"/>
      <c r="M235" s="156"/>
      <c r="N235" s="156"/>
      <c r="O235" s="156"/>
      <c r="P235" s="156"/>
      <c r="Q235" s="156"/>
      <c r="R235" s="156"/>
      <c r="S235" s="156"/>
      <c r="T235" s="156"/>
      <c r="U235" s="156"/>
      <c r="V235" s="156"/>
      <c r="W235" s="156"/>
      <c r="X235" s="156"/>
      <c r="Y235" s="156"/>
      <c r="Z235" s="156"/>
      <c r="AA235" s="156"/>
      <c r="AB235" s="156"/>
      <c r="AC235" s="159"/>
      <c r="AD235" s="159"/>
      <c r="AE235" s="159"/>
      <c r="AF235" s="152" t="s">
        <v>145</v>
      </c>
      <c r="AG235" s="153" t="s">
        <v>145</v>
      </c>
      <c r="AH235" s="153" t="s">
        <v>145</v>
      </c>
      <c r="AI235" s="153" t="s">
        <v>145</v>
      </c>
      <c r="AJ235" s="153" t="s">
        <v>145</v>
      </c>
      <c r="AK235" s="153" t="s">
        <v>145</v>
      </c>
      <c r="AL235" s="153" t="s">
        <v>145</v>
      </c>
      <c r="AM235" s="153" t="s">
        <v>145</v>
      </c>
      <c r="AN235" s="153" t="s">
        <v>145</v>
      </c>
      <c r="AO235" s="153" t="s">
        <v>145</v>
      </c>
      <c r="AP235" s="153" t="s">
        <v>145</v>
      </c>
      <c r="AQ235" s="153" t="s">
        <v>145</v>
      </c>
      <c r="AR235" s="153" t="s">
        <v>145</v>
      </c>
      <c r="AS235" s="153" t="s">
        <v>145</v>
      </c>
      <c r="AT235" s="153" t="s">
        <v>145</v>
      </c>
      <c r="AU235" s="153" t="s">
        <v>145</v>
      </c>
      <c r="AV235" s="153" t="s">
        <v>145</v>
      </c>
      <c r="AW235" s="153" t="s">
        <v>145</v>
      </c>
      <c r="AX235" s="153" t="s">
        <v>145</v>
      </c>
      <c r="AY235" s="153" t="s">
        <v>145</v>
      </c>
      <c r="AZ235" s="153" t="s">
        <v>145</v>
      </c>
      <c r="BA235" s="72"/>
      <c r="BB235" s="72"/>
      <c r="BC235" s="72"/>
      <c r="BD235" s="72"/>
      <c r="BE235" s="157" t="s">
        <v>145</v>
      </c>
      <c r="BF235" s="157" t="s">
        <v>145</v>
      </c>
      <c r="BG235" s="157" t="s">
        <v>145</v>
      </c>
      <c r="BH235" s="157" t="s">
        <v>145</v>
      </c>
      <c r="BI235" s="158" t="s">
        <v>145</v>
      </c>
      <c r="BJ235" s="158" t="s">
        <v>145</v>
      </c>
      <c r="BK235" s="158" t="s">
        <v>145</v>
      </c>
      <c r="BL235" s="158" t="s">
        <v>145</v>
      </c>
      <c r="BM235" s="158" t="s">
        <v>145</v>
      </c>
      <c r="BN235" s="158" t="s">
        <v>145</v>
      </c>
      <c r="BO235" s="158" t="s">
        <v>145</v>
      </c>
      <c r="BP235" s="158" t="s">
        <v>145</v>
      </c>
      <c r="BQ235" s="158" t="s">
        <v>145</v>
      </c>
      <c r="BR235" s="158" t="s">
        <v>145</v>
      </c>
      <c r="BS235" s="158" t="s">
        <v>145</v>
      </c>
      <c r="BT235" s="158" t="s">
        <v>145</v>
      </c>
      <c r="BU235" s="158" t="s">
        <v>145</v>
      </c>
      <c r="BV235" s="158" t="s">
        <v>145</v>
      </c>
      <c r="BW235" s="158" t="s">
        <v>145</v>
      </c>
      <c r="BX235" s="158" t="s">
        <v>145</v>
      </c>
      <c r="BY235" s="72"/>
      <c r="BZ235" s="72"/>
      <c r="CA235" s="72"/>
      <c r="CB235" s="72"/>
      <c r="CC235" s="72"/>
      <c r="CD235" s="72"/>
      <c r="CE235" s="72"/>
      <c r="CF235" s="72"/>
      <c r="CG235" s="72"/>
      <c r="CH235" s="72"/>
      <c r="CI235" s="72"/>
      <c r="CJ235" s="72"/>
      <c r="CK235" s="72"/>
      <c r="CL235" s="72"/>
      <c r="CM235" s="72"/>
      <c r="CN235" s="72"/>
      <c r="CO235" s="72"/>
      <c r="CP235" s="72"/>
      <c r="CQ235" s="72"/>
      <c r="CR235" s="72"/>
      <c r="CS235" s="72"/>
      <c r="CT235" s="72"/>
      <c r="CU235" s="72"/>
      <c r="CV235" s="72"/>
      <c r="CW235" s="72"/>
      <c r="CX235" s="72"/>
      <c r="CY235" s="72"/>
      <c r="CZ235" s="72"/>
      <c r="DA235" s="72"/>
    </row>
    <row r="236" spans="1:105" x14ac:dyDescent="0.25">
      <c r="A236" s="82"/>
      <c r="B236" s="83"/>
      <c r="C236" s="162"/>
      <c r="D236" s="84"/>
      <c r="E236" s="163"/>
      <c r="F236" s="45" t="s">
        <v>145</v>
      </c>
      <c r="G236" s="148" t="s">
        <v>145</v>
      </c>
      <c r="H236" s="149" t="s">
        <v>145</v>
      </c>
      <c r="I236" s="156"/>
      <c r="J236" s="156"/>
      <c r="K236" s="156"/>
      <c r="L236" s="156"/>
      <c r="M236" s="156"/>
      <c r="N236" s="156"/>
      <c r="O236" s="156"/>
      <c r="P236" s="156"/>
      <c r="Q236" s="156"/>
      <c r="R236" s="156"/>
      <c r="S236" s="156"/>
      <c r="T236" s="156"/>
      <c r="U236" s="156"/>
      <c r="V236" s="156"/>
      <c r="W236" s="156"/>
      <c r="X236" s="156"/>
      <c r="Y236" s="156"/>
      <c r="Z236" s="156"/>
      <c r="AA236" s="156"/>
      <c r="AB236" s="156"/>
      <c r="AC236" s="159"/>
      <c r="AD236" s="159"/>
      <c r="AE236" s="159"/>
      <c r="AF236" s="152" t="s">
        <v>145</v>
      </c>
      <c r="AG236" s="153" t="s">
        <v>145</v>
      </c>
      <c r="AH236" s="153" t="s">
        <v>145</v>
      </c>
      <c r="AI236" s="153" t="s">
        <v>145</v>
      </c>
      <c r="AJ236" s="153" t="s">
        <v>145</v>
      </c>
      <c r="AK236" s="153" t="s">
        <v>145</v>
      </c>
      <c r="AL236" s="153" t="s">
        <v>145</v>
      </c>
      <c r="AM236" s="153" t="s">
        <v>145</v>
      </c>
      <c r="AN236" s="153" t="s">
        <v>145</v>
      </c>
      <c r="AO236" s="153" t="s">
        <v>145</v>
      </c>
      <c r="AP236" s="153" t="s">
        <v>145</v>
      </c>
      <c r="AQ236" s="153" t="s">
        <v>145</v>
      </c>
      <c r="AR236" s="153" t="s">
        <v>145</v>
      </c>
      <c r="AS236" s="153" t="s">
        <v>145</v>
      </c>
      <c r="AT236" s="153" t="s">
        <v>145</v>
      </c>
      <c r="AU236" s="153" t="s">
        <v>145</v>
      </c>
      <c r="AV236" s="153" t="s">
        <v>145</v>
      </c>
      <c r="AW236" s="153" t="s">
        <v>145</v>
      </c>
      <c r="AX236" s="153" t="s">
        <v>145</v>
      </c>
      <c r="AY236" s="153" t="s">
        <v>145</v>
      </c>
      <c r="AZ236" s="153" t="s">
        <v>145</v>
      </c>
      <c r="BA236" s="72"/>
      <c r="BB236" s="72"/>
      <c r="BC236" s="72"/>
      <c r="BD236" s="72"/>
      <c r="BE236" s="157" t="s">
        <v>145</v>
      </c>
      <c r="BF236" s="157" t="s">
        <v>145</v>
      </c>
      <c r="BG236" s="157" t="s">
        <v>145</v>
      </c>
      <c r="BH236" s="157" t="s">
        <v>145</v>
      </c>
      <c r="BI236" s="158" t="s">
        <v>145</v>
      </c>
      <c r="BJ236" s="158" t="s">
        <v>145</v>
      </c>
      <c r="BK236" s="158" t="s">
        <v>145</v>
      </c>
      <c r="BL236" s="158" t="s">
        <v>145</v>
      </c>
      <c r="BM236" s="158" t="s">
        <v>145</v>
      </c>
      <c r="BN236" s="158" t="s">
        <v>145</v>
      </c>
      <c r="BO236" s="158" t="s">
        <v>145</v>
      </c>
      <c r="BP236" s="158" t="s">
        <v>145</v>
      </c>
      <c r="BQ236" s="158" t="s">
        <v>145</v>
      </c>
      <c r="BR236" s="158" t="s">
        <v>145</v>
      </c>
      <c r="BS236" s="158" t="s">
        <v>145</v>
      </c>
      <c r="BT236" s="158" t="s">
        <v>145</v>
      </c>
      <c r="BU236" s="158" t="s">
        <v>145</v>
      </c>
      <c r="BV236" s="158" t="s">
        <v>145</v>
      </c>
      <c r="BW236" s="158" t="s">
        <v>145</v>
      </c>
      <c r="BX236" s="158" t="s">
        <v>145</v>
      </c>
      <c r="BY236" s="72"/>
      <c r="BZ236" s="72"/>
      <c r="CA236" s="72"/>
      <c r="CB236" s="72"/>
      <c r="CC236" s="72"/>
      <c r="CD236" s="72"/>
      <c r="CE236" s="72"/>
      <c r="CF236" s="72"/>
      <c r="CG236" s="72"/>
      <c r="CH236" s="72"/>
      <c r="CI236" s="72"/>
      <c r="CJ236" s="72"/>
      <c r="CK236" s="72"/>
      <c r="CL236" s="72"/>
      <c r="CM236" s="72"/>
      <c r="CN236" s="72"/>
      <c r="CO236" s="72"/>
      <c r="CP236" s="72"/>
      <c r="CQ236" s="72"/>
      <c r="CR236" s="72"/>
      <c r="CS236" s="72"/>
      <c r="CT236" s="72"/>
      <c r="CU236" s="72"/>
      <c r="CV236" s="72"/>
      <c r="CW236" s="72"/>
      <c r="CX236" s="72"/>
      <c r="CY236" s="72"/>
      <c r="CZ236" s="72"/>
      <c r="DA236" s="72"/>
    </row>
    <row r="237" spans="1:105" x14ac:dyDescent="0.25">
      <c r="A237" s="82"/>
      <c r="B237" s="83"/>
      <c r="C237" s="162"/>
      <c r="D237" s="84"/>
      <c r="E237" s="163"/>
      <c r="F237" s="45" t="s">
        <v>145</v>
      </c>
      <c r="G237" s="148" t="s">
        <v>145</v>
      </c>
      <c r="H237" s="149" t="s">
        <v>145</v>
      </c>
      <c r="I237" s="156"/>
      <c r="J237" s="156"/>
      <c r="K237" s="156"/>
      <c r="L237" s="156"/>
      <c r="M237" s="156"/>
      <c r="N237" s="156"/>
      <c r="O237" s="156"/>
      <c r="P237" s="156"/>
      <c r="Q237" s="156"/>
      <c r="R237" s="156"/>
      <c r="S237" s="156"/>
      <c r="T237" s="156"/>
      <c r="U237" s="156"/>
      <c r="V237" s="156"/>
      <c r="W237" s="156"/>
      <c r="X237" s="156"/>
      <c r="Y237" s="156"/>
      <c r="Z237" s="156"/>
      <c r="AA237" s="156"/>
      <c r="AB237" s="156"/>
      <c r="AC237" s="159"/>
      <c r="AD237" s="159"/>
      <c r="AE237" s="159"/>
      <c r="AF237" s="152" t="s">
        <v>145</v>
      </c>
      <c r="AG237" s="153" t="s">
        <v>145</v>
      </c>
      <c r="AH237" s="153" t="s">
        <v>145</v>
      </c>
      <c r="AI237" s="153" t="s">
        <v>145</v>
      </c>
      <c r="AJ237" s="153" t="s">
        <v>145</v>
      </c>
      <c r="AK237" s="153" t="s">
        <v>145</v>
      </c>
      <c r="AL237" s="153" t="s">
        <v>145</v>
      </c>
      <c r="AM237" s="153" t="s">
        <v>145</v>
      </c>
      <c r="AN237" s="153" t="s">
        <v>145</v>
      </c>
      <c r="AO237" s="153" t="s">
        <v>145</v>
      </c>
      <c r="AP237" s="153" t="s">
        <v>145</v>
      </c>
      <c r="AQ237" s="153" t="s">
        <v>145</v>
      </c>
      <c r="AR237" s="153" t="s">
        <v>145</v>
      </c>
      <c r="AS237" s="153" t="s">
        <v>145</v>
      </c>
      <c r="AT237" s="153" t="s">
        <v>145</v>
      </c>
      <c r="AU237" s="153" t="s">
        <v>145</v>
      </c>
      <c r="AV237" s="153" t="s">
        <v>145</v>
      </c>
      <c r="AW237" s="153" t="s">
        <v>145</v>
      </c>
      <c r="AX237" s="153" t="s">
        <v>145</v>
      </c>
      <c r="AY237" s="153" t="s">
        <v>145</v>
      </c>
      <c r="AZ237" s="153" t="s">
        <v>145</v>
      </c>
      <c r="BA237" s="72"/>
      <c r="BB237" s="72"/>
      <c r="BC237" s="72"/>
      <c r="BD237" s="72"/>
      <c r="BE237" s="157" t="s">
        <v>145</v>
      </c>
      <c r="BF237" s="157" t="s">
        <v>145</v>
      </c>
      <c r="BG237" s="157" t="s">
        <v>145</v>
      </c>
      <c r="BH237" s="157" t="s">
        <v>145</v>
      </c>
      <c r="BI237" s="158" t="s">
        <v>145</v>
      </c>
      <c r="BJ237" s="158" t="s">
        <v>145</v>
      </c>
      <c r="BK237" s="158" t="s">
        <v>145</v>
      </c>
      <c r="BL237" s="158" t="s">
        <v>145</v>
      </c>
      <c r="BM237" s="158" t="s">
        <v>145</v>
      </c>
      <c r="BN237" s="158" t="s">
        <v>145</v>
      </c>
      <c r="BO237" s="158" t="s">
        <v>145</v>
      </c>
      <c r="BP237" s="158" t="s">
        <v>145</v>
      </c>
      <c r="BQ237" s="158" t="s">
        <v>145</v>
      </c>
      <c r="BR237" s="158" t="s">
        <v>145</v>
      </c>
      <c r="BS237" s="158" t="s">
        <v>145</v>
      </c>
      <c r="BT237" s="158" t="s">
        <v>145</v>
      </c>
      <c r="BU237" s="158" t="s">
        <v>145</v>
      </c>
      <c r="BV237" s="158" t="s">
        <v>145</v>
      </c>
      <c r="BW237" s="158" t="s">
        <v>145</v>
      </c>
      <c r="BX237" s="158" t="s">
        <v>145</v>
      </c>
      <c r="BY237" s="72"/>
      <c r="BZ237" s="72"/>
      <c r="CA237" s="72"/>
      <c r="CB237" s="72"/>
      <c r="CC237" s="72"/>
      <c r="CD237" s="72"/>
      <c r="CE237" s="72"/>
      <c r="CF237" s="72"/>
      <c r="CG237" s="72"/>
      <c r="CH237" s="72"/>
      <c r="CI237" s="72"/>
      <c r="CJ237" s="72"/>
      <c r="CK237" s="72"/>
      <c r="CL237" s="72"/>
      <c r="CM237" s="72"/>
      <c r="CN237" s="72"/>
      <c r="CO237" s="72"/>
      <c r="CP237" s="72"/>
      <c r="CQ237" s="72"/>
      <c r="CR237" s="72"/>
      <c r="CS237" s="72"/>
      <c r="CT237" s="72"/>
      <c r="CU237" s="72"/>
      <c r="CV237" s="72"/>
      <c r="CW237" s="72"/>
      <c r="CX237" s="72"/>
      <c r="CY237" s="72"/>
      <c r="CZ237" s="72"/>
      <c r="DA237" s="72"/>
    </row>
    <row r="238" spans="1:105" x14ac:dyDescent="0.25">
      <c r="A238" s="82"/>
      <c r="B238" s="83"/>
      <c r="C238" s="162"/>
      <c r="D238" s="84"/>
      <c r="E238" s="163"/>
      <c r="F238" s="45" t="s">
        <v>145</v>
      </c>
      <c r="G238" s="148" t="s">
        <v>145</v>
      </c>
      <c r="H238" s="149" t="s">
        <v>145</v>
      </c>
      <c r="I238" s="156"/>
      <c r="J238" s="156"/>
      <c r="K238" s="156"/>
      <c r="L238" s="156"/>
      <c r="M238" s="156"/>
      <c r="N238" s="156"/>
      <c r="O238" s="156"/>
      <c r="P238" s="156"/>
      <c r="Q238" s="156"/>
      <c r="R238" s="156"/>
      <c r="S238" s="156"/>
      <c r="T238" s="156"/>
      <c r="U238" s="156"/>
      <c r="V238" s="156"/>
      <c r="W238" s="156"/>
      <c r="X238" s="156"/>
      <c r="Y238" s="156"/>
      <c r="Z238" s="156"/>
      <c r="AA238" s="156"/>
      <c r="AB238" s="156"/>
      <c r="AC238" s="159"/>
      <c r="AD238" s="159"/>
      <c r="AE238" s="159"/>
      <c r="AF238" s="152" t="s">
        <v>145</v>
      </c>
      <c r="AG238" s="153" t="s">
        <v>145</v>
      </c>
      <c r="AH238" s="153" t="s">
        <v>145</v>
      </c>
      <c r="AI238" s="153" t="s">
        <v>145</v>
      </c>
      <c r="AJ238" s="153" t="s">
        <v>145</v>
      </c>
      <c r="AK238" s="153" t="s">
        <v>145</v>
      </c>
      <c r="AL238" s="153" t="s">
        <v>145</v>
      </c>
      <c r="AM238" s="153" t="s">
        <v>145</v>
      </c>
      <c r="AN238" s="153" t="s">
        <v>145</v>
      </c>
      <c r="AO238" s="153" t="s">
        <v>145</v>
      </c>
      <c r="AP238" s="153" t="s">
        <v>145</v>
      </c>
      <c r="AQ238" s="153" t="s">
        <v>145</v>
      </c>
      <c r="AR238" s="153" t="s">
        <v>145</v>
      </c>
      <c r="AS238" s="153" t="s">
        <v>145</v>
      </c>
      <c r="AT238" s="153" t="s">
        <v>145</v>
      </c>
      <c r="AU238" s="153" t="s">
        <v>145</v>
      </c>
      <c r="AV238" s="153" t="s">
        <v>145</v>
      </c>
      <c r="AW238" s="153" t="s">
        <v>145</v>
      </c>
      <c r="AX238" s="153" t="s">
        <v>145</v>
      </c>
      <c r="AY238" s="153" t="s">
        <v>145</v>
      </c>
      <c r="AZ238" s="153" t="s">
        <v>145</v>
      </c>
      <c r="BA238" s="72"/>
      <c r="BB238" s="72"/>
      <c r="BC238" s="72"/>
      <c r="BD238" s="72"/>
      <c r="BE238" s="157" t="s">
        <v>145</v>
      </c>
      <c r="BF238" s="157" t="s">
        <v>145</v>
      </c>
      <c r="BG238" s="157" t="s">
        <v>145</v>
      </c>
      <c r="BH238" s="157" t="s">
        <v>145</v>
      </c>
      <c r="BI238" s="158" t="s">
        <v>145</v>
      </c>
      <c r="BJ238" s="158" t="s">
        <v>145</v>
      </c>
      <c r="BK238" s="158" t="s">
        <v>145</v>
      </c>
      <c r="BL238" s="158" t="s">
        <v>145</v>
      </c>
      <c r="BM238" s="158" t="s">
        <v>145</v>
      </c>
      <c r="BN238" s="158" t="s">
        <v>145</v>
      </c>
      <c r="BO238" s="158" t="s">
        <v>145</v>
      </c>
      <c r="BP238" s="158" t="s">
        <v>145</v>
      </c>
      <c r="BQ238" s="158" t="s">
        <v>145</v>
      </c>
      <c r="BR238" s="158" t="s">
        <v>145</v>
      </c>
      <c r="BS238" s="158" t="s">
        <v>145</v>
      </c>
      <c r="BT238" s="158" t="s">
        <v>145</v>
      </c>
      <c r="BU238" s="158" t="s">
        <v>145</v>
      </c>
      <c r="BV238" s="158" t="s">
        <v>145</v>
      </c>
      <c r="BW238" s="158" t="s">
        <v>145</v>
      </c>
      <c r="BX238" s="158" t="s">
        <v>145</v>
      </c>
      <c r="BY238" s="72"/>
      <c r="BZ238" s="72"/>
      <c r="CA238" s="72"/>
      <c r="CB238" s="72"/>
      <c r="CC238" s="72"/>
      <c r="CD238" s="72"/>
      <c r="CE238" s="72"/>
      <c r="CF238" s="72"/>
      <c r="CG238" s="72"/>
      <c r="CH238" s="72"/>
      <c r="CI238" s="72"/>
      <c r="CJ238" s="72"/>
      <c r="CK238" s="72"/>
      <c r="CL238" s="72"/>
      <c r="CM238" s="72"/>
      <c r="CN238" s="72"/>
      <c r="CO238" s="72"/>
      <c r="CP238" s="72"/>
      <c r="CQ238" s="72"/>
      <c r="CR238" s="72"/>
      <c r="CS238" s="72"/>
      <c r="CT238" s="72"/>
      <c r="CU238" s="72"/>
      <c r="CV238" s="72"/>
      <c r="CW238" s="72"/>
      <c r="CX238" s="72"/>
      <c r="CY238" s="72"/>
      <c r="CZ238" s="72"/>
      <c r="DA238" s="72"/>
    </row>
    <row r="239" spans="1:105" x14ac:dyDescent="0.25">
      <c r="A239" s="82"/>
      <c r="B239" s="83"/>
      <c r="C239" s="162"/>
      <c r="D239" s="84"/>
      <c r="E239" s="163"/>
      <c r="F239" s="45" t="s">
        <v>145</v>
      </c>
      <c r="G239" s="148" t="s">
        <v>145</v>
      </c>
      <c r="H239" s="149" t="s">
        <v>145</v>
      </c>
      <c r="I239" s="156"/>
      <c r="J239" s="156"/>
      <c r="K239" s="156"/>
      <c r="L239" s="156"/>
      <c r="M239" s="156"/>
      <c r="N239" s="156"/>
      <c r="O239" s="156"/>
      <c r="P239" s="156"/>
      <c r="Q239" s="156"/>
      <c r="R239" s="156"/>
      <c r="S239" s="156"/>
      <c r="T239" s="156"/>
      <c r="U239" s="156"/>
      <c r="V239" s="156"/>
      <c r="W239" s="156"/>
      <c r="X239" s="156"/>
      <c r="Y239" s="156"/>
      <c r="Z239" s="156"/>
      <c r="AA239" s="156"/>
      <c r="AB239" s="156"/>
      <c r="AC239" s="159"/>
      <c r="AD239" s="159"/>
      <c r="AE239" s="159"/>
      <c r="AF239" s="152" t="s">
        <v>145</v>
      </c>
      <c r="AG239" s="153" t="s">
        <v>145</v>
      </c>
      <c r="AH239" s="153" t="s">
        <v>145</v>
      </c>
      <c r="AI239" s="153" t="s">
        <v>145</v>
      </c>
      <c r="AJ239" s="153" t="s">
        <v>145</v>
      </c>
      <c r="AK239" s="153" t="s">
        <v>145</v>
      </c>
      <c r="AL239" s="153" t="s">
        <v>145</v>
      </c>
      <c r="AM239" s="153" t="s">
        <v>145</v>
      </c>
      <c r="AN239" s="153" t="s">
        <v>145</v>
      </c>
      <c r="AO239" s="153" t="s">
        <v>145</v>
      </c>
      <c r="AP239" s="153" t="s">
        <v>145</v>
      </c>
      <c r="AQ239" s="153" t="s">
        <v>145</v>
      </c>
      <c r="AR239" s="153" t="s">
        <v>145</v>
      </c>
      <c r="AS239" s="153" t="s">
        <v>145</v>
      </c>
      <c r="AT239" s="153" t="s">
        <v>145</v>
      </c>
      <c r="AU239" s="153" t="s">
        <v>145</v>
      </c>
      <c r="AV239" s="153" t="s">
        <v>145</v>
      </c>
      <c r="AW239" s="153" t="s">
        <v>145</v>
      </c>
      <c r="AX239" s="153" t="s">
        <v>145</v>
      </c>
      <c r="AY239" s="153" t="s">
        <v>145</v>
      </c>
      <c r="AZ239" s="153" t="s">
        <v>145</v>
      </c>
      <c r="BA239" s="72"/>
      <c r="BB239" s="72"/>
      <c r="BC239" s="72"/>
      <c r="BD239" s="72"/>
      <c r="BE239" s="157" t="s">
        <v>145</v>
      </c>
      <c r="BF239" s="157" t="s">
        <v>145</v>
      </c>
      <c r="BG239" s="157" t="s">
        <v>145</v>
      </c>
      <c r="BH239" s="157" t="s">
        <v>145</v>
      </c>
      <c r="BI239" s="158" t="s">
        <v>145</v>
      </c>
      <c r="BJ239" s="158" t="s">
        <v>145</v>
      </c>
      <c r="BK239" s="158" t="s">
        <v>145</v>
      </c>
      <c r="BL239" s="158" t="s">
        <v>145</v>
      </c>
      <c r="BM239" s="158" t="s">
        <v>145</v>
      </c>
      <c r="BN239" s="158" t="s">
        <v>145</v>
      </c>
      <c r="BO239" s="158" t="s">
        <v>145</v>
      </c>
      <c r="BP239" s="158" t="s">
        <v>145</v>
      </c>
      <c r="BQ239" s="158" t="s">
        <v>145</v>
      </c>
      <c r="BR239" s="158" t="s">
        <v>145</v>
      </c>
      <c r="BS239" s="158" t="s">
        <v>145</v>
      </c>
      <c r="BT239" s="158" t="s">
        <v>145</v>
      </c>
      <c r="BU239" s="158" t="s">
        <v>145</v>
      </c>
      <c r="BV239" s="158" t="s">
        <v>145</v>
      </c>
      <c r="BW239" s="158" t="s">
        <v>145</v>
      </c>
      <c r="BX239" s="158" t="s">
        <v>145</v>
      </c>
      <c r="BY239" s="72"/>
      <c r="BZ239" s="72"/>
      <c r="CA239" s="72"/>
      <c r="CB239" s="72"/>
      <c r="CC239" s="72"/>
      <c r="CD239" s="72"/>
      <c r="CE239" s="72"/>
      <c r="CF239" s="72"/>
      <c r="CG239" s="72"/>
      <c r="CH239" s="72"/>
      <c r="CI239" s="72"/>
      <c r="CJ239" s="72"/>
      <c r="CK239" s="72"/>
      <c r="CL239" s="72"/>
      <c r="CM239" s="72"/>
      <c r="CN239" s="72"/>
      <c r="CO239" s="72"/>
      <c r="CP239" s="72"/>
      <c r="CQ239" s="72"/>
      <c r="CR239" s="72"/>
      <c r="CS239" s="72"/>
      <c r="CT239" s="72"/>
      <c r="CU239" s="72"/>
      <c r="CV239" s="72"/>
      <c r="CW239" s="72"/>
      <c r="CX239" s="72"/>
      <c r="CY239" s="72"/>
      <c r="CZ239" s="72"/>
      <c r="DA239" s="72"/>
    </row>
    <row r="240" spans="1:105" x14ac:dyDescent="0.25">
      <c r="A240" s="82"/>
      <c r="B240" s="83"/>
      <c r="C240" s="162"/>
      <c r="D240" s="84"/>
      <c r="E240" s="163"/>
      <c r="F240" s="45" t="s">
        <v>145</v>
      </c>
      <c r="G240" s="148" t="s">
        <v>145</v>
      </c>
      <c r="H240" s="149" t="s">
        <v>145</v>
      </c>
      <c r="I240" s="156"/>
      <c r="J240" s="156"/>
      <c r="K240" s="156"/>
      <c r="L240" s="156"/>
      <c r="M240" s="156"/>
      <c r="N240" s="156"/>
      <c r="O240" s="156"/>
      <c r="P240" s="156"/>
      <c r="Q240" s="156"/>
      <c r="R240" s="156"/>
      <c r="S240" s="156"/>
      <c r="T240" s="156"/>
      <c r="U240" s="156"/>
      <c r="V240" s="156"/>
      <c r="W240" s="156"/>
      <c r="X240" s="156"/>
      <c r="Y240" s="156"/>
      <c r="Z240" s="156"/>
      <c r="AA240" s="156"/>
      <c r="AB240" s="156"/>
      <c r="AC240" s="159"/>
      <c r="AD240" s="159"/>
      <c r="AE240" s="159"/>
      <c r="AF240" s="152" t="s">
        <v>145</v>
      </c>
      <c r="AG240" s="153" t="s">
        <v>145</v>
      </c>
      <c r="AH240" s="153" t="s">
        <v>145</v>
      </c>
      <c r="AI240" s="153" t="s">
        <v>145</v>
      </c>
      <c r="AJ240" s="153" t="s">
        <v>145</v>
      </c>
      <c r="AK240" s="153" t="s">
        <v>145</v>
      </c>
      <c r="AL240" s="153" t="s">
        <v>145</v>
      </c>
      <c r="AM240" s="153" t="s">
        <v>145</v>
      </c>
      <c r="AN240" s="153" t="s">
        <v>145</v>
      </c>
      <c r="AO240" s="153" t="s">
        <v>145</v>
      </c>
      <c r="AP240" s="153" t="s">
        <v>145</v>
      </c>
      <c r="AQ240" s="153" t="s">
        <v>145</v>
      </c>
      <c r="AR240" s="153" t="s">
        <v>145</v>
      </c>
      <c r="AS240" s="153" t="s">
        <v>145</v>
      </c>
      <c r="AT240" s="153" t="s">
        <v>145</v>
      </c>
      <c r="AU240" s="153" t="s">
        <v>145</v>
      </c>
      <c r="AV240" s="153" t="s">
        <v>145</v>
      </c>
      <c r="AW240" s="153" t="s">
        <v>145</v>
      </c>
      <c r="AX240" s="153" t="s">
        <v>145</v>
      </c>
      <c r="AY240" s="153" t="s">
        <v>145</v>
      </c>
      <c r="AZ240" s="153" t="s">
        <v>145</v>
      </c>
      <c r="BA240" s="72"/>
      <c r="BB240" s="72"/>
      <c r="BC240" s="72"/>
      <c r="BD240" s="72"/>
      <c r="BE240" s="157" t="s">
        <v>145</v>
      </c>
      <c r="BF240" s="157" t="s">
        <v>145</v>
      </c>
      <c r="BG240" s="157" t="s">
        <v>145</v>
      </c>
      <c r="BH240" s="157" t="s">
        <v>145</v>
      </c>
      <c r="BI240" s="158" t="s">
        <v>145</v>
      </c>
      <c r="BJ240" s="158" t="s">
        <v>145</v>
      </c>
      <c r="BK240" s="158" t="s">
        <v>145</v>
      </c>
      <c r="BL240" s="158" t="s">
        <v>145</v>
      </c>
      <c r="BM240" s="158" t="s">
        <v>145</v>
      </c>
      <c r="BN240" s="158" t="s">
        <v>145</v>
      </c>
      <c r="BO240" s="158" t="s">
        <v>145</v>
      </c>
      <c r="BP240" s="158" t="s">
        <v>145</v>
      </c>
      <c r="BQ240" s="158" t="s">
        <v>145</v>
      </c>
      <c r="BR240" s="158" t="s">
        <v>145</v>
      </c>
      <c r="BS240" s="158" t="s">
        <v>145</v>
      </c>
      <c r="BT240" s="158" t="s">
        <v>145</v>
      </c>
      <c r="BU240" s="158" t="s">
        <v>145</v>
      </c>
      <c r="BV240" s="158" t="s">
        <v>145</v>
      </c>
      <c r="BW240" s="158" t="s">
        <v>145</v>
      </c>
      <c r="BX240" s="158" t="s">
        <v>145</v>
      </c>
      <c r="BY240" s="72"/>
      <c r="BZ240" s="72"/>
      <c r="CA240" s="72"/>
      <c r="CB240" s="72"/>
      <c r="CC240" s="72"/>
      <c r="CD240" s="72"/>
      <c r="CE240" s="72"/>
      <c r="CF240" s="72"/>
      <c r="CG240" s="72"/>
      <c r="CH240" s="72"/>
      <c r="CI240" s="72"/>
      <c r="CJ240" s="72"/>
      <c r="CK240" s="72"/>
      <c r="CL240" s="72"/>
      <c r="CM240" s="72"/>
      <c r="CN240" s="72"/>
      <c r="CO240" s="72"/>
      <c r="CP240" s="72"/>
      <c r="CQ240" s="72"/>
      <c r="CR240" s="72"/>
      <c r="CS240" s="72"/>
      <c r="CT240" s="72"/>
      <c r="CU240" s="72"/>
      <c r="CV240" s="72"/>
      <c r="CW240" s="72"/>
      <c r="CX240" s="72"/>
      <c r="CY240" s="72"/>
      <c r="CZ240" s="72"/>
      <c r="DA240" s="72"/>
    </row>
    <row r="241" spans="1:105" x14ac:dyDescent="0.25">
      <c r="A241" s="82"/>
      <c r="B241" s="83"/>
      <c r="C241" s="162"/>
      <c r="D241" s="84"/>
      <c r="E241" s="163"/>
      <c r="F241" s="45" t="s">
        <v>145</v>
      </c>
      <c r="G241" s="148" t="s">
        <v>145</v>
      </c>
      <c r="H241" s="149" t="s">
        <v>145</v>
      </c>
      <c r="I241" s="156"/>
      <c r="J241" s="156"/>
      <c r="K241" s="156"/>
      <c r="L241" s="156"/>
      <c r="M241" s="156"/>
      <c r="N241" s="156"/>
      <c r="O241" s="156"/>
      <c r="P241" s="156"/>
      <c r="Q241" s="156"/>
      <c r="R241" s="156"/>
      <c r="S241" s="156"/>
      <c r="T241" s="156"/>
      <c r="U241" s="156"/>
      <c r="V241" s="156"/>
      <c r="W241" s="156"/>
      <c r="X241" s="156"/>
      <c r="Y241" s="156"/>
      <c r="Z241" s="156"/>
      <c r="AA241" s="156"/>
      <c r="AB241" s="156"/>
      <c r="AC241" s="159"/>
      <c r="AD241" s="159"/>
      <c r="AE241" s="159"/>
      <c r="AF241" s="152" t="s">
        <v>145</v>
      </c>
      <c r="AG241" s="153" t="s">
        <v>145</v>
      </c>
      <c r="AH241" s="153" t="s">
        <v>145</v>
      </c>
      <c r="AI241" s="153" t="s">
        <v>145</v>
      </c>
      <c r="AJ241" s="153" t="s">
        <v>145</v>
      </c>
      <c r="AK241" s="153" t="s">
        <v>145</v>
      </c>
      <c r="AL241" s="153" t="s">
        <v>145</v>
      </c>
      <c r="AM241" s="153" t="s">
        <v>145</v>
      </c>
      <c r="AN241" s="153" t="s">
        <v>145</v>
      </c>
      <c r="AO241" s="153" t="s">
        <v>145</v>
      </c>
      <c r="AP241" s="153" t="s">
        <v>145</v>
      </c>
      <c r="AQ241" s="153" t="s">
        <v>145</v>
      </c>
      <c r="AR241" s="153" t="s">
        <v>145</v>
      </c>
      <c r="AS241" s="153" t="s">
        <v>145</v>
      </c>
      <c r="AT241" s="153" t="s">
        <v>145</v>
      </c>
      <c r="AU241" s="153" t="s">
        <v>145</v>
      </c>
      <c r="AV241" s="153" t="s">
        <v>145</v>
      </c>
      <c r="AW241" s="153" t="s">
        <v>145</v>
      </c>
      <c r="AX241" s="153" t="s">
        <v>145</v>
      </c>
      <c r="AY241" s="153" t="s">
        <v>145</v>
      </c>
      <c r="AZ241" s="153" t="s">
        <v>145</v>
      </c>
      <c r="BA241" s="72"/>
      <c r="BB241" s="72"/>
      <c r="BC241" s="72"/>
      <c r="BD241" s="72"/>
      <c r="BE241" s="157" t="s">
        <v>145</v>
      </c>
      <c r="BF241" s="157" t="s">
        <v>145</v>
      </c>
      <c r="BG241" s="157" t="s">
        <v>145</v>
      </c>
      <c r="BH241" s="157" t="s">
        <v>145</v>
      </c>
      <c r="BI241" s="158" t="s">
        <v>145</v>
      </c>
      <c r="BJ241" s="158" t="s">
        <v>145</v>
      </c>
      <c r="BK241" s="158" t="s">
        <v>145</v>
      </c>
      <c r="BL241" s="158" t="s">
        <v>145</v>
      </c>
      <c r="BM241" s="158" t="s">
        <v>145</v>
      </c>
      <c r="BN241" s="158" t="s">
        <v>145</v>
      </c>
      <c r="BO241" s="158" t="s">
        <v>145</v>
      </c>
      <c r="BP241" s="158" t="s">
        <v>145</v>
      </c>
      <c r="BQ241" s="158" t="s">
        <v>145</v>
      </c>
      <c r="BR241" s="158" t="s">
        <v>145</v>
      </c>
      <c r="BS241" s="158" t="s">
        <v>145</v>
      </c>
      <c r="BT241" s="158" t="s">
        <v>145</v>
      </c>
      <c r="BU241" s="158" t="s">
        <v>145</v>
      </c>
      <c r="BV241" s="158" t="s">
        <v>145</v>
      </c>
      <c r="BW241" s="158" t="s">
        <v>145</v>
      </c>
      <c r="BX241" s="158" t="s">
        <v>145</v>
      </c>
      <c r="BY241" s="72"/>
      <c r="BZ241" s="72"/>
      <c r="CA241" s="72"/>
      <c r="CB241" s="72"/>
      <c r="CC241" s="72"/>
      <c r="CD241" s="72"/>
      <c r="CE241" s="72"/>
      <c r="CF241" s="72"/>
      <c r="CG241" s="72"/>
      <c r="CH241" s="72"/>
      <c r="CI241" s="72"/>
      <c r="CJ241" s="72"/>
      <c r="CK241" s="72"/>
      <c r="CL241" s="72"/>
      <c r="CM241" s="72"/>
      <c r="CN241" s="72"/>
      <c r="CO241" s="72"/>
      <c r="CP241" s="72"/>
      <c r="CQ241" s="72"/>
      <c r="CR241" s="72"/>
      <c r="CS241" s="72"/>
      <c r="CT241" s="72"/>
      <c r="CU241" s="72"/>
      <c r="CV241" s="72"/>
      <c r="CW241" s="72"/>
      <c r="CX241" s="72"/>
      <c r="CY241" s="72"/>
      <c r="CZ241" s="72"/>
      <c r="DA241" s="72"/>
    </row>
    <row r="242" spans="1:105" x14ac:dyDescent="0.25">
      <c r="A242" s="82"/>
      <c r="B242" s="83"/>
      <c r="C242" s="162"/>
      <c r="D242" s="84"/>
      <c r="E242" s="163"/>
      <c r="F242" s="45" t="s">
        <v>145</v>
      </c>
      <c r="G242" s="148" t="s">
        <v>145</v>
      </c>
      <c r="H242" s="149" t="s">
        <v>145</v>
      </c>
      <c r="I242" s="156"/>
      <c r="J242" s="156"/>
      <c r="K242" s="156"/>
      <c r="L242" s="156"/>
      <c r="M242" s="156"/>
      <c r="N242" s="156"/>
      <c r="O242" s="156"/>
      <c r="P242" s="156"/>
      <c r="Q242" s="156"/>
      <c r="R242" s="156"/>
      <c r="S242" s="156"/>
      <c r="T242" s="156"/>
      <c r="U242" s="156"/>
      <c r="V242" s="156"/>
      <c r="W242" s="156"/>
      <c r="X242" s="156"/>
      <c r="Y242" s="156"/>
      <c r="Z242" s="156"/>
      <c r="AA242" s="156"/>
      <c r="AB242" s="156"/>
      <c r="AC242" s="159"/>
      <c r="AD242" s="159"/>
      <c r="AE242" s="159"/>
      <c r="AF242" s="152" t="s">
        <v>145</v>
      </c>
      <c r="AG242" s="153" t="s">
        <v>145</v>
      </c>
      <c r="AH242" s="153" t="s">
        <v>145</v>
      </c>
      <c r="AI242" s="153" t="s">
        <v>145</v>
      </c>
      <c r="AJ242" s="153" t="s">
        <v>145</v>
      </c>
      <c r="AK242" s="153" t="s">
        <v>145</v>
      </c>
      <c r="AL242" s="153" t="s">
        <v>145</v>
      </c>
      <c r="AM242" s="153" t="s">
        <v>145</v>
      </c>
      <c r="AN242" s="153" t="s">
        <v>145</v>
      </c>
      <c r="AO242" s="153" t="s">
        <v>145</v>
      </c>
      <c r="AP242" s="153" t="s">
        <v>145</v>
      </c>
      <c r="AQ242" s="153" t="s">
        <v>145</v>
      </c>
      <c r="AR242" s="153" t="s">
        <v>145</v>
      </c>
      <c r="AS242" s="153" t="s">
        <v>145</v>
      </c>
      <c r="AT242" s="153" t="s">
        <v>145</v>
      </c>
      <c r="AU242" s="153" t="s">
        <v>145</v>
      </c>
      <c r="AV242" s="153" t="s">
        <v>145</v>
      </c>
      <c r="AW242" s="153" t="s">
        <v>145</v>
      </c>
      <c r="AX242" s="153" t="s">
        <v>145</v>
      </c>
      <c r="AY242" s="153" t="s">
        <v>145</v>
      </c>
      <c r="AZ242" s="153" t="s">
        <v>145</v>
      </c>
      <c r="BA242" s="72"/>
      <c r="BB242" s="72"/>
      <c r="BC242" s="72"/>
      <c r="BD242" s="72"/>
      <c r="BE242" s="157" t="s">
        <v>145</v>
      </c>
      <c r="BF242" s="157" t="s">
        <v>145</v>
      </c>
      <c r="BG242" s="157" t="s">
        <v>145</v>
      </c>
      <c r="BH242" s="157" t="s">
        <v>145</v>
      </c>
      <c r="BI242" s="158" t="s">
        <v>145</v>
      </c>
      <c r="BJ242" s="158" t="s">
        <v>145</v>
      </c>
      <c r="BK242" s="158" t="s">
        <v>145</v>
      </c>
      <c r="BL242" s="158" t="s">
        <v>145</v>
      </c>
      <c r="BM242" s="158" t="s">
        <v>145</v>
      </c>
      <c r="BN242" s="158" t="s">
        <v>145</v>
      </c>
      <c r="BO242" s="158" t="s">
        <v>145</v>
      </c>
      <c r="BP242" s="158" t="s">
        <v>145</v>
      </c>
      <c r="BQ242" s="158" t="s">
        <v>145</v>
      </c>
      <c r="BR242" s="158" t="s">
        <v>145</v>
      </c>
      <c r="BS242" s="158" t="s">
        <v>145</v>
      </c>
      <c r="BT242" s="158" t="s">
        <v>145</v>
      </c>
      <c r="BU242" s="158" t="s">
        <v>145</v>
      </c>
      <c r="BV242" s="158" t="s">
        <v>145</v>
      </c>
      <c r="BW242" s="158" t="s">
        <v>145</v>
      </c>
      <c r="BX242" s="158" t="s">
        <v>145</v>
      </c>
      <c r="BY242" s="72"/>
      <c r="BZ242" s="72"/>
      <c r="CA242" s="72"/>
      <c r="CB242" s="72"/>
      <c r="CC242" s="72"/>
      <c r="CD242" s="72"/>
      <c r="CE242" s="72"/>
      <c r="CF242" s="72"/>
      <c r="CG242" s="72"/>
      <c r="CH242" s="72"/>
      <c r="CI242" s="72"/>
      <c r="CJ242" s="72"/>
      <c r="CK242" s="72"/>
      <c r="CL242" s="72"/>
      <c r="CM242" s="72"/>
      <c r="CN242" s="72"/>
      <c r="CO242" s="72"/>
      <c r="CP242" s="72"/>
      <c r="CQ242" s="72"/>
      <c r="CR242" s="72"/>
      <c r="CS242" s="72"/>
      <c r="CT242" s="72"/>
      <c r="CU242" s="72"/>
      <c r="CV242" s="72"/>
      <c r="CW242" s="72"/>
      <c r="CX242" s="72"/>
      <c r="CY242" s="72"/>
      <c r="CZ242" s="72"/>
      <c r="DA242" s="72"/>
    </row>
    <row r="243" spans="1:105" x14ac:dyDescent="0.25">
      <c r="A243" s="82"/>
      <c r="B243" s="83"/>
      <c r="C243" s="162"/>
      <c r="D243" s="84"/>
      <c r="E243" s="163"/>
      <c r="F243" s="45" t="s">
        <v>145</v>
      </c>
      <c r="G243" s="148" t="s">
        <v>145</v>
      </c>
      <c r="H243" s="149" t="s">
        <v>145</v>
      </c>
      <c r="I243" s="156"/>
      <c r="J243" s="156"/>
      <c r="K243" s="156"/>
      <c r="L243" s="156"/>
      <c r="M243" s="156"/>
      <c r="N243" s="156"/>
      <c r="O243" s="156"/>
      <c r="P243" s="156"/>
      <c r="Q243" s="156"/>
      <c r="R243" s="156"/>
      <c r="S243" s="156"/>
      <c r="T243" s="156"/>
      <c r="U243" s="156"/>
      <c r="V243" s="156"/>
      <c r="W243" s="156"/>
      <c r="X243" s="156"/>
      <c r="Y243" s="156"/>
      <c r="Z243" s="156"/>
      <c r="AA243" s="156"/>
      <c r="AB243" s="156"/>
      <c r="AC243" s="159"/>
      <c r="AD243" s="159"/>
      <c r="AE243" s="159"/>
      <c r="AF243" s="152" t="s">
        <v>145</v>
      </c>
      <c r="AG243" s="153" t="s">
        <v>145</v>
      </c>
      <c r="AH243" s="153" t="s">
        <v>145</v>
      </c>
      <c r="AI243" s="153" t="s">
        <v>145</v>
      </c>
      <c r="AJ243" s="153" t="s">
        <v>145</v>
      </c>
      <c r="AK243" s="153" t="s">
        <v>145</v>
      </c>
      <c r="AL243" s="153" t="s">
        <v>145</v>
      </c>
      <c r="AM243" s="153" t="s">
        <v>145</v>
      </c>
      <c r="AN243" s="153" t="s">
        <v>145</v>
      </c>
      <c r="AO243" s="153" t="s">
        <v>145</v>
      </c>
      <c r="AP243" s="153" t="s">
        <v>145</v>
      </c>
      <c r="AQ243" s="153" t="s">
        <v>145</v>
      </c>
      <c r="AR243" s="153" t="s">
        <v>145</v>
      </c>
      <c r="AS243" s="153" t="s">
        <v>145</v>
      </c>
      <c r="AT243" s="153" t="s">
        <v>145</v>
      </c>
      <c r="AU243" s="153" t="s">
        <v>145</v>
      </c>
      <c r="AV243" s="153" t="s">
        <v>145</v>
      </c>
      <c r="AW243" s="153" t="s">
        <v>145</v>
      </c>
      <c r="AX243" s="153" t="s">
        <v>145</v>
      </c>
      <c r="AY243" s="153" t="s">
        <v>145</v>
      </c>
      <c r="AZ243" s="153" t="s">
        <v>145</v>
      </c>
      <c r="BA243" s="72"/>
      <c r="BB243" s="72"/>
      <c r="BC243" s="72"/>
      <c r="BD243" s="72"/>
      <c r="BE243" s="157" t="s">
        <v>145</v>
      </c>
      <c r="BF243" s="157" t="s">
        <v>145</v>
      </c>
      <c r="BG243" s="157" t="s">
        <v>145</v>
      </c>
      <c r="BH243" s="157" t="s">
        <v>145</v>
      </c>
      <c r="BI243" s="158" t="s">
        <v>145</v>
      </c>
      <c r="BJ243" s="158" t="s">
        <v>145</v>
      </c>
      <c r="BK243" s="158" t="s">
        <v>145</v>
      </c>
      <c r="BL243" s="158" t="s">
        <v>145</v>
      </c>
      <c r="BM243" s="158" t="s">
        <v>145</v>
      </c>
      <c r="BN243" s="158" t="s">
        <v>145</v>
      </c>
      <c r="BO243" s="158" t="s">
        <v>145</v>
      </c>
      <c r="BP243" s="158" t="s">
        <v>145</v>
      </c>
      <c r="BQ243" s="158" t="s">
        <v>145</v>
      </c>
      <c r="BR243" s="158" t="s">
        <v>145</v>
      </c>
      <c r="BS243" s="158" t="s">
        <v>145</v>
      </c>
      <c r="BT243" s="158" t="s">
        <v>145</v>
      </c>
      <c r="BU243" s="158" t="s">
        <v>145</v>
      </c>
      <c r="BV243" s="158" t="s">
        <v>145</v>
      </c>
      <c r="BW243" s="158" t="s">
        <v>145</v>
      </c>
      <c r="BX243" s="158" t="s">
        <v>145</v>
      </c>
      <c r="BY243" s="72"/>
      <c r="BZ243" s="72"/>
      <c r="CA243" s="72"/>
      <c r="CB243" s="72"/>
      <c r="CC243" s="72"/>
      <c r="CD243" s="72"/>
      <c r="CE243" s="72"/>
      <c r="CF243" s="72"/>
      <c r="CG243" s="72"/>
      <c r="CH243" s="72"/>
      <c r="CI243" s="72"/>
      <c r="CJ243" s="72"/>
      <c r="CK243" s="72"/>
      <c r="CL243" s="72"/>
      <c r="CM243" s="72"/>
      <c r="CN243" s="72"/>
      <c r="CO243" s="72"/>
      <c r="CP243" s="72"/>
      <c r="CQ243" s="72"/>
      <c r="CR243" s="72"/>
      <c r="CS243" s="72"/>
      <c r="CT243" s="72"/>
      <c r="CU243" s="72"/>
      <c r="CV243" s="72"/>
      <c r="CW243" s="72"/>
      <c r="CX243" s="72"/>
      <c r="CY243" s="72"/>
      <c r="CZ243" s="72"/>
      <c r="DA243" s="72"/>
    </row>
    <row r="244" spans="1:105" x14ac:dyDescent="0.25">
      <c r="A244" s="82"/>
      <c r="B244" s="83"/>
      <c r="C244" s="162"/>
      <c r="D244" s="84"/>
      <c r="E244" s="163"/>
      <c r="F244" s="45" t="s">
        <v>145</v>
      </c>
      <c r="G244" s="148" t="s">
        <v>145</v>
      </c>
      <c r="H244" s="149" t="s">
        <v>145</v>
      </c>
      <c r="I244" s="156"/>
      <c r="J244" s="156"/>
      <c r="K244" s="156"/>
      <c r="L244" s="156"/>
      <c r="M244" s="156"/>
      <c r="N244" s="156"/>
      <c r="O244" s="156"/>
      <c r="P244" s="156"/>
      <c r="Q244" s="156"/>
      <c r="R244" s="156"/>
      <c r="S244" s="156"/>
      <c r="T244" s="156"/>
      <c r="U244" s="156"/>
      <c r="V244" s="156"/>
      <c r="W244" s="156"/>
      <c r="X244" s="156"/>
      <c r="Y244" s="156"/>
      <c r="Z244" s="156"/>
      <c r="AA244" s="156"/>
      <c r="AB244" s="156"/>
      <c r="AC244" s="159"/>
      <c r="AD244" s="159"/>
      <c r="AE244" s="159"/>
      <c r="AF244" s="152" t="s">
        <v>145</v>
      </c>
      <c r="AG244" s="153" t="s">
        <v>145</v>
      </c>
      <c r="AH244" s="153" t="s">
        <v>145</v>
      </c>
      <c r="AI244" s="153" t="s">
        <v>145</v>
      </c>
      <c r="AJ244" s="153" t="s">
        <v>145</v>
      </c>
      <c r="AK244" s="153" t="s">
        <v>145</v>
      </c>
      <c r="AL244" s="153" t="s">
        <v>145</v>
      </c>
      <c r="AM244" s="153" t="s">
        <v>145</v>
      </c>
      <c r="AN244" s="153" t="s">
        <v>145</v>
      </c>
      <c r="AO244" s="153" t="s">
        <v>145</v>
      </c>
      <c r="AP244" s="153" t="s">
        <v>145</v>
      </c>
      <c r="AQ244" s="153" t="s">
        <v>145</v>
      </c>
      <c r="AR244" s="153" t="s">
        <v>145</v>
      </c>
      <c r="AS244" s="153" t="s">
        <v>145</v>
      </c>
      <c r="AT244" s="153" t="s">
        <v>145</v>
      </c>
      <c r="AU244" s="153" t="s">
        <v>145</v>
      </c>
      <c r="AV244" s="153" t="s">
        <v>145</v>
      </c>
      <c r="AW244" s="153" t="s">
        <v>145</v>
      </c>
      <c r="AX244" s="153" t="s">
        <v>145</v>
      </c>
      <c r="AY244" s="153" t="s">
        <v>145</v>
      </c>
      <c r="AZ244" s="153" t="s">
        <v>145</v>
      </c>
      <c r="BA244" s="72"/>
      <c r="BB244" s="72"/>
      <c r="BC244" s="72"/>
      <c r="BD244" s="72"/>
      <c r="BE244" s="157" t="s">
        <v>145</v>
      </c>
      <c r="BF244" s="157" t="s">
        <v>145</v>
      </c>
      <c r="BG244" s="157" t="s">
        <v>145</v>
      </c>
      <c r="BH244" s="157" t="s">
        <v>145</v>
      </c>
      <c r="BI244" s="158" t="s">
        <v>145</v>
      </c>
      <c r="BJ244" s="158" t="s">
        <v>145</v>
      </c>
      <c r="BK244" s="158" t="s">
        <v>145</v>
      </c>
      <c r="BL244" s="158" t="s">
        <v>145</v>
      </c>
      <c r="BM244" s="158" t="s">
        <v>145</v>
      </c>
      <c r="BN244" s="158" t="s">
        <v>145</v>
      </c>
      <c r="BO244" s="158" t="s">
        <v>145</v>
      </c>
      <c r="BP244" s="158" t="s">
        <v>145</v>
      </c>
      <c r="BQ244" s="158" t="s">
        <v>145</v>
      </c>
      <c r="BR244" s="158" t="s">
        <v>145</v>
      </c>
      <c r="BS244" s="158" t="s">
        <v>145</v>
      </c>
      <c r="BT244" s="158" t="s">
        <v>145</v>
      </c>
      <c r="BU244" s="158" t="s">
        <v>145</v>
      </c>
      <c r="BV244" s="158" t="s">
        <v>145</v>
      </c>
      <c r="BW244" s="158" t="s">
        <v>145</v>
      </c>
      <c r="BX244" s="158" t="s">
        <v>145</v>
      </c>
      <c r="BY244" s="72"/>
      <c r="BZ244" s="72"/>
      <c r="CA244" s="72"/>
      <c r="CB244" s="72"/>
      <c r="CC244" s="72"/>
      <c r="CD244" s="72"/>
      <c r="CE244" s="72"/>
      <c r="CF244" s="72"/>
      <c r="CG244" s="72"/>
      <c r="CH244" s="72"/>
      <c r="CI244" s="72"/>
      <c r="CJ244" s="72"/>
      <c r="CK244" s="72"/>
      <c r="CL244" s="72"/>
      <c r="CM244" s="72"/>
      <c r="CN244" s="72"/>
      <c r="CO244" s="72"/>
      <c r="CP244" s="72"/>
      <c r="CQ244" s="72"/>
      <c r="CR244" s="72"/>
      <c r="CS244" s="72"/>
      <c r="CT244" s="72"/>
      <c r="CU244" s="72"/>
      <c r="CV244" s="72"/>
      <c r="CW244" s="72"/>
      <c r="CX244" s="72"/>
      <c r="CY244" s="72"/>
      <c r="CZ244" s="72"/>
      <c r="DA244" s="72"/>
    </row>
    <row r="245" spans="1:105" x14ac:dyDescent="0.25">
      <c r="A245" s="82"/>
      <c r="B245" s="83"/>
      <c r="C245" s="162"/>
      <c r="D245" s="84"/>
      <c r="E245" s="163"/>
      <c r="F245" s="45" t="s">
        <v>145</v>
      </c>
      <c r="G245" s="148" t="s">
        <v>145</v>
      </c>
      <c r="H245" s="149" t="s">
        <v>145</v>
      </c>
      <c r="I245" s="156"/>
      <c r="J245" s="156"/>
      <c r="K245" s="156"/>
      <c r="L245" s="156"/>
      <c r="M245" s="156"/>
      <c r="N245" s="156"/>
      <c r="O245" s="156"/>
      <c r="P245" s="156"/>
      <c r="Q245" s="156"/>
      <c r="R245" s="156"/>
      <c r="S245" s="156"/>
      <c r="T245" s="156"/>
      <c r="U245" s="156"/>
      <c r="V245" s="156"/>
      <c r="W245" s="156"/>
      <c r="X245" s="156"/>
      <c r="Y245" s="156"/>
      <c r="Z245" s="156"/>
      <c r="AA245" s="156"/>
      <c r="AB245" s="156"/>
      <c r="AC245" s="159"/>
      <c r="AD245" s="159"/>
      <c r="AE245" s="159"/>
      <c r="AF245" s="152" t="s">
        <v>145</v>
      </c>
      <c r="AG245" s="153" t="s">
        <v>145</v>
      </c>
      <c r="AH245" s="153" t="s">
        <v>145</v>
      </c>
      <c r="AI245" s="153" t="s">
        <v>145</v>
      </c>
      <c r="AJ245" s="153" t="s">
        <v>145</v>
      </c>
      <c r="AK245" s="153" t="s">
        <v>145</v>
      </c>
      <c r="AL245" s="153" t="s">
        <v>145</v>
      </c>
      <c r="AM245" s="153" t="s">
        <v>145</v>
      </c>
      <c r="AN245" s="153" t="s">
        <v>145</v>
      </c>
      <c r="AO245" s="153" t="s">
        <v>145</v>
      </c>
      <c r="AP245" s="153" t="s">
        <v>145</v>
      </c>
      <c r="AQ245" s="153" t="s">
        <v>145</v>
      </c>
      <c r="AR245" s="153" t="s">
        <v>145</v>
      </c>
      <c r="AS245" s="153" t="s">
        <v>145</v>
      </c>
      <c r="AT245" s="153" t="s">
        <v>145</v>
      </c>
      <c r="AU245" s="153" t="s">
        <v>145</v>
      </c>
      <c r="AV245" s="153" t="s">
        <v>145</v>
      </c>
      <c r="AW245" s="153" t="s">
        <v>145</v>
      </c>
      <c r="AX245" s="153" t="s">
        <v>145</v>
      </c>
      <c r="AY245" s="153" t="s">
        <v>145</v>
      </c>
      <c r="AZ245" s="153" t="s">
        <v>145</v>
      </c>
      <c r="BA245" s="72"/>
      <c r="BB245" s="72"/>
      <c r="BC245" s="72"/>
      <c r="BD245" s="72"/>
      <c r="BE245" s="157" t="s">
        <v>145</v>
      </c>
      <c r="BF245" s="157" t="s">
        <v>145</v>
      </c>
      <c r="BG245" s="157" t="s">
        <v>145</v>
      </c>
      <c r="BH245" s="157" t="s">
        <v>145</v>
      </c>
      <c r="BI245" s="158" t="s">
        <v>145</v>
      </c>
      <c r="BJ245" s="158" t="s">
        <v>145</v>
      </c>
      <c r="BK245" s="158" t="s">
        <v>145</v>
      </c>
      <c r="BL245" s="158" t="s">
        <v>145</v>
      </c>
      <c r="BM245" s="158" t="s">
        <v>145</v>
      </c>
      <c r="BN245" s="158" t="s">
        <v>145</v>
      </c>
      <c r="BO245" s="158" t="s">
        <v>145</v>
      </c>
      <c r="BP245" s="158" t="s">
        <v>145</v>
      </c>
      <c r="BQ245" s="158" t="s">
        <v>145</v>
      </c>
      <c r="BR245" s="158" t="s">
        <v>145</v>
      </c>
      <c r="BS245" s="158" t="s">
        <v>145</v>
      </c>
      <c r="BT245" s="158" t="s">
        <v>145</v>
      </c>
      <c r="BU245" s="158" t="s">
        <v>145</v>
      </c>
      <c r="BV245" s="158" t="s">
        <v>145</v>
      </c>
      <c r="BW245" s="158" t="s">
        <v>145</v>
      </c>
      <c r="BX245" s="158" t="s">
        <v>145</v>
      </c>
      <c r="BY245" s="72"/>
      <c r="BZ245" s="72"/>
      <c r="CA245" s="72"/>
      <c r="CB245" s="72"/>
      <c r="CC245" s="72"/>
      <c r="CD245" s="72"/>
      <c r="CE245" s="72"/>
      <c r="CF245" s="72"/>
      <c r="CG245" s="72"/>
      <c r="CH245" s="72"/>
      <c r="CI245" s="72"/>
      <c r="CJ245" s="72"/>
      <c r="CK245" s="72"/>
      <c r="CL245" s="72"/>
      <c r="CM245" s="72"/>
      <c r="CN245" s="72"/>
      <c r="CO245" s="72"/>
      <c r="CP245" s="72"/>
      <c r="CQ245" s="72"/>
      <c r="CR245" s="72"/>
      <c r="CS245" s="72"/>
      <c r="CT245" s="72"/>
      <c r="CU245" s="72"/>
      <c r="CV245" s="72"/>
      <c r="CW245" s="72"/>
      <c r="CX245" s="72"/>
      <c r="CY245" s="72"/>
      <c r="CZ245" s="72"/>
      <c r="DA245" s="72"/>
    </row>
    <row r="246" spans="1:105" x14ac:dyDescent="0.25">
      <c r="A246" s="82"/>
      <c r="B246" s="83"/>
      <c r="C246" s="162"/>
      <c r="D246" s="84"/>
      <c r="E246" s="163"/>
      <c r="F246" s="45" t="s">
        <v>145</v>
      </c>
      <c r="G246" s="148" t="s">
        <v>145</v>
      </c>
      <c r="H246" s="149" t="s">
        <v>145</v>
      </c>
      <c r="I246" s="156"/>
      <c r="J246" s="156"/>
      <c r="K246" s="156"/>
      <c r="L246" s="156"/>
      <c r="M246" s="156"/>
      <c r="N246" s="156"/>
      <c r="O246" s="156"/>
      <c r="P246" s="156"/>
      <c r="Q246" s="156"/>
      <c r="R246" s="156"/>
      <c r="S246" s="156"/>
      <c r="T246" s="156"/>
      <c r="U246" s="156"/>
      <c r="V246" s="156"/>
      <c r="W246" s="156"/>
      <c r="X246" s="156"/>
      <c r="Y246" s="156"/>
      <c r="Z246" s="156"/>
      <c r="AA246" s="156"/>
      <c r="AB246" s="156"/>
      <c r="AC246" s="159"/>
      <c r="AD246" s="159"/>
      <c r="AE246" s="159"/>
      <c r="AF246" s="152" t="s">
        <v>145</v>
      </c>
      <c r="AG246" s="153" t="s">
        <v>145</v>
      </c>
      <c r="AH246" s="153" t="s">
        <v>145</v>
      </c>
      <c r="AI246" s="153" t="s">
        <v>145</v>
      </c>
      <c r="AJ246" s="153" t="s">
        <v>145</v>
      </c>
      <c r="AK246" s="153" t="s">
        <v>145</v>
      </c>
      <c r="AL246" s="153" t="s">
        <v>145</v>
      </c>
      <c r="AM246" s="153" t="s">
        <v>145</v>
      </c>
      <c r="AN246" s="153" t="s">
        <v>145</v>
      </c>
      <c r="AO246" s="153" t="s">
        <v>145</v>
      </c>
      <c r="AP246" s="153" t="s">
        <v>145</v>
      </c>
      <c r="AQ246" s="153" t="s">
        <v>145</v>
      </c>
      <c r="AR246" s="153" t="s">
        <v>145</v>
      </c>
      <c r="AS246" s="153" t="s">
        <v>145</v>
      </c>
      <c r="AT246" s="153" t="s">
        <v>145</v>
      </c>
      <c r="AU246" s="153" t="s">
        <v>145</v>
      </c>
      <c r="AV246" s="153" t="s">
        <v>145</v>
      </c>
      <c r="AW246" s="153" t="s">
        <v>145</v>
      </c>
      <c r="AX246" s="153" t="s">
        <v>145</v>
      </c>
      <c r="AY246" s="153" t="s">
        <v>145</v>
      </c>
      <c r="AZ246" s="153" t="s">
        <v>145</v>
      </c>
      <c r="BA246" s="72"/>
      <c r="BB246" s="72"/>
      <c r="BC246" s="72"/>
      <c r="BD246" s="72"/>
      <c r="BE246" s="157" t="s">
        <v>145</v>
      </c>
      <c r="BF246" s="157" t="s">
        <v>145</v>
      </c>
      <c r="BG246" s="157" t="s">
        <v>145</v>
      </c>
      <c r="BH246" s="157" t="s">
        <v>145</v>
      </c>
      <c r="BI246" s="158" t="s">
        <v>145</v>
      </c>
      <c r="BJ246" s="158" t="s">
        <v>145</v>
      </c>
      <c r="BK246" s="158" t="s">
        <v>145</v>
      </c>
      <c r="BL246" s="158" t="s">
        <v>145</v>
      </c>
      <c r="BM246" s="158" t="s">
        <v>145</v>
      </c>
      <c r="BN246" s="158" t="s">
        <v>145</v>
      </c>
      <c r="BO246" s="158" t="s">
        <v>145</v>
      </c>
      <c r="BP246" s="158" t="s">
        <v>145</v>
      </c>
      <c r="BQ246" s="158" t="s">
        <v>145</v>
      </c>
      <c r="BR246" s="158" t="s">
        <v>145</v>
      </c>
      <c r="BS246" s="158" t="s">
        <v>145</v>
      </c>
      <c r="BT246" s="158" t="s">
        <v>145</v>
      </c>
      <c r="BU246" s="158" t="s">
        <v>145</v>
      </c>
      <c r="BV246" s="158" t="s">
        <v>145</v>
      </c>
      <c r="BW246" s="158" t="s">
        <v>145</v>
      </c>
      <c r="BX246" s="158" t="s">
        <v>145</v>
      </c>
      <c r="BY246" s="72"/>
      <c r="BZ246" s="72"/>
      <c r="CA246" s="72"/>
      <c r="CB246" s="72"/>
      <c r="CC246" s="72"/>
      <c r="CD246" s="72"/>
      <c r="CE246" s="72"/>
      <c r="CF246" s="72"/>
      <c r="CG246" s="72"/>
      <c r="CH246" s="72"/>
      <c r="CI246" s="72"/>
      <c r="CJ246" s="72"/>
      <c r="CK246" s="72"/>
      <c r="CL246" s="72"/>
      <c r="CM246" s="72"/>
      <c r="CN246" s="72"/>
      <c r="CO246" s="72"/>
      <c r="CP246" s="72"/>
      <c r="CQ246" s="72"/>
      <c r="CR246" s="72"/>
      <c r="CS246" s="72"/>
      <c r="CT246" s="72"/>
      <c r="CU246" s="72"/>
      <c r="CV246" s="72"/>
      <c r="CW246" s="72"/>
      <c r="CX246" s="72"/>
      <c r="CY246" s="72"/>
      <c r="CZ246" s="72"/>
      <c r="DA246" s="72"/>
    </row>
    <row r="247" spans="1:105" x14ac:dyDescent="0.25">
      <c r="A247" s="82"/>
      <c r="B247" s="83"/>
      <c r="C247" s="162"/>
      <c r="D247" s="84"/>
      <c r="E247" s="163"/>
      <c r="F247" s="45" t="s">
        <v>145</v>
      </c>
      <c r="G247" s="148" t="s">
        <v>145</v>
      </c>
      <c r="H247" s="149" t="s">
        <v>145</v>
      </c>
      <c r="I247" s="156"/>
      <c r="J247" s="156"/>
      <c r="K247" s="156"/>
      <c r="L247" s="156"/>
      <c r="M247" s="156"/>
      <c r="N247" s="156"/>
      <c r="O247" s="156"/>
      <c r="P247" s="156"/>
      <c r="Q247" s="156"/>
      <c r="R247" s="156"/>
      <c r="S247" s="156"/>
      <c r="T247" s="156"/>
      <c r="U247" s="156"/>
      <c r="V247" s="156"/>
      <c r="W247" s="156"/>
      <c r="X247" s="156"/>
      <c r="Y247" s="156"/>
      <c r="Z247" s="156"/>
      <c r="AA247" s="156"/>
      <c r="AB247" s="156"/>
      <c r="AC247" s="159"/>
      <c r="AD247" s="159"/>
      <c r="AE247" s="159"/>
      <c r="AF247" s="152" t="s">
        <v>145</v>
      </c>
      <c r="AG247" s="153" t="s">
        <v>145</v>
      </c>
      <c r="AH247" s="153" t="s">
        <v>145</v>
      </c>
      <c r="AI247" s="153" t="s">
        <v>145</v>
      </c>
      <c r="AJ247" s="153" t="s">
        <v>145</v>
      </c>
      <c r="AK247" s="153" t="s">
        <v>145</v>
      </c>
      <c r="AL247" s="153" t="s">
        <v>145</v>
      </c>
      <c r="AM247" s="153" t="s">
        <v>145</v>
      </c>
      <c r="AN247" s="153" t="s">
        <v>145</v>
      </c>
      <c r="AO247" s="153" t="s">
        <v>145</v>
      </c>
      <c r="AP247" s="153" t="s">
        <v>145</v>
      </c>
      <c r="AQ247" s="153" t="s">
        <v>145</v>
      </c>
      <c r="AR247" s="153" t="s">
        <v>145</v>
      </c>
      <c r="AS247" s="153" t="s">
        <v>145</v>
      </c>
      <c r="AT247" s="153" t="s">
        <v>145</v>
      </c>
      <c r="AU247" s="153" t="s">
        <v>145</v>
      </c>
      <c r="AV247" s="153" t="s">
        <v>145</v>
      </c>
      <c r="AW247" s="153" t="s">
        <v>145</v>
      </c>
      <c r="AX247" s="153" t="s">
        <v>145</v>
      </c>
      <c r="AY247" s="153" t="s">
        <v>145</v>
      </c>
      <c r="AZ247" s="153" t="s">
        <v>145</v>
      </c>
      <c r="BA247" s="72"/>
      <c r="BB247" s="72"/>
      <c r="BC247" s="72"/>
      <c r="BD247" s="72"/>
      <c r="BE247" s="157" t="s">
        <v>145</v>
      </c>
      <c r="BF247" s="157" t="s">
        <v>145</v>
      </c>
      <c r="BG247" s="157" t="s">
        <v>145</v>
      </c>
      <c r="BH247" s="157" t="s">
        <v>145</v>
      </c>
      <c r="BI247" s="158" t="s">
        <v>145</v>
      </c>
      <c r="BJ247" s="158" t="s">
        <v>145</v>
      </c>
      <c r="BK247" s="158" t="s">
        <v>145</v>
      </c>
      <c r="BL247" s="158" t="s">
        <v>145</v>
      </c>
      <c r="BM247" s="158" t="s">
        <v>145</v>
      </c>
      <c r="BN247" s="158" t="s">
        <v>145</v>
      </c>
      <c r="BO247" s="158" t="s">
        <v>145</v>
      </c>
      <c r="BP247" s="158" t="s">
        <v>145</v>
      </c>
      <c r="BQ247" s="158" t="s">
        <v>145</v>
      </c>
      <c r="BR247" s="158" t="s">
        <v>145</v>
      </c>
      <c r="BS247" s="158" t="s">
        <v>145</v>
      </c>
      <c r="BT247" s="158" t="s">
        <v>145</v>
      </c>
      <c r="BU247" s="158" t="s">
        <v>145</v>
      </c>
      <c r="BV247" s="158" t="s">
        <v>145</v>
      </c>
      <c r="BW247" s="158" t="s">
        <v>145</v>
      </c>
      <c r="BX247" s="158" t="s">
        <v>145</v>
      </c>
      <c r="BY247" s="72"/>
      <c r="BZ247" s="72"/>
      <c r="CA247" s="72"/>
      <c r="CB247" s="72"/>
      <c r="CC247" s="72"/>
      <c r="CD247" s="72"/>
      <c r="CE247" s="72"/>
      <c r="CF247" s="72"/>
      <c r="CG247" s="72"/>
      <c r="CH247" s="72"/>
      <c r="CI247" s="72"/>
      <c r="CJ247" s="72"/>
      <c r="CK247" s="72"/>
      <c r="CL247" s="72"/>
      <c r="CM247" s="72"/>
      <c r="CN247" s="72"/>
      <c r="CO247" s="72"/>
      <c r="CP247" s="72"/>
      <c r="CQ247" s="72"/>
      <c r="CR247" s="72"/>
      <c r="CS247" s="72"/>
      <c r="CT247" s="72"/>
      <c r="CU247" s="72"/>
      <c r="CV247" s="72"/>
      <c r="CW247" s="72"/>
      <c r="CX247" s="72"/>
      <c r="CY247" s="72"/>
      <c r="CZ247" s="72"/>
      <c r="DA247" s="72"/>
    </row>
    <row r="248" spans="1:105" x14ac:dyDescent="0.25">
      <c r="A248" s="82"/>
      <c r="B248" s="83"/>
      <c r="C248" s="162"/>
      <c r="D248" s="84"/>
      <c r="E248" s="163"/>
      <c r="F248" s="45" t="s">
        <v>145</v>
      </c>
      <c r="G248" s="148" t="s">
        <v>145</v>
      </c>
      <c r="H248" s="149" t="s">
        <v>145</v>
      </c>
      <c r="I248" s="156"/>
      <c r="J248" s="156"/>
      <c r="K248" s="156"/>
      <c r="L248" s="156"/>
      <c r="M248" s="156"/>
      <c r="N248" s="156"/>
      <c r="O248" s="156"/>
      <c r="P248" s="156"/>
      <c r="Q248" s="156"/>
      <c r="R248" s="156"/>
      <c r="S248" s="156"/>
      <c r="T248" s="156"/>
      <c r="U248" s="156"/>
      <c r="V248" s="156"/>
      <c r="W248" s="156"/>
      <c r="X248" s="156"/>
      <c r="Y248" s="156"/>
      <c r="Z248" s="156"/>
      <c r="AA248" s="156"/>
      <c r="AB248" s="156"/>
      <c r="AC248" s="159"/>
      <c r="AD248" s="159"/>
      <c r="AE248" s="159"/>
      <c r="AF248" s="152" t="s">
        <v>145</v>
      </c>
      <c r="AG248" s="153" t="s">
        <v>145</v>
      </c>
      <c r="AH248" s="153" t="s">
        <v>145</v>
      </c>
      <c r="AI248" s="153" t="s">
        <v>145</v>
      </c>
      <c r="AJ248" s="153" t="s">
        <v>145</v>
      </c>
      <c r="AK248" s="153" t="s">
        <v>145</v>
      </c>
      <c r="AL248" s="153" t="s">
        <v>145</v>
      </c>
      <c r="AM248" s="153" t="s">
        <v>145</v>
      </c>
      <c r="AN248" s="153" t="s">
        <v>145</v>
      </c>
      <c r="AO248" s="153" t="s">
        <v>145</v>
      </c>
      <c r="AP248" s="153" t="s">
        <v>145</v>
      </c>
      <c r="AQ248" s="153" t="s">
        <v>145</v>
      </c>
      <c r="AR248" s="153" t="s">
        <v>145</v>
      </c>
      <c r="AS248" s="153" t="s">
        <v>145</v>
      </c>
      <c r="AT248" s="153" t="s">
        <v>145</v>
      </c>
      <c r="AU248" s="153" t="s">
        <v>145</v>
      </c>
      <c r="AV248" s="153" t="s">
        <v>145</v>
      </c>
      <c r="AW248" s="153" t="s">
        <v>145</v>
      </c>
      <c r="AX248" s="153" t="s">
        <v>145</v>
      </c>
      <c r="AY248" s="153" t="s">
        <v>145</v>
      </c>
      <c r="AZ248" s="153" t="s">
        <v>145</v>
      </c>
      <c r="BA248" s="72"/>
      <c r="BB248" s="72"/>
      <c r="BC248" s="72"/>
      <c r="BD248" s="72"/>
      <c r="BE248" s="157" t="s">
        <v>145</v>
      </c>
      <c r="BF248" s="157" t="s">
        <v>145</v>
      </c>
      <c r="BG248" s="157" t="s">
        <v>145</v>
      </c>
      <c r="BH248" s="157" t="s">
        <v>145</v>
      </c>
      <c r="BI248" s="158" t="s">
        <v>145</v>
      </c>
      <c r="BJ248" s="158" t="s">
        <v>145</v>
      </c>
      <c r="BK248" s="158" t="s">
        <v>145</v>
      </c>
      <c r="BL248" s="158" t="s">
        <v>145</v>
      </c>
      <c r="BM248" s="158" t="s">
        <v>145</v>
      </c>
      <c r="BN248" s="158" t="s">
        <v>145</v>
      </c>
      <c r="BO248" s="158" t="s">
        <v>145</v>
      </c>
      <c r="BP248" s="158" t="s">
        <v>145</v>
      </c>
      <c r="BQ248" s="158" t="s">
        <v>145</v>
      </c>
      <c r="BR248" s="158" t="s">
        <v>145</v>
      </c>
      <c r="BS248" s="158" t="s">
        <v>145</v>
      </c>
      <c r="BT248" s="158" t="s">
        <v>145</v>
      </c>
      <c r="BU248" s="158" t="s">
        <v>145</v>
      </c>
      <c r="BV248" s="158" t="s">
        <v>145</v>
      </c>
      <c r="BW248" s="158" t="s">
        <v>145</v>
      </c>
      <c r="BX248" s="158" t="s">
        <v>145</v>
      </c>
      <c r="BY248" s="72"/>
      <c r="BZ248" s="72"/>
      <c r="CA248" s="72"/>
      <c r="CB248" s="72"/>
      <c r="CC248" s="72"/>
      <c r="CD248" s="72"/>
      <c r="CE248" s="72"/>
      <c r="CF248" s="72"/>
      <c r="CG248" s="72"/>
      <c r="CH248" s="72"/>
      <c r="CI248" s="72"/>
      <c r="CJ248" s="72"/>
      <c r="CK248" s="72"/>
      <c r="CL248" s="72"/>
      <c r="CM248" s="72"/>
      <c r="CN248" s="72"/>
      <c r="CO248" s="72"/>
      <c r="CP248" s="72"/>
      <c r="CQ248" s="72"/>
      <c r="CR248" s="72"/>
      <c r="CS248" s="72"/>
      <c r="CT248" s="72"/>
      <c r="CU248" s="72"/>
      <c r="CV248" s="72"/>
      <c r="CW248" s="72"/>
      <c r="CX248" s="72"/>
      <c r="CY248" s="72"/>
      <c r="CZ248" s="72"/>
      <c r="DA248" s="72"/>
    </row>
    <row r="249" spans="1:105" x14ac:dyDescent="0.25">
      <c r="A249" s="82"/>
      <c r="B249" s="83"/>
      <c r="C249" s="162"/>
      <c r="D249" s="84"/>
      <c r="E249" s="163"/>
      <c r="F249" s="45" t="s">
        <v>145</v>
      </c>
      <c r="G249" s="148" t="s">
        <v>145</v>
      </c>
      <c r="H249" s="149" t="s">
        <v>145</v>
      </c>
      <c r="I249" s="156"/>
      <c r="J249" s="156"/>
      <c r="K249" s="156"/>
      <c r="L249" s="156"/>
      <c r="M249" s="156"/>
      <c r="N249" s="156"/>
      <c r="O249" s="156"/>
      <c r="P249" s="156"/>
      <c r="Q249" s="156"/>
      <c r="R249" s="156"/>
      <c r="S249" s="156"/>
      <c r="T249" s="156"/>
      <c r="U249" s="156"/>
      <c r="V249" s="156"/>
      <c r="W249" s="156"/>
      <c r="X249" s="156"/>
      <c r="Y249" s="156"/>
      <c r="Z249" s="156"/>
      <c r="AA249" s="156"/>
      <c r="AB249" s="156"/>
      <c r="AC249" s="159"/>
      <c r="AD249" s="159"/>
      <c r="AE249" s="159"/>
      <c r="AF249" s="152" t="s">
        <v>145</v>
      </c>
      <c r="AG249" s="153" t="s">
        <v>145</v>
      </c>
      <c r="AH249" s="153" t="s">
        <v>145</v>
      </c>
      <c r="AI249" s="153" t="s">
        <v>145</v>
      </c>
      <c r="AJ249" s="153" t="s">
        <v>145</v>
      </c>
      <c r="AK249" s="153" t="s">
        <v>145</v>
      </c>
      <c r="AL249" s="153" t="s">
        <v>145</v>
      </c>
      <c r="AM249" s="153" t="s">
        <v>145</v>
      </c>
      <c r="AN249" s="153" t="s">
        <v>145</v>
      </c>
      <c r="AO249" s="153" t="s">
        <v>145</v>
      </c>
      <c r="AP249" s="153" t="s">
        <v>145</v>
      </c>
      <c r="AQ249" s="153" t="s">
        <v>145</v>
      </c>
      <c r="AR249" s="153" t="s">
        <v>145</v>
      </c>
      <c r="AS249" s="153" t="s">
        <v>145</v>
      </c>
      <c r="AT249" s="153" t="s">
        <v>145</v>
      </c>
      <c r="AU249" s="153" t="s">
        <v>145</v>
      </c>
      <c r="AV249" s="153" t="s">
        <v>145</v>
      </c>
      <c r="AW249" s="153" t="s">
        <v>145</v>
      </c>
      <c r="AX249" s="153" t="s">
        <v>145</v>
      </c>
      <c r="AY249" s="153" t="s">
        <v>145</v>
      </c>
      <c r="AZ249" s="153" t="s">
        <v>145</v>
      </c>
      <c r="BA249" s="72"/>
      <c r="BB249" s="72"/>
      <c r="BC249" s="72"/>
      <c r="BD249" s="72"/>
      <c r="BE249" s="157" t="s">
        <v>145</v>
      </c>
      <c r="BF249" s="157" t="s">
        <v>145</v>
      </c>
      <c r="BG249" s="157" t="s">
        <v>145</v>
      </c>
      <c r="BH249" s="157" t="s">
        <v>145</v>
      </c>
      <c r="BI249" s="158" t="s">
        <v>145</v>
      </c>
      <c r="BJ249" s="158" t="s">
        <v>145</v>
      </c>
      <c r="BK249" s="158" t="s">
        <v>145</v>
      </c>
      <c r="BL249" s="158" t="s">
        <v>145</v>
      </c>
      <c r="BM249" s="158" t="s">
        <v>145</v>
      </c>
      <c r="BN249" s="158" t="s">
        <v>145</v>
      </c>
      <c r="BO249" s="158" t="s">
        <v>145</v>
      </c>
      <c r="BP249" s="158" t="s">
        <v>145</v>
      </c>
      <c r="BQ249" s="158" t="s">
        <v>145</v>
      </c>
      <c r="BR249" s="158" t="s">
        <v>145</v>
      </c>
      <c r="BS249" s="158" t="s">
        <v>145</v>
      </c>
      <c r="BT249" s="158" t="s">
        <v>145</v>
      </c>
      <c r="BU249" s="158" t="s">
        <v>145</v>
      </c>
      <c r="BV249" s="158" t="s">
        <v>145</v>
      </c>
      <c r="BW249" s="158" t="s">
        <v>145</v>
      </c>
      <c r="BX249" s="158" t="s">
        <v>145</v>
      </c>
      <c r="BY249" s="72"/>
      <c r="BZ249" s="72"/>
      <c r="CA249" s="72"/>
      <c r="CB249" s="72"/>
      <c r="CC249" s="72"/>
      <c r="CD249" s="72"/>
      <c r="CE249" s="72"/>
      <c r="CF249" s="72"/>
      <c r="CG249" s="72"/>
      <c r="CH249" s="72"/>
      <c r="CI249" s="72"/>
      <c r="CJ249" s="72"/>
      <c r="CK249" s="72"/>
      <c r="CL249" s="72"/>
      <c r="CM249" s="72"/>
      <c r="CN249" s="72"/>
      <c r="CO249" s="72"/>
      <c r="CP249" s="72"/>
      <c r="CQ249" s="72"/>
      <c r="CR249" s="72"/>
      <c r="CS249" s="72"/>
      <c r="CT249" s="72"/>
      <c r="CU249" s="72"/>
      <c r="CV249" s="72"/>
      <c r="CW249" s="72"/>
      <c r="CX249" s="72"/>
      <c r="CY249" s="72"/>
      <c r="CZ249" s="72"/>
      <c r="DA249" s="72"/>
    </row>
    <row r="250" spans="1:105" x14ac:dyDescent="0.25">
      <c r="A250" s="82"/>
      <c r="B250" s="83"/>
      <c r="C250" s="162"/>
      <c r="D250" s="84"/>
      <c r="E250" s="163"/>
      <c r="F250" s="45" t="s">
        <v>145</v>
      </c>
      <c r="G250" s="148" t="s">
        <v>145</v>
      </c>
      <c r="H250" s="149" t="s">
        <v>145</v>
      </c>
      <c r="I250" s="156"/>
      <c r="J250" s="156"/>
      <c r="K250" s="156"/>
      <c r="L250" s="156"/>
      <c r="M250" s="156"/>
      <c r="N250" s="156"/>
      <c r="O250" s="156"/>
      <c r="P250" s="156"/>
      <c r="Q250" s="156"/>
      <c r="R250" s="156"/>
      <c r="S250" s="156"/>
      <c r="T250" s="156"/>
      <c r="U250" s="156"/>
      <c r="V250" s="156"/>
      <c r="W250" s="156"/>
      <c r="X250" s="156"/>
      <c r="Y250" s="156"/>
      <c r="Z250" s="156"/>
      <c r="AA250" s="156"/>
      <c r="AB250" s="156"/>
      <c r="AC250" s="159"/>
      <c r="AD250" s="159"/>
      <c r="AE250" s="159"/>
      <c r="AF250" s="152" t="s">
        <v>145</v>
      </c>
      <c r="AG250" s="153" t="s">
        <v>145</v>
      </c>
      <c r="AH250" s="153" t="s">
        <v>145</v>
      </c>
      <c r="AI250" s="153" t="s">
        <v>145</v>
      </c>
      <c r="AJ250" s="153" t="s">
        <v>145</v>
      </c>
      <c r="AK250" s="153" t="s">
        <v>145</v>
      </c>
      <c r="AL250" s="153" t="s">
        <v>145</v>
      </c>
      <c r="AM250" s="153" t="s">
        <v>145</v>
      </c>
      <c r="AN250" s="153" t="s">
        <v>145</v>
      </c>
      <c r="AO250" s="153" t="s">
        <v>145</v>
      </c>
      <c r="AP250" s="153" t="s">
        <v>145</v>
      </c>
      <c r="AQ250" s="153" t="s">
        <v>145</v>
      </c>
      <c r="AR250" s="153" t="s">
        <v>145</v>
      </c>
      <c r="AS250" s="153" t="s">
        <v>145</v>
      </c>
      <c r="AT250" s="153" t="s">
        <v>145</v>
      </c>
      <c r="AU250" s="153" t="s">
        <v>145</v>
      </c>
      <c r="AV250" s="153" t="s">
        <v>145</v>
      </c>
      <c r="AW250" s="153" t="s">
        <v>145</v>
      </c>
      <c r="AX250" s="153" t="s">
        <v>145</v>
      </c>
      <c r="AY250" s="153" t="s">
        <v>145</v>
      </c>
      <c r="AZ250" s="153" t="s">
        <v>145</v>
      </c>
      <c r="BA250" s="72"/>
      <c r="BB250" s="72"/>
      <c r="BC250" s="72"/>
      <c r="BD250" s="72"/>
      <c r="BE250" s="157" t="s">
        <v>145</v>
      </c>
      <c r="BF250" s="157" t="s">
        <v>145</v>
      </c>
      <c r="BG250" s="157" t="s">
        <v>145</v>
      </c>
      <c r="BH250" s="157" t="s">
        <v>145</v>
      </c>
      <c r="BI250" s="158" t="s">
        <v>145</v>
      </c>
      <c r="BJ250" s="158" t="s">
        <v>145</v>
      </c>
      <c r="BK250" s="158" t="s">
        <v>145</v>
      </c>
      <c r="BL250" s="158" t="s">
        <v>145</v>
      </c>
      <c r="BM250" s="158" t="s">
        <v>145</v>
      </c>
      <c r="BN250" s="158" t="s">
        <v>145</v>
      </c>
      <c r="BO250" s="158" t="s">
        <v>145</v>
      </c>
      <c r="BP250" s="158" t="s">
        <v>145</v>
      </c>
      <c r="BQ250" s="158" t="s">
        <v>145</v>
      </c>
      <c r="BR250" s="158" t="s">
        <v>145</v>
      </c>
      <c r="BS250" s="158" t="s">
        <v>145</v>
      </c>
      <c r="BT250" s="158" t="s">
        <v>145</v>
      </c>
      <c r="BU250" s="158" t="s">
        <v>145</v>
      </c>
      <c r="BV250" s="158" t="s">
        <v>145</v>
      </c>
      <c r="BW250" s="158" t="s">
        <v>145</v>
      </c>
      <c r="BX250" s="158" t="s">
        <v>145</v>
      </c>
      <c r="BY250" s="72"/>
      <c r="BZ250" s="72"/>
      <c r="CA250" s="72"/>
      <c r="CB250" s="72"/>
      <c r="CC250" s="72"/>
      <c r="CD250" s="72"/>
      <c r="CE250" s="72"/>
      <c r="CF250" s="72"/>
      <c r="CG250" s="72"/>
      <c r="CH250" s="72"/>
      <c r="CI250" s="72"/>
      <c r="CJ250" s="72"/>
      <c r="CK250" s="72"/>
      <c r="CL250" s="72"/>
      <c r="CM250" s="72"/>
      <c r="CN250" s="72"/>
      <c r="CO250" s="72"/>
      <c r="CP250" s="72"/>
      <c r="CQ250" s="72"/>
      <c r="CR250" s="72"/>
      <c r="CS250" s="72"/>
      <c r="CT250" s="72"/>
      <c r="CU250" s="72"/>
      <c r="CV250" s="72"/>
      <c r="CW250" s="72"/>
      <c r="CX250" s="72"/>
      <c r="CY250" s="72"/>
      <c r="CZ250" s="72"/>
      <c r="DA250" s="72"/>
    </row>
    <row r="251" spans="1:105" x14ac:dyDescent="0.25">
      <c r="A251" s="82"/>
      <c r="B251" s="83"/>
      <c r="C251" s="162"/>
      <c r="D251" s="84"/>
      <c r="E251" s="163"/>
      <c r="F251" s="45" t="s">
        <v>145</v>
      </c>
      <c r="G251" s="148" t="s">
        <v>145</v>
      </c>
      <c r="H251" s="149" t="s">
        <v>145</v>
      </c>
      <c r="I251" s="156"/>
      <c r="J251" s="156"/>
      <c r="K251" s="156"/>
      <c r="L251" s="156"/>
      <c r="M251" s="156"/>
      <c r="N251" s="156"/>
      <c r="O251" s="156"/>
      <c r="P251" s="156"/>
      <c r="Q251" s="156"/>
      <c r="R251" s="156"/>
      <c r="S251" s="156"/>
      <c r="T251" s="156"/>
      <c r="U251" s="156"/>
      <c r="V251" s="156"/>
      <c r="W251" s="156"/>
      <c r="X251" s="156"/>
      <c r="Y251" s="156"/>
      <c r="Z251" s="156"/>
      <c r="AA251" s="156"/>
      <c r="AB251" s="156"/>
      <c r="AC251" s="159"/>
      <c r="AD251" s="159"/>
      <c r="AE251" s="159"/>
      <c r="AF251" s="152" t="s">
        <v>145</v>
      </c>
      <c r="AG251" s="153" t="s">
        <v>145</v>
      </c>
      <c r="AH251" s="153" t="s">
        <v>145</v>
      </c>
      <c r="AI251" s="153" t="s">
        <v>145</v>
      </c>
      <c r="AJ251" s="153" t="s">
        <v>145</v>
      </c>
      <c r="AK251" s="153" t="s">
        <v>145</v>
      </c>
      <c r="AL251" s="153" t="s">
        <v>145</v>
      </c>
      <c r="AM251" s="153" t="s">
        <v>145</v>
      </c>
      <c r="AN251" s="153" t="s">
        <v>145</v>
      </c>
      <c r="AO251" s="153" t="s">
        <v>145</v>
      </c>
      <c r="AP251" s="153" t="s">
        <v>145</v>
      </c>
      <c r="AQ251" s="153" t="s">
        <v>145</v>
      </c>
      <c r="AR251" s="153" t="s">
        <v>145</v>
      </c>
      <c r="AS251" s="153" t="s">
        <v>145</v>
      </c>
      <c r="AT251" s="153" t="s">
        <v>145</v>
      </c>
      <c r="AU251" s="153" t="s">
        <v>145</v>
      </c>
      <c r="AV251" s="153" t="s">
        <v>145</v>
      </c>
      <c r="AW251" s="153" t="s">
        <v>145</v>
      </c>
      <c r="AX251" s="153" t="s">
        <v>145</v>
      </c>
      <c r="AY251" s="153" t="s">
        <v>145</v>
      </c>
      <c r="AZ251" s="153" t="s">
        <v>145</v>
      </c>
      <c r="BA251" s="72"/>
      <c r="BB251" s="72"/>
      <c r="BC251" s="72"/>
      <c r="BD251" s="72"/>
      <c r="BE251" s="157" t="s">
        <v>145</v>
      </c>
      <c r="BF251" s="157" t="s">
        <v>145</v>
      </c>
      <c r="BG251" s="157" t="s">
        <v>145</v>
      </c>
      <c r="BH251" s="157" t="s">
        <v>145</v>
      </c>
      <c r="BI251" s="158" t="s">
        <v>145</v>
      </c>
      <c r="BJ251" s="158" t="s">
        <v>145</v>
      </c>
      <c r="BK251" s="158" t="s">
        <v>145</v>
      </c>
      <c r="BL251" s="158" t="s">
        <v>145</v>
      </c>
      <c r="BM251" s="158" t="s">
        <v>145</v>
      </c>
      <c r="BN251" s="158" t="s">
        <v>145</v>
      </c>
      <c r="BO251" s="158" t="s">
        <v>145</v>
      </c>
      <c r="BP251" s="158" t="s">
        <v>145</v>
      </c>
      <c r="BQ251" s="158" t="s">
        <v>145</v>
      </c>
      <c r="BR251" s="158" t="s">
        <v>145</v>
      </c>
      <c r="BS251" s="158" t="s">
        <v>145</v>
      </c>
      <c r="BT251" s="158" t="s">
        <v>145</v>
      </c>
      <c r="BU251" s="158" t="s">
        <v>145</v>
      </c>
      <c r="BV251" s="158" t="s">
        <v>145</v>
      </c>
      <c r="BW251" s="158" t="s">
        <v>145</v>
      </c>
      <c r="BX251" s="158" t="s">
        <v>145</v>
      </c>
      <c r="BY251" s="72"/>
      <c r="BZ251" s="72"/>
      <c r="CA251" s="72"/>
      <c r="CB251" s="72"/>
      <c r="CC251" s="72"/>
      <c r="CD251" s="72"/>
      <c r="CE251" s="72"/>
      <c r="CF251" s="72"/>
      <c r="CG251" s="72"/>
      <c r="CH251" s="72"/>
      <c r="CI251" s="72"/>
      <c r="CJ251" s="72"/>
      <c r="CK251" s="72"/>
      <c r="CL251" s="72"/>
      <c r="CM251" s="72"/>
      <c r="CN251" s="72"/>
      <c r="CO251" s="72"/>
      <c r="CP251" s="72"/>
      <c r="CQ251" s="72"/>
      <c r="CR251" s="72"/>
      <c r="CS251" s="72"/>
      <c r="CT251" s="72"/>
      <c r="CU251" s="72"/>
      <c r="CV251" s="72"/>
      <c r="CW251" s="72"/>
      <c r="CX251" s="72"/>
      <c r="CY251" s="72"/>
      <c r="CZ251" s="72"/>
      <c r="DA251" s="72"/>
    </row>
    <row r="252" spans="1:105" x14ac:dyDescent="0.25">
      <c r="A252" s="82"/>
      <c r="B252" s="83"/>
      <c r="C252" s="162"/>
      <c r="D252" s="84"/>
      <c r="E252" s="163"/>
      <c r="F252" s="45" t="s">
        <v>145</v>
      </c>
      <c r="G252" s="148" t="s">
        <v>145</v>
      </c>
      <c r="H252" s="149" t="s">
        <v>145</v>
      </c>
      <c r="I252" s="156"/>
      <c r="J252" s="156"/>
      <c r="K252" s="156"/>
      <c r="L252" s="156"/>
      <c r="M252" s="156"/>
      <c r="N252" s="156"/>
      <c r="O252" s="156"/>
      <c r="P252" s="156"/>
      <c r="Q252" s="156"/>
      <c r="R252" s="156"/>
      <c r="S252" s="156"/>
      <c r="T252" s="156"/>
      <c r="U252" s="156"/>
      <c r="V252" s="156"/>
      <c r="W252" s="156"/>
      <c r="X252" s="156"/>
      <c r="Y252" s="156"/>
      <c r="Z252" s="156"/>
      <c r="AA252" s="156"/>
      <c r="AB252" s="156"/>
      <c r="AC252" s="159"/>
      <c r="AD252" s="159"/>
      <c r="AE252" s="159"/>
      <c r="AF252" s="152" t="s">
        <v>145</v>
      </c>
      <c r="AG252" s="153" t="s">
        <v>145</v>
      </c>
      <c r="AH252" s="153" t="s">
        <v>145</v>
      </c>
      <c r="AI252" s="153" t="s">
        <v>145</v>
      </c>
      <c r="AJ252" s="153" t="s">
        <v>145</v>
      </c>
      <c r="AK252" s="153" t="s">
        <v>145</v>
      </c>
      <c r="AL252" s="153" t="s">
        <v>145</v>
      </c>
      <c r="AM252" s="153" t="s">
        <v>145</v>
      </c>
      <c r="AN252" s="153" t="s">
        <v>145</v>
      </c>
      <c r="AO252" s="153" t="s">
        <v>145</v>
      </c>
      <c r="AP252" s="153" t="s">
        <v>145</v>
      </c>
      <c r="AQ252" s="153" t="s">
        <v>145</v>
      </c>
      <c r="AR252" s="153" t="s">
        <v>145</v>
      </c>
      <c r="AS252" s="153" t="s">
        <v>145</v>
      </c>
      <c r="AT252" s="153" t="s">
        <v>145</v>
      </c>
      <c r="AU252" s="153" t="s">
        <v>145</v>
      </c>
      <c r="AV252" s="153" t="s">
        <v>145</v>
      </c>
      <c r="AW252" s="153" t="s">
        <v>145</v>
      </c>
      <c r="AX252" s="153" t="s">
        <v>145</v>
      </c>
      <c r="AY252" s="153" t="s">
        <v>145</v>
      </c>
      <c r="AZ252" s="153" t="s">
        <v>145</v>
      </c>
      <c r="BA252" s="72"/>
      <c r="BB252" s="72"/>
      <c r="BC252" s="72"/>
      <c r="BD252" s="72"/>
      <c r="BE252" s="157" t="s">
        <v>145</v>
      </c>
      <c r="BF252" s="157" t="s">
        <v>145</v>
      </c>
      <c r="BG252" s="157" t="s">
        <v>145</v>
      </c>
      <c r="BH252" s="157" t="s">
        <v>145</v>
      </c>
      <c r="BI252" s="158" t="s">
        <v>145</v>
      </c>
      <c r="BJ252" s="158" t="s">
        <v>145</v>
      </c>
      <c r="BK252" s="158" t="s">
        <v>145</v>
      </c>
      <c r="BL252" s="158" t="s">
        <v>145</v>
      </c>
      <c r="BM252" s="158" t="s">
        <v>145</v>
      </c>
      <c r="BN252" s="158" t="s">
        <v>145</v>
      </c>
      <c r="BO252" s="158" t="s">
        <v>145</v>
      </c>
      <c r="BP252" s="158" t="s">
        <v>145</v>
      </c>
      <c r="BQ252" s="158" t="s">
        <v>145</v>
      </c>
      <c r="BR252" s="158" t="s">
        <v>145</v>
      </c>
      <c r="BS252" s="158" t="s">
        <v>145</v>
      </c>
      <c r="BT252" s="158" t="s">
        <v>145</v>
      </c>
      <c r="BU252" s="158" t="s">
        <v>145</v>
      </c>
      <c r="BV252" s="158" t="s">
        <v>145</v>
      </c>
      <c r="BW252" s="158" t="s">
        <v>145</v>
      </c>
      <c r="BX252" s="158" t="s">
        <v>145</v>
      </c>
      <c r="BY252" s="72"/>
      <c r="BZ252" s="72"/>
      <c r="CA252" s="72"/>
      <c r="CB252" s="72"/>
      <c r="CC252" s="72"/>
      <c r="CD252" s="72"/>
      <c r="CE252" s="72"/>
      <c r="CF252" s="72"/>
      <c r="CG252" s="72"/>
      <c r="CH252" s="72"/>
      <c r="CI252" s="72"/>
      <c r="CJ252" s="72"/>
      <c r="CK252" s="72"/>
      <c r="CL252" s="72"/>
      <c r="CM252" s="72"/>
      <c r="CN252" s="72"/>
      <c r="CO252" s="72"/>
      <c r="CP252" s="72"/>
      <c r="CQ252" s="72"/>
      <c r="CR252" s="72"/>
      <c r="CS252" s="72"/>
      <c r="CT252" s="72"/>
      <c r="CU252" s="72"/>
      <c r="CV252" s="72"/>
      <c r="CW252" s="72"/>
      <c r="CX252" s="72"/>
      <c r="CY252" s="72"/>
      <c r="CZ252" s="72"/>
      <c r="DA252" s="72"/>
    </row>
    <row r="253" spans="1:105" x14ac:dyDescent="0.25">
      <c r="A253" s="82"/>
      <c r="B253" s="83"/>
      <c r="C253" s="162"/>
      <c r="D253" s="84"/>
      <c r="E253" s="163"/>
      <c r="F253" s="45" t="s">
        <v>145</v>
      </c>
      <c r="G253" s="148" t="s">
        <v>145</v>
      </c>
      <c r="H253" s="149" t="s">
        <v>145</v>
      </c>
      <c r="I253" s="156"/>
      <c r="J253" s="156"/>
      <c r="K253" s="156"/>
      <c r="L253" s="156"/>
      <c r="M253" s="156"/>
      <c r="N253" s="156"/>
      <c r="O253" s="156"/>
      <c r="P253" s="156"/>
      <c r="Q253" s="156"/>
      <c r="R253" s="156"/>
      <c r="S253" s="156"/>
      <c r="T253" s="156"/>
      <c r="U253" s="156"/>
      <c r="V253" s="156"/>
      <c r="W253" s="156"/>
      <c r="X253" s="156"/>
      <c r="Y253" s="156"/>
      <c r="Z253" s="156"/>
      <c r="AA253" s="156"/>
      <c r="AB253" s="156"/>
      <c r="AC253" s="159"/>
      <c r="AD253" s="159"/>
      <c r="AE253" s="159"/>
      <c r="AF253" s="152" t="s">
        <v>145</v>
      </c>
      <c r="AG253" s="153" t="s">
        <v>145</v>
      </c>
      <c r="AH253" s="153" t="s">
        <v>145</v>
      </c>
      <c r="AI253" s="153" t="s">
        <v>145</v>
      </c>
      <c r="AJ253" s="153" t="s">
        <v>145</v>
      </c>
      <c r="AK253" s="153" t="s">
        <v>145</v>
      </c>
      <c r="AL253" s="153" t="s">
        <v>145</v>
      </c>
      <c r="AM253" s="153" t="s">
        <v>145</v>
      </c>
      <c r="AN253" s="153" t="s">
        <v>145</v>
      </c>
      <c r="AO253" s="153" t="s">
        <v>145</v>
      </c>
      <c r="AP253" s="153" t="s">
        <v>145</v>
      </c>
      <c r="AQ253" s="153" t="s">
        <v>145</v>
      </c>
      <c r="AR253" s="153" t="s">
        <v>145</v>
      </c>
      <c r="AS253" s="153" t="s">
        <v>145</v>
      </c>
      <c r="AT253" s="153" t="s">
        <v>145</v>
      </c>
      <c r="AU253" s="153" t="s">
        <v>145</v>
      </c>
      <c r="AV253" s="153" t="s">
        <v>145</v>
      </c>
      <c r="AW253" s="153" t="s">
        <v>145</v>
      </c>
      <c r="AX253" s="153" t="s">
        <v>145</v>
      </c>
      <c r="AY253" s="153" t="s">
        <v>145</v>
      </c>
      <c r="AZ253" s="153" t="s">
        <v>145</v>
      </c>
      <c r="BA253" s="72"/>
      <c r="BB253" s="72"/>
      <c r="BC253" s="72"/>
      <c r="BD253" s="72"/>
      <c r="BE253" s="157" t="s">
        <v>145</v>
      </c>
      <c r="BF253" s="157" t="s">
        <v>145</v>
      </c>
      <c r="BG253" s="157" t="s">
        <v>145</v>
      </c>
      <c r="BH253" s="157" t="s">
        <v>145</v>
      </c>
      <c r="BI253" s="158" t="s">
        <v>145</v>
      </c>
      <c r="BJ253" s="158" t="s">
        <v>145</v>
      </c>
      <c r="BK253" s="158" t="s">
        <v>145</v>
      </c>
      <c r="BL253" s="158" t="s">
        <v>145</v>
      </c>
      <c r="BM253" s="158" t="s">
        <v>145</v>
      </c>
      <c r="BN253" s="158" t="s">
        <v>145</v>
      </c>
      <c r="BO253" s="158" t="s">
        <v>145</v>
      </c>
      <c r="BP253" s="158" t="s">
        <v>145</v>
      </c>
      <c r="BQ253" s="158" t="s">
        <v>145</v>
      </c>
      <c r="BR253" s="158" t="s">
        <v>145</v>
      </c>
      <c r="BS253" s="158" t="s">
        <v>145</v>
      </c>
      <c r="BT253" s="158" t="s">
        <v>145</v>
      </c>
      <c r="BU253" s="158" t="s">
        <v>145</v>
      </c>
      <c r="BV253" s="158" t="s">
        <v>145</v>
      </c>
      <c r="BW253" s="158" t="s">
        <v>145</v>
      </c>
      <c r="BX253" s="158" t="s">
        <v>145</v>
      </c>
      <c r="BY253" s="72"/>
      <c r="BZ253" s="72"/>
      <c r="CA253" s="72"/>
      <c r="CB253" s="72"/>
      <c r="CC253" s="72"/>
      <c r="CD253" s="72"/>
      <c r="CE253" s="72"/>
      <c r="CF253" s="72"/>
      <c r="CG253" s="72"/>
      <c r="CH253" s="72"/>
      <c r="CI253" s="72"/>
      <c r="CJ253" s="72"/>
      <c r="CK253" s="72"/>
      <c r="CL253" s="72"/>
      <c r="CM253" s="72"/>
      <c r="CN253" s="72"/>
      <c r="CO253" s="72"/>
      <c r="CP253" s="72"/>
      <c r="CQ253" s="72"/>
      <c r="CR253" s="72"/>
      <c r="CS253" s="72"/>
      <c r="CT253" s="72"/>
      <c r="CU253" s="72"/>
      <c r="CV253" s="72"/>
      <c r="CW253" s="72"/>
      <c r="CX253" s="72"/>
      <c r="CY253" s="72"/>
      <c r="CZ253" s="72"/>
      <c r="DA253" s="72"/>
    </row>
    <row r="254" spans="1:105" x14ac:dyDescent="0.25">
      <c r="A254" s="82"/>
      <c r="B254" s="83"/>
      <c r="C254" s="162"/>
      <c r="D254" s="84"/>
      <c r="E254" s="163"/>
      <c r="F254" s="45" t="s">
        <v>145</v>
      </c>
      <c r="G254" s="148" t="s">
        <v>145</v>
      </c>
      <c r="H254" s="149" t="s">
        <v>145</v>
      </c>
      <c r="I254" s="156"/>
      <c r="J254" s="156"/>
      <c r="K254" s="156"/>
      <c r="L254" s="156"/>
      <c r="M254" s="156"/>
      <c r="N254" s="156"/>
      <c r="O254" s="156"/>
      <c r="P254" s="156"/>
      <c r="Q254" s="156"/>
      <c r="R254" s="156"/>
      <c r="S254" s="156"/>
      <c r="T254" s="156"/>
      <c r="U254" s="156"/>
      <c r="V254" s="156"/>
      <c r="W254" s="156"/>
      <c r="X254" s="156"/>
      <c r="Y254" s="156"/>
      <c r="Z254" s="156"/>
      <c r="AA254" s="156"/>
      <c r="AB254" s="156"/>
      <c r="AC254" s="159"/>
      <c r="AD254" s="159"/>
      <c r="AE254" s="159"/>
      <c r="AF254" s="152" t="s">
        <v>145</v>
      </c>
      <c r="AG254" s="153" t="s">
        <v>145</v>
      </c>
      <c r="AH254" s="153" t="s">
        <v>145</v>
      </c>
      <c r="AI254" s="153" t="s">
        <v>145</v>
      </c>
      <c r="AJ254" s="153" t="s">
        <v>145</v>
      </c>
      <c r="AK254" s="153" t="s">
        <v>145</v>
      </c>
      <c r="AL254" s="153" t="s">
        <v>145</v>
      </c>
      <c r="AM254" s="153" t="s">
        <v>145</v>
      </c>
      <c r="AN254" s="153" t="s">
        <v>145</v>
      </c>
      <c r="AO254" s="153" t="s">
        <v>145</v>
      </c>
      <c r="AP254" s="153" t="s">
        <v>145</v>
      </c>
      <c r="AQ254" s="153" t="s">
        <v>145</v>
      </c>
      <c r="AR254" s="153" t="s">
        <v>145</v>
      </c>
      <c r="AS254" s="153" t="s">
        <v>145</v>
      </c>
      <c r="AT254" s="153" t="s">
        <v>145</v>
      </c>
      <c r="AU254" s="153" t="s">
        <v>145</v>
      </c>
      <c r="AV254" s="153" t="s">
        <v>145</v>
      </c>
      <c r="AW254" s="153" t="s">
        <v>145</v>
      </c>
      <c r="AX254" s="153" t="s">
        <v>145</v>
      </c>
      <c r="AY254" s="153" t="s">
        <v>145</v>
      </c>
      <c r="AZ254" s="153" t="s">
        <v>145</v>
      </c>
      <c r="BA254" s="72"/>
      <c r="BB254" s="72"/>
      <c r="BC254" s="72"/>
      <c r="BD254" s="72"/>
      <c r="BE254" s="157" t="s">
        <v>145</v>
      </c>
      <c r="BF254" s="157" t="s">
        <v>145</v>
      </c>
      <c r="BG254" s="157" t="s">
        <v>145</v>
      </c>
      <c r="BH254" s="157" t="s">
        <v>145</v>
      </c>
      <c r="BI254" s="158" t="s">
        <v>145</v>
      </c>
      <c r="BJ254" s="158" t="s">
        <v>145</v>
      </c>
      <c r="BK254" s="158" t="s">
        <v>145</v>
      </c>
      <c r="BL254" s="158" t="s">
        <v>145</v>
      </c>
      <c r="BM254" s="158" t="s">
        <v>145</v>
      </c>
      <c r="BN254" s="158" t="s">
        <v>145</v>
      </c>
      <c r="BO254" s="158" t="s">
        <v>145</v>
      </c>
      <c r="BP254" s="158" t="s">
        <v>145</v>
      </c>
      <c r="BQ254" s="158" t="s">
        <v>145</v>
      </c>
      <c r="BR254" s="158" t="s">
        <v>145</v>
      </c>
      <c r="BS254" s="158" t="s">
        <v>145</v>
      </c>
      <c r="BT254" s="158" t="s">
        <v>145</v>
      </c>
      <c r="BU254" s="158" t="s">
        <v>145</v>
      </c>
      <c r="BV254" s="158" t="s">
        <v>145</v>
      </c>
      <c r="BW254" s="158" t="s">
        <v>145</v>
      </c>
      <c r="BX254" s="158" t="s">
        <v>145</v>
      </c>
      <c r="BY254" s="72"/>
      <c r="BZ254" s="72"/>
      <c r="CA254" s="72"/>
      <c r="CB254" s="72"/>
      <c r="CC254" s="72"/>
      <c r="CD254" s="72"/>
      <c r="CE254" s="72"/>
      <c r="CF254" s="72"/>
      <c r="CG254" s="72"/>
      <c r="CH254" s="72"/>
      <c r="CI254" s="72"/>
      <c r="CJ254" s="72"/>
      <c r="CK254" s="72"/>
      <c r="CL254" s="72"/>
      <c r="CM254" s="72"/>
      <c r="CN254" s="72"/>
      <c r="CO254" s="72"/>
      <c r="CP254" s="72"/>
      <c r="CQ254" s="72"/>
      <c r="CR254" s="72"/>
      <c r="CS254" s="72"/>
      <c r="CT254" s="72"/>
      <c r="CU254" s="72"/>
      <c r="CV254" s="72"/>
      <c r="CW254" s="72"/>
      <c r="CX254" s="72"/>
      <c r="CY254" s="72"/>
      <c r="CZ254" s="72"/>
      <c r="DA254" s="72"/>
    </row>
    <row r="255" spans="1:105" x14ac:dyDescent="0.25">
      <c r="A255" s="82"/>
      <c r="B255" s="83"/>
      <c r="C255" s="162"/>
      <c r="D255" s="84"/>
      <c r="E255" s="163"/>
      <c r="F255" s="45" t="s">
        <v>145</v>
      </c>
      <c r="G255" s="148" t="s">
        <v>145</v>
      </c>
      <c r="H255" s="149" t="s">
        <v>145</v>
      </c>
      <c r="I255" s="156"/>
      <c r="J255" s="156"/>
      <c r="K255" s="156"/>
      <c r="L255" s="156"/>
      <c r="M255" s="156"/>
      <c r="N255" s="156"/>
      <c r="O255" s="156"/>
      <c r="P255" s="156"/>
      <c r="Q255" s="156"/>
      <c r="R255" s="156"/>
      <c r="S255" s="156"/>
      <c r="T255" s="156"/>
      <c r="U255" s="156"/>
      <c r="V255" s="156"/>
      <c r="W255" s="156"/>
      <c r="X255" s="156"/>
      <c r="Y255" s="156"/>
      <c r="Z255" s="156"/>
      <c r="AA255" s="156"/>
      <c r="AB255" s="156"/>
      <c r="AC255" s="159"/>
      <c r="AD255" s="159"/>
      <c r="AE255" s="159"/>
      <c r="AF255" s="152" t="s">
        <v>145</v>
      </c>
      <c r="AG255" s="153" t="s">
        <v>145</v>
      </c>
      <c r="AH255" s="153" t="s">
        <v>145</v>
      </c>
      <c r="AI255" s="153" t="s">
        <v>145</v>
      </c>
      <c r="AJ255" s="153" t="s">
        <v>145</v>
      </c>
      <c r="AK255" s="153" t="s">
        <v>145</v>
      </c>
      <c r="AL255" s="153" t="s">
        <v>145</v>
      </c>
      <c r="AM255" s="153" t="s">
        <v>145</v>
      </c>
      <c r="AN255" s="153" t="s">
        <v>145</v>
      </c>
      <c r="AO255" s="153" t="s">
        <v>145</v>
      </c>
      <c r="AP255" s="153" t="s">
        <v>145</v>
      </c>
      <c r="AQ255" s="153" t="s">
        <v>145</v>
      </c>
      <c r="AR255" s="153" t="s">
        <v>145</v>
      </c>
      <c r="AS255" s="153" t="s">
        <v>145</v>
      </c>
      <c r="AT255" s="153" t="s">
        <v>145</v>
      </c>
      <c r="AU255" s="153" t="s">
        <v>145</v>
      </c>
      <c r="AV255" s="153" t="s">
        <v>145</v>
      </c>
      <c r="AW255" s="153" t="s">
        <v>145</v>
      </c>
      <c r="AX255" s="153" t="s">
        <v>145</v>
      </c>
      <c r="AY255" s="153" t="s">
        <v>145</v>
      </c>
      <c r="AZ255" s="153" t="s">
        <v>145</v>
      </c>
      <c r="BA255" s="72"/>
      <c r="BB255" s="72"/>
      <c r="BC255" s="72"/>
      <c r="BD255" s="72"/>
      <c r="BE255" s="157" t="s">
        <v>145</v>
      </c>
      <c r="BF255" s="157" t="s">
        <v>145</v>
      </c>
      <c r="BG255" s="157" t="s">
        <v>145</v>
      </c>
      <c r="BH255" s="157" t="s">
        <v>145</v>
      </c>
      <c r="BI255" s="158" t="s">
        <v>145</v>
      </c>
      <c r="BJ255" s="158" t="s">
        <v>145</v>
      </c>
      <c r="BK255" s="158" t="s">
        <v>145</v>
      </c>
      <c r="BL255" s="158" t="s">
        <v>145</v>
      </c>
      <c r="BM255" s="158" t="s">
        <v>145</v>
      </c>
      <c r="BN255" s="158" t="s">
        <v>145</v>
      </c>
      <c r="BO255" s="158" t="s">
        <v>145</v>
      </c>
      <c r="BP255" s="158" t="s">
        <v>145</v>
      </c>
      <c r="BQ255" s="158" t="s">
        <v>145</v>
      </c>
      <c r="BR255" s="158" t="s">
        <v>145</v>
      </c>
      <c r="BS255" s="158" t="s">
        <v>145</v>
      </c>
      <c r="BT255" s="158" t="s">
        <v>145</v>
      </c>
      <c r="BU255" s="158" t="s">
        <v>145</v>
      </c>
      <c r="BV255" s="158" t="s">
        <v>145</v>
      </c>
      <c r="BW255" s="158" t="s">
        <v>145</v>
      </c>
      <c r="BX255" s="158" t="s">
        <v>145</v>
      </c>
      <c r="BY255" s="72"/>
      <c r="BZ255" s="72"/>
      <c r="CA255" s="72"/>
      <c r="CB255" s="72"/>
      <c r="CC255" s="72"/>
      <c r="CD255" s="72"/>
      <c r="CE255" s="72"/>
      <c r="CF255" s="72"/>
      <c r="CG255" s="72"/>
      <c r="CH255" s="72"/>
      <c r="CI255" s="72"/>
      <c r="CJ255" s="72"/>
      <c r="CK255" s="72"/>
      <c r="CL255" s="72"/>
      <c r="CM255" s="72"/>
      <c r="CN255" s="72"/>
      <c r="CO255" s="72"/>
      <c r="CP255" s="72"/>
      <c r="CQ255" s="72"/>
      <c r="CR255" s="72"/>
      <c r="CS255" s="72"/>
      <c r="CT255" s="72"/>
      <c r="CU255" s="72"/>
      <c r="CV255" s="72"/>
      <c r="CW255" s="72"/>
      <c r="CX255" s="72"/>
      <c r="CY255" s="72"/>
      <c r="CZ255" s="72"/>
      <c r="DA255" s="72"/>
    </row>
    <row r="256" spans="1:105" x14ac:dyDescent="0.25">
      <c r="A256" s="82"/>
      <c r="B256" s="83"/>
      <c r="C256" s="162"/>
      <c r="D256" s="84"/>
      <c r="E256" s="163"/>
      <c r="F256" s="45" t="s">
        <v>145</v>
      </c>
      <c r="G256" s="148" t="s">
        <v>145</v>
      </c>
      <c r="H256" s="149" t="s">
        <v>145</v>
      </c>
      <c r="I256" s="156"/>
      <c r="J256" s="156"/>
      <c r="K256" s="156"/>
      <c r="L256" s="156"/>
      <c r="M256" s="156"/>
      <c r="N256" s="156"/>
      <c r="O256" s="156"/>
      <c r="P256" s="156"/>
      <c r="Q256" s="156"/>
      <c r="R256" s="156"/>
      <c r="S256" s="156"/>
      <c r="T256" s="156"/>
      <c r="U256" s="156"/>
      <c r="V256" s="156"/>
      <c r="W256" s="156"/>
      <c r="X256" s="156"/>
      <c r="Y256" s="156"/>
      <c r="Z256" s="156"/>
      <c r="AA256" s="156"/>
      <c r="AB256" s="156"/>
      <c r="AC256" s="159"/>
      <c r="AD256" s="159"/>
      <c r="AE256" s="159"/>
      <c r="AF256" s="152" t="s">
        <v>145</v>
      </c>
      <c r="AG256" s="153" t="s">
        <v>145</v>
      </c>
      <c r="AH256" s="153" t="s">
        <v>145</v>
      </c>
      <c r="AI256" s="153" t="s">
        <v>145</v>
      </c>
      <c r="AJ256" s="153" t="s">
        <v>145</v>
      </c>
      <c r="AK256" s="153" t="s">
        <v>145</v>
      </c>
      <c r="AL256" s="153" t="s">
        <v>145</v>
      </c>
      <c r="AM256" s="153" t="s">
        <v>145</v>
      </c>
      <c r="AN256" s="153" t="s">
        <v>145</v>
      </c>
      <c r="AO256" s="153" t="s">
        <v>145</v>
      </c>
      <c r="AP256" s="153" t="s">
        <v>145</v>
      </c>
      <c r="AQ256" s="153" t="s">
        <v>145</v>
      </c>
      <c r="AR256" s="153" t="s">
        <v>145</v>
      </c>
      <c r="AS256" s="153" t="s">
        <v>145</v>
      </c>
      <c r="AT256" s="153" t="s">
        <v>145</v>
      </c>
      <c r="AU256" s="153" t="s">
        <v>145</v>
      </c>
      <c r="AV256" s="153" t="s">
        <v>145</v>
      </c>
      <c r="AW256" s="153" t="s">
        <v>145</v>
      </c>
      <c r="AX256" s="153" t="s">
        <v>145</v>
      </c>
      <c r="AY256" s="153" t="s">
        <v>145</v>
      </c>
      <c r="AZ256" s="153" t="s">
        <v>145</v>
      </c>
      <c r="BA256" s="72"/>
      <c r="BB256" s="72"/>
      <c r="BC256" s="72"/>
      <c r="BD256" s="72"/>
      <c r="BE256" s="157" t="s">
        <v>145</v>
      </c>
      <c r="BF256" s="157" t="s">
        <v>145</v>
      </c>
      <c r="BG256" s="157" t="s">
        <v>145</v>
      </c>
      <c r="BH256" s="157" t="s">
        <v>145</v>
      </c>
      <c r="BI256" s="158" t="s">
        <v>145</v>
      </c>
      <c r="BJ256" s="158" t="s">
        <v>145</v>
      </c>
      <c r="BK256" s="158" t="s">
        <v>145</v>
      </c>
      <c r="BL256" s="158" t="s">
        <v>145</v>
      </c>
      <c r="BM256" s="158" t="s">
        <v>145</v>
      </c>
      <c r="BN256" s="158" t="s">
        <v>145</v>
      </c>
      <c r="BO256" s="158" t="s">
        <v>145</v>
      </c>
      <c r="BP256" s="158" t="s">
        <v>145</v>
      </c>
      <c r="BQ256" s="158" t="s">
        <v>145</v>
      </c>
      <c r="BR256" s="158" t="s">
        <v>145</v>
      </c>
      <c r="BS256" s="158" t="s">
        <v>145</v>
      </c>
      <c r="BT256" s="158" t="s">
        <v>145</v>
      </c>
      <c r="BU256" s="158" t="s">
        <v>145</v>
      </c>
      <c r="BV256" s="158" t="s">
        <v>145</v>
      </c>
      <c r="BW256" s="158" t="s">
        <v>145</v>
      </c>
      <c r="BX256" s="158" t="s">
        <v>145</v>
      </c>
      <c r="BY256" s="72"/>
      <c r="BZ256" s="72"/>
      <c r="CA256" s="72"/>
      <c r="CB256" s="72"/>
      <c r="CC256" s="72"/>
      <c r="CD256" s="72"/>
      <c r="CE256" s="72"/>
      <c r="CF256" s="72"/>
      <c r="CG256" s="72"/>
      <c r="CH256" s="72"/>
      <c r="CI256" s="72"/>
      <c r="CJ256" s="72"/>
      <c r="CK256" s="72"/>
      <c r="CL256" s="72"/>
      <c r="CM256" s="72"/>
      <c r="CN256" s="72"/>
      <c r="CO256" s="72"/>
      <c r="CP256" s="72"/>
      <c r="CQ256" s="72"/>
      <c r="CR256" s="72"/>
      <c r="CS256" s="72"/>
      <c r="CT256" s="72"/>
      <c r="CU256" s="72"/>
      <c r="CV256" s="72"/>
      <c r="CW256" s="72"/>
      <c r="CX256" s="72"/>
      <c r="CY256" s="72"/>
      <c r="CZ256" s="72"/>
      <c r="DA256" s="72"/>
    </row>
    <row r="257" spans="1:105" x14ac:dyDescent="0.25">
      <c r="A257" s="82"/>
      <c r="B257" s="83"/>
      <c r="C257" s="162"/>
      <c r="D257" s="84"/>
      <c r="E257" s="163"/>
      <c r="F257" s="45" t="s">
        <v>145</v>
      </c>
      <c r="G257" s="148" t="s">
        <v>145</v>
      </c>
      <c r="H257" s="149" t="s">
        <v>145</v>
      </c>
      <c r="I257" s="156"/>
      <c r="J257" s="156"/>
      <c r="K257" s="156"/>
      <c r="L257" s="156"/>
      <c r="M257" s="156"/>
      <c r="N257" s="156"/>
      <c r="O257" s="156"/>
      <c r="P257" s="156"/>
      <c r="Q257" s="156"/>
      <c r="R257" s="156"/>
      <c r="S257" s="156"/>
      <c r="T257" s="156"/>
      <c r="U257" s="156"/>
      <c r="V257" s="156"/>
      <c r="W257" s="156"/>
      <c r="X257" s="156"/>
      <c r="Y257" s="156"/>
      <c r="Z257" s="156"/>
      <c r="AA257" s="156"/>
      <c r="AB257" s="156"/>
      <c r="AC257" s="159"/>
      <c r="AD257" s="159"/>
      <c r="AE257" s="159"/>
      <c r="AF257" s="152" t="s">
        <v>145</v>
      </c>
      <c r="AG257" s="153" t="s">
        <v>145</v>
      </c>
      <c r="AH257" s="153" t="s">
        <v>145</v>
      </c>
      <c r="AI257" s="153" t="s">
        <v>145</v>
      </c>
      <c r="AJ257" s="153" t="s">
        <v>145</v>
      </c>
      <c r="AK257" s="153" t="s">
        <v>145</v>
      </c>
      <c r="AL257" s="153" t="s">
        <v>145</v>
      </c>
      <c r="AM257" s="153" t="s">
        <v>145</v>
      </c>
      <c r="AN257" s="153" t="s">
        <v>145</v>
      </c>
      <c r="AO257" s="153" t="s">
        <v>145</v>
      </c>
      <c r="AP257" s="153" t="s">
        <v>145</v>
      </c>
      <c r="AQ257" s="153" t="s">
        <v>145</v>
      </c>
      <c r="AR257" s="153" t="s">
        <v>145</v>
      </c>
      <c r="AS257" s="153" t="s">
        <v>145</v>
      </c>
      <c r="AT257" s="153" t="s">
        <v>145</v>
      </c>
      <c r="AU257" s="153" t="s">
        <v>145</v>
      </c>
      <c r="AV257" s="153" t="s">
        <v>145</v>
      </c>
      <c r="AW257" s="153" t="s">
        <v>145</v>
      </c>
      <c r="AX257" s="153" t="s">
        <v>145</v>
      </c>
      <c r="AY257" s="153" t="s">
        <v>145</v>
      </c>
      <c r="AZ257" s="153" t="s">
        <v>145</v>
      </c>
      <c r="BA257" s="72"/>
      <c r="BB257" s="72"/>
      <c r="BC257" s="72"/>
      <c r="BD257" s="72"/>
      <c r="BE257" s="157" t="s">
        <v>145</v>
      </c>
      <c r="BF257" s="157" t="s">
        <v>145</v>
      </c>
      <c r="BG257" s="157" t="s">
        <v>145</v>
      </c>
      <c r="BH257" s="157" t="s">
        <v>145</v>
      </c>
      <c r="BI257" s="158" t="s">
        <v>145</v>
      </c>
      <c r="BJ257" s="158" t="s">
        <v>145</v>
      </c>
      <c r="BK257" s="158" t="s">
        <v>145</v>
      </c>
      <c r="BL257" s="158" t="s">
        <v>145</v>
      </c>
      <c r="BM257" s="158" t="s">
        <v>145</v>
      </c>
      <c r="BN257" s="158" t="s">
        <v>145</v>
      </c>
      <c r="BO257" s="158" t="s">
        <v>145</v>
      </c>
      <c r="BP257" s="158" t="s">
        <v>145</v>
      </c>
      <c r="BQ257" s="158" t="s">
        <v>145</v>
      </c>
      <c r="BR257" s="158" t="s">
        <v>145</v>
      </c>
      <c r="BS257" s="158" t="s">
        <v>145</v>
      </c>
      <c r="BT257" s="158" t="s">
        <v>145</v>
      </c>
      <c r="BU257" s="158" t="s">
        <v>145</v>
      </c>
      <c r="BV257" s="158" t="s">
        <v>145</v>
      </c>
      <c r="BW257" s="158" t="s">
        <v>145</v>
      </c>
      <c r="BX257" s="158" t="s">
        <v>145</v>
      </c>
      <c r="BY257" s="72"/>
      <c r="BZ257" s="72"/>
      <c r="CA257" s="72"/>
      <c r="CB257" s="72"/>
      <c r="CC257" s="72"/>
      <c r="CD257" s="72"/>
      <c r="CE257" s="72"/>
      <c r="CF257" s="72"/>
      <c r="CG257" s="72"/>
      <c r="CH257" s="72"/>
      <c r="CI257" s="72"/>
      <c r="CJ257" s="72"/>
      <c r="CK257" s="72"/>
      <c r="CL257" s="72"/>
      <c r="CM257" s="72"/>
      <c r="CN257" s="72"/>
      <c r="CO257" s="72"/>
      <c r="CP257" s="72"/>
      <c r="CQ257" s="72"/>
      <c r="CR257" s="72"/>
      <c r="CS257" s="72"/>
      <c r="CT257" s="72"/>
      <c r="CU257" s="72"/>
      <c r="CV257" s="72"/>
      <c r="CW257" s="72"/>
      <c r="CX257" s="72"/>
      <c r="CY257" s="72"/>
      <c r="CZ257" s="72"/>
      <c r="DA257" s="72"/>
    </row>
    <row r="258" spans="1:105" x14ac:dyDescent="0.25">
      <c r="A258" s="82"/>
      <c r="B258" s="83"/>
      <c r="C258" s="162"/>
      <c r="D258" s="84"/>
      <c r="E258" s="163"/>
      <c r="F258" s="45" t="s">
        <v>145</v>
      </c>
      <c r="G258" s="148" t="s">
        <v>145</v>
      </c>
      <c r="H258" s="149" t="s">
        <v>145</v>
      </c>
      <c r="I258" s="156"/>
      <c r="J258" s="156"/>
      <c r="K258" s="156"/>
      <c r="L258" s="156"/>
      <c r="M258" s="156"/>
      <c r="N258" s="156"/>
      <c r="O258" s="156"/>
      <c r="P258" s="156"/>
      <c r="Q258" s="156"/>
      <c r="R258" s="156"/>
      <c r="S258" s="156"/>
      <c r="T258" s="156"/>
      <c r="U258" s="156"/>
      <c r="V258" s="156"/>
      <c r="W258" s="156"/>
      <c r="X258" s="156"/>
      <c r="Y258" s="156"/>
      <c r="Z258" s="156"/>
      <c r="AA258" s="156"/>
      <c r="AB258" s="156"/>
      <c r="AC258" s="159"/>
      <c r="AD258" s="159"/>
      <c r="AE258" s="159"/>
      <c r="AF258" s="152" t="s">
        <v>145</v>
      </c>
      <c r="AG258" s="153" t="s">
        <v>145</v>
      </c>
      <c r="AH258" s="153" t="s">
        <v>145</v>
      </c>
      <c r="AI258" s="153" t="s">
        <v>145</v>
      </c>
      <c r="AJ258" s="153" t="s">
        <v>145</v>
      </c>
      <c r="AK258" s="153" t="s">
        <v>145</v>
      </c>
      <c r="AL258" s="153" t="s">
        <v>145</v>
      </c>
      <c r="AM258" s="153" t="s">
        <v>145</v>
      </c>
      <c r="AN258" s="153" t="s">
        <v>145</v>
      </c>
      <c r="AO258" s="153" t="s">
        <v>145</v>
      </c>
      <c r="AP258" s="153" t="s">
        <v>145</v>
      </c>
      <c r="AQ258" s="153" t="s">
        <v>145</v>
      </c>
      <c r="AR258" s="153" t="s">
        <v>145</v>
      </c>
      <c r="AS258" s="153" t="s">
        <v>145</v>
      </c>
      <c r="AT258" s="153" t="s">
        <v>145</v>
      </c>
      <c r="AU258" s="153" t="s">
        <v>145</v>
      </c>
      <c r="AV258" s="153" t="s">
        <v>145</v>
      </c>
      <c r="AW258" s="153" t="s">
        <v>145</v>
      </c>
      <c r="AX258" s="153" t="s">
        <v>145</v>
      </c>
      <c r="AY258" s="153" t="s">
        <v>145</v>
      </c>
      <c r="AZ258" s="153" t="s">
        <v>145</v>
      </c>
      <c r="BA258" s="72"/>
      <c r="BB258" s="72"/>
      <c r="BC258" s="72"/>
      <c r="BD258" s="72"/>
      <c r="BE258" s="157" t="s">
        <v>145</v>
      </c>
      <c r="BF258" s="157" t="s">
        <v>145</v>
      </c>
      <c r="BG258" s="157" t="s">
        <v>145</v>
      </c>
      <c r="BH258" s="157" t="s">
        <v>145</v>
      </c>
      <c r="BI258" s="158" t="s">
        <v>145</v>
      </c>
      <c r="BJ258" s="158" t="s">
        <v>145</v>
      </c>
      <c r="BK258" s="158" t="s">
        <v>145</v>
      </c>
      <c r="BL258" s="158" t="s">
        <v>145</v>
      </c>
      <c r="BM258" s="158" t="s">
        <v>145</v>
      </c>
      <c r="BN258" s="158" t="s">
        <v>145</v>
      </c>
      <c r="BO258" s="158" t="s">
        <v>145</v>
      </c>
      <c r="BP258" s="158" t="s">
        <v>145</v>
      </c>
      <c r="BQ258" s="158" t="s">
        <v>145</v>
      </c>
      <c r="BR258" s="158" t="s">
        <v>145</v>
      </c>
      <c r="BS258" s="158" t="s">
        <v>145</v>
      </c>
      <c r="BT258" s="158" t="s">
        <v>145</v>
      </c>
      <c r="BU258" s="158" t="s">
        <v>145</v>
      </c>
      <c r="BV258" s="158" t="s">
        <v>145</v>
      </c>
      <c r="BW258" s="158" t="s">
        <v>145</v>
      </c>
      <c r="BX258" s="158" t="s">
        <v>145</v>
      </c>
      <c r="BY258" s="72"/>
      <c r="BZ258" s="72"/>
      <c r="CA258" s="72"/>
      <c r="CB258" s="72"/>
      <c r="CC258" s="72"/>
      <c r="CD258" s="72"/>
      <c r="CE258" s="72"/>
      <c r="CF258" s="72"/>
      <c r="CG258" s="72"/>
      <c r="CH258" s="72"/>
      <c r="CI258" s="72"/>
      <c r="CJ258" s="72"/>
      <c r="CK258" s="72"/>
      <c r="CL258" s="72"/>
      <c r="CM258" s="72"/>
      <c r="CN258" s="72"/>
      <c r="CO258" s="72"/>
      <c r="CP258" s="72"/>
      <c r="CQ258" s="72"/>
      <c r="CR258" s="72"/>
      <c r="CS258" s="72"/>
      <c r="CT258" s="72"/>
      <c r="CU258" s="72"/>
      <c r="CV258" s="72"/>
      <c r="CW258" s="72"/>
      <c r="CX258" s="72"/>
      <c r="CY258" s="72"/>
      <c r="CZ258" s="72"/>
      <c r="DA258" s="72"/>
    </row>
    <row r="259" spans="1:105" x14ac:dyDescent="0.25">
      <c r="A259" s="82"/>
      <c r="B259" s="83"/>
      <c r="C259" s="162"/>
      <c r="D259" s="84"/>
      <c r="E259" s="163"/>
      <c r="F259" s="45" t="s">
        <v>145</v>
      </c>
      <c r="G259" s="148" t="s">
        <v>145</v>
      </c>
      <c r="H259" s="149" t="s">
        <v>145</v>
      </c>
      <c r="I259" s="156"/>
      <c r="J259" s="156"/>
      <c r="K259" s="156"/>
      <c r="L259" s="156"/>
      <c r="M259" s="156"/>
      <c r="N259" s="156"/>
      <c r="O259" s="156"/>
      <c r="P259" s="156"/>
      <c r="Q259" s="156"/>
      <c r="R259" s="156"/>
      <c r="S259" s="156"/>
      <c r="T259" s="156"/>
      <c r="U259" s="156"/>
      <c r="V259" s="156"/>
      <c r="W259" s="156"/>
      <c r="X259" s="156"/>
      <c r="Y259" s="156"/>
      <c r="Z259" s="156"/>
      <c r="AA259" s="156"/>
      <c r="AB259" s="156"/>
      <c r="AC259" s="159"/>
      <c r="AD259" s="159"/>
      <c r="AE259" s="159"/>
      <c r="AF259" s="152" t="s">
        <v>145</v>
      </c>
      <c r="AG259" s="153" t="s">
        <v>145</v>
      </c>
      <c r="AH259" s="153" t="s">
        <v>145</v>
      </c>
      <c r="AI259" s="153" t="s">
        <v>145</v>
      </c>
      <c r="AJ259" s="153" t="s">
        <v>145</v>
      </c>
      <c r="AK259" s="153" t="s">
        <v>145</v>
      </c>
      <c r="AL259" s="153" t="s">
        <v>145</v>
      </c>
      <c r="AM259" s="153" t="s">
        <v>145</v>
      </c>
      <c r="AN259" s="153" t="s">
        <v>145</v>
      </c>
      <c r="AO259" s="153" t="s">
        <v>145</v>
      </c>
      <c r="AP259" s="153" t="s">
        <v>145</v>
      </c>
      <c r="AQ259" s="153" t="s">
        <v>145</v>
      </c>
      <c r="AR259" s="153" t="s">
        <v>145</v>
      </c>
      <c r="AS259" s="153" t="s">
        <v>145</v>
      </c>
      <c r="AT259" s="153" t="s">
        <v>145</v>
      </c>
      <c r="AU259" s="153" t="s">
        <v>145</v>
      </c>
      <c r="AV259" s="153" t="s">
        <v>145</v>
      </c>
      <c r="AW259" s="153" t="s">
        <v>145</v>
      </c>
      <c r="AX259" s="153" t="s">
        <v>145</v>
      </c>
      <c r="AY259" s="153" t="s">
        <v>145</v>
      </c>
      <c r="AZ259" s="153" t="s">
        <v>145</v>
      </c>
      <c r="BA259" s="72"/>
      <c r="BB259" s="72"/>
      <c r="BC259" s="72"/>
      <c r="BD259" s="72"/>
      <c r="BE259" s="157" t="s">
        <v>145</v>
      </c>
      <c r="BF259" s="157" t="s">
        <v>145</v>
      </c>
      <c r="BG259" s="157" t="s">
        <v>145</v>
      </c>
      <c r="BH259" s="157" t="s">
        <v>145</v>
      </c>
      <c r="BI259" s="158" t="s">
        <v>145</v>
      </c>
      <c r="BJ259" s="158" t="s">
        <v>145</v>
      </c>
      <c r="BK259" s="158" t="s">
        <v>145</v>
      </c>
      <c r="BL259" s="158" t="s">
        <v>145</v>
      </c>
      <c r="BM259" s="158" t="s">
        <v>145</v>
      </c>
      <c r="BN259" s="158" t="s">
        <v>145</v>
      </c>
      <c r="BO259" s="158" t="s">
        <v>145</v>
      </c>
      <c r="BP259" s="158" t="s">
        <v>145</v>
      </c>
      <c r="BQ259" s="158" t="s">
        <v>145</v>
      </c>
      <c r="BR259" s="158" t="s">
        <v>145</v>
      </c>
      <c r="BS259" s="158" t="s">
        <v>145</v>
      </c>
      <c r="BT259" s="158" t="s">
        <v>145</v>
      </c>
      <c r="BU259" s="158" t="s">
        <v>145</v>
      </c>
      <c r="BV259" s="158" t="s">
        <v>145</v>
      </c>
      <c r="BW259" s="158" t="s">
        <v>145</v>
      </c>
      <c r="BX259" s="158" t="s">
        <v>145</v>
      </c>
      <c r="BY259" s="72"/>
      <c r="BZ259" s="72"/>
      <c r="CA259" s="72"/>
      <c r="CB259" s="72"/>
      <c r="CC259" s="72"/>
      <c r="CD259" s="72"/>
      <c r="CE259" s="72"/>
      <c r="CF259" s="72"/>
      <c r="CG259" s="72"/>
      <c r="CH259" s="72"/>
      <c r="CI259" s="72"/>
      <c r="CJ259" s="72"/>
      <c r="CK259" s="72"/>
      <c r="CL259" s="72"/>
      <c r="CM259" s="72"/>
      <c r="CN259" s="72"/>
      <c r="CO259" s="72"/>
      <c r="CP259" s="72"/>
      <c r="CQ259" s="72"/>
      <c r="CR259" s="72"/>
      <c r="CS259" s="72"/>
      <c r="CT259" s="72"/>
      <c r="CU259" s="72"/>
      <c r="CV259" s="72"/>
      <c r="CW259" s="72"/>
      <c r="CX259" s="72"/>
      <c r="CY259" s="72"/>
      <c r="CZ259" s="72"/>
      <c r="DA259" s="72"/>
    </row>
    <row r="260" spans="1:105" x14ac:dyDescent="0.25">
      <c r="A260" s="82"/>
      <c r="B260" s="83"/>
      <c r="C260" s="162"/>
      <c r="D260" s="84"/>
      <c r="E260" s="163"/>
      <c r="F260" s="45" t="s">
        <v>145</v>
      </c>
      <c r="G260" s="148" t="s">
        <v>145</v>
      </c>
      <c r="H260" s="149" t="s">
        <v>145</v>
      </c>
      <c r="I260" s="156"/>
      <c r="J260" s="156"/>
      <c r="K260" s="156"/>
      <c r="L260" s="156"/>
      <c r="M260" s="156"/>
      <c r="N260" s="156"/>
      <c r="O260" s="156"/>
      <c r="P260" s="156"/>
      <c r="Q260" s="156"/>
      <c r="R260" s="156"/>
      <c r="S260" s="156"/>
      <c r="T260" s="156"/>
      <c r="U260" s="156"/>
      <c r="V260" s="156"/>
      <c r="W260" s="156"/>
      <c r="X260" s="156"/>
      <c r="Y260" s="156"/>
      <c r="Z260" s="156"/>
      <c r="AA260" s="156"/>
      <c r="AB260" s="156"/>
      <c r="AC260" s="159"/>
      <c r="AD260" s="159"/>
      <c r="AE260" s="159"/>
      <c r="AF260" s="152" t="s">
        <v>145</v>
      </c>
      <c r="AG260" s="153" t="s">
        <v>145</v>
      </c>
      <c r="AH260" s="153" t="s">
        <v>145</v>
      </c>
      <c r="AI260" s="153" t="s">
        <v>145</v>
      </c>
      <c r="AJ260" s="153" t="s">
        <v>145</v>
      </c>
      <c r="AK260" s="153" t="s">
        <v>145</v>
      </c>
      <c r="AL260" s="153" t="s">
        <v>145</v>
      </c>
      <c r="AM260" s="153" t="s">
        <v>145</v>
      </c>
      <c r="AN260" s="153" t="s">
        <v>145</v>
      </c>
      <c r="AO260" s="153" t="s">
        <v>145</v>
      </c>
      <c r="AP260" s="153" t="s">
        <v>145</v>
      </c>
      <c r="AQ260" s="153" t="s">
        <v>145</v>
      </c>
      <c r="AR260" s="153" t="s">
        <v>145</v>
      </c>
      <c r="AS260" s="153" t="s">
        <v>145</v>
      </c>
      <c r="AT260" s="153" t="s">
        <v>145</v>
      </c>
      <c r="AU260" s="153" t="s">
        <v>145</v>
      </c>
      <c r="AV260" s="153" t="s">
        <v>145</v>
      </c>
      <c r="AW260" s="153" t="s">
        <v>145</v>
      </c>
      <c r="AX260" s="153" t="s">
        <v>145</v>
      </c>
      <c r="AY260" s="153" t="s">
        <v>145</v>
      </c>
      <c r="AZ260" s="153" t="s">
        <v>145</v>
      </c>
      <c r="BA260" s="72"/>
      <c r="BB260" s="72"/>
      <c r="BC260" s="72"/>
      <c r="BD260" s="72"/>
      <c r="BE260" s="157" t="s">
        <v>145</v>
      </c>
      <c r="BF260" s="157" t="s">
        <v>145</v>
      </c>
      <c r="BG260" s="157" t="s">
        <v>145</v>
      </c>
      <c r="BH260" s="157" t="s">
        <v>145</v>
      </c>
      <c r="BI260" s="158" t="s">
        <v>145</v>
      </c>
      <c r="BJ260" s="158" t="s">
        <v>145</v>
      </c>
      <c r="BK260" s="158" t="s">
        <v>145</v>
      </c>
      <c r="BL260" s="158" t="s">
        <v>145</v>
      </c>
      <c r="BM260" s="158" t="s">
        <v>145</v>
      </c>
      <c r="BN260" s="158" t="s">
        <v>145</v>
      </c>
      <c r="BO260" s="158" t="s">
        <v>145</v>
      </c>
      <c r="BP260" s="158" t="s">
        <v>145</v>
      </c>
      <c r="BQ260" s="158" t="s">
        <v>145</v>
      </c>
      <c r="BR260" s="158" t="s">
        <v>145</v>
      </c>
      <c r="BS260" s="158" t="s">
        <v>145</v>
      </c>
      <c r="BT260" s="158" t="s">
        <v>145</v>
      </c>
      <c r="BU260" s="158" t="s">
        <v>145</v>
      </c>
      <c r="BV260" s="158" t="s">
        <v>145</v>
      </c>
      <c r="BW260" s="158" t="s">
        <v>145</v>
      </c>
      <c r="BX260" s="158" t="s">
        <v>145</v>
      </c>
      <c r="BY260" s="72"/>
      <c r="BZ260" s="72"/>
      <c r="CA260" s="72"/>
      <c r="CB260" s="72"/>
      <c r="CC260" s="72"/>
      <c r="CD260" s="72"/>
      <c r="CE260" s="72"/>
      <c r="CF260" s="72"/>
      <c r="CG260" s="72"/>
      <c r="CH260" s="72"/>
      <c r="CI260" s="72"/>
      <c r="CJ260" s="72"/>
      <c r="CK260" s="72"/>
      <c r="CL260" s="72"/>
      <c r="CM260" s="72"/>
      <c r="CN260" s="72"/>
      <c r="CO260" s="72"/>
      <c r="CP260" s="72"/>
      <c r="CQ260" s="72"/>
      <c r="CR260" s="72"/>
      <c r="CS260" s="72"/>
      <c r="CT260" s="72"/>
      <c r="CU260" s="72"/>
      <c r="CV260" s="72"/>
      <c r="CW260" s="72"/>
      <c r="CX260" s="72"/>
      <c r="CY260" s="72"/>
      <c r="CZ260" s="72"/>
      <c r="DA260" s="72"/>
    </row>
    <row r="261" spans="1:105" x14ac:dyDescent="0.25">
      <c r="A261" s="82"/>
      <c r="B261" s="83"/>
      <c r="C261" s="162"/>
      <c r="D261" s="84"/>
      <c r="E261" s="163"/>
      <c r="F261" s="45" t="s">
        <v>145</v>
      </c>
      <c r="G261" s="148" t="s">
        <v>145</v>
      </c>
      <c r="H261" s="149" t="s">
        <v>145</v>
      </c>
      <c r="I261" s="156"/>
      <c r="J261" s="156"/>
      <c r="K261" s="156"/>
      <c r="L261" s="156"/>
      <c r="M261" s="156"/>
      <c r="N261" s="156"/>
      <c r="O261" s="156"/>
      <c r="P261" s="156"/>
      <c r="Q261" s="156"/>
      <c r="R261" s="156"/>
      <c r="S261" s="156"/>
      <c r="T261" s="156"/>
      <c r="U261" s="156"/>
      <c r="V261" s="156"/>
      <c r="W261" s="156"/>
      <c r="X261" s="156"/>
      <c r="Y261" s="156"/>
      <c r="Z261" s="156"/>
      <c r="AA261" s="156"/>
      <c r="AB261" s="156"/>
      <c r="AC261" s="159"/>
      <c r="AD261" s="159"/>
      <c r="AE261" s="159"/>
      <c r="AF261" s="152" t="s">
        <v>145</v>
      </c>
      <c r="AG261" s="153" t="s">
        <v>145</v>
      </c>
      <c r="AH261" s="153" t="s">
        <v>145</v>
      </c>
      <c r="AI261" s="153" t="s">
        <v>145</v>
      </c>
      <c r="AJ261" s="153" t="s">
        <v>145</v>
      </c>
      <c r="AK261" s="153" t="s">
        <v>145</v>
      </c>
      <c r="AL261" s="153" t="s">
        <v>145</v>
      </c>
      <c r="AM261" s="153" t="s">
        <v>145</v>
      </c>
      <c r="AN261" s="153" t="s">
        <v>145</v>
      </c>
      <c r="AO261" s="153" t="s">
        <v>145</v>
      </c>
      <c r="AP261" s="153" t="s">
        <v>145</v>
      </c>
      <c r="AQ261" s="153" t="s">
        <v>145</v>
      </c>
      <c r="AR261" s="153" t="s">
        <v>145</v>
      </c>
      <c r="AS261" s="153" t="s">
        <v>145</v>
      </c>
      <c r="AT261" s="153" t="s">
        <v>145</v>
      </c>
      <c r="AU261" s="153" t="s">
        <v>145</v>
      </c>
      <c r="AV261" s="153" t="s">
        <v>145</v>
      </c>
      <c r="AW261" s="153" t="s">
        <v>145</v>
      </c>
      <c r="AX261" s="153" t="s">
        <v>145</v>
      </c>
      <c r="AY261" s="153" t="s">
        <v>145</v>
      </c>
      <c r="AZ261" s="153" t="s">
        <v>145</v>
      </c>
      <c r="BA261" s="72"/>
      <c r="BB261" s="72"/>
      <c r="BC261" s="72"/>
      <c r="BD261" s="72"/>
      <c r="BE261" s="157" t="s">
        <v>145</v>
      </c>
      <c r="BF261" s="157" t="s">
        <v>145</v>
      </c>
      <c r="BG261" s="157" t="s">
        <v>145</v>
      </c>
      <c r="BH261" s="157" t="s">
        <v>145</v>
      </c>
      <c r="BI261" s="158" t="s">
        <v>145</v>
      </c>
      <c r="BJ261" s="158" t="s">
        <v>145</v>
      </c>
      <c r="BK261" s="158" t="s">
        <v>145</v>
      </c>
      <c r="BL261" s="158" t="s">
        <v>145</v>
      </c>
      <c r="BM261" s="158" t="s">
        <v>145</v>
      </c>
      <c r="BN261" s="158" t="s">
        <v>145</v>
      </c>
      <c r="BO261" s="158" t="s">
        <v>145</v>
      </c>
      <c r="BP261" s="158" t="s">
        <v>145</v>
      </c>
      <c r="BQ261" s="158" t="s">
        <v>145</v>
      </c>
      <c r="BR261" s="158" t="s">
        <v>145</v>
      </c>
      <c r="BS261" s="158" t="s">
        <v>145</v>
      </c>
      <c r="BT261" s="158" t="s">
        <v>145</v>
      </c>
      <c r="BU261" s="158" t="s">
        <v>145</v>
      </c>
      <c r="BV261" s="158" t="s">
        <v>145</v>
      </c>
      <c r="BW261" s="158" t="s">
        <v>145</v>
      </c>
      <c r="BX261" s="158" t="s">
        <v>145</v>
      </c>
      <c r="BY261" s="72"/>
      <c r="BZ261" s="72"/>
      <c r="CA261" s="72"/>
      <c r="CB261" s="72"/>
      <c r="CC261" s="72"/>
      <c r="CD261" s="72"/>
      <c r="CE261" s="72"/>
      <c r="CF261" s="72"/>
      <c r="CG261" s="72"/>
      <c r="CH261" s="72"/>
      <c r="CI261" s="72"/>
      <c r="CJ261" s="72"/>
      <c r="CK261" s="72"/>
      <c r="CL261" s="72"/>
      <c r="CM261" s="72"/>
      <c r="CN261" s="72"/>
      <c r="CO261" s="72"/>
      <c r="CP261" s="72"/>
      <c r="CQ261" s="72"/>
      <c r="CR261" s="72"/>
      <c r="CS261" s="72"/>
      <c r="CT261" s="72"/>
      <c r="CU261" s="72"/>
      <c r="CV261" s="72"/>
      <c r="CW261" s="72"/>
      <c r="CX261" s="72"/>
      <c r="CY261" s="72"/>
      <c r="CZ261" s="72"/>
      <c r="DA261" s="72"/>
    </row>
    <row r="262" spans="1:105" x14ac:dyDescent="0.25">
      <c r="A262" s="82"/>
      <c r="B262" s="83"/>
      <c r="C262" s="162"/>
      <c r="D262" s="84"/>
      <c r="E262" s="163"/>
      <c r="F262" s="45" t="s">
        <v>145</v>
      </c>
      <c r="G262" s="148" t="s">
        <v>145</v>
      </c>
      <c r="H262" s="149" t="s">
        <v>145</v>
      </c>
      <c r="I262" s="156"/>
      <c r="J262" s="156"/>
      <c r="K262" s="156"/>
      <c r="L262" s="156"/>
      <c r="M262" s="156"/>
      <c r="N262" s="156"/>
      <c r="O262" s="156"/>
      <c r="P262" s="156"/>
      <c r="Q262" s="156"/>
      <c r="R262" s="156"/>
      <c r="S262" s="156"/>
      <c r="T262" s="156"/>
      <c r="U262" s="156"/>
      <c r="V262" s="156"/>
      <c r="W262" s="156"/>
      <c r="X262" s="156"/>
      <c r="Y262" s="156"/>
      <c r="Z262" s="156"/>
      <c r="AA262" s="156"/>
      <c r="AB262" s="156"/>
      <c r="AC262" s="159"/>
      <c r="AD262" s="159"/>
      <c r="AE262" s="159"/>
      <c r="AF262" s="152" t="s">
        <v>145</v>
      </c>
      <c r="AG262" s="153" t="s">
        <v>145</v>
      </c>
      <c r="AH262" s="153" t="s">
        <v>145</v>
      </c>
      <c r="AI262" s="153" t="s">
        <v>145</v>
      </c>
      <c r="AJ262" s="153" t="s">
        <v>145</v>
      </c>
      <c r="AK262" s="153" t="s">
        <v>145</v>
      </c>
      <c r="AL262" s="153" t="s">
        <v>145</v>
      </c>
      <c r="AM262" s="153" t="s">
        <v>145</v>
      </c>
      <c r="AN262" s="153" t="s">
        <v>145</v>
      </c>
      <c r="AO262" s="153" t="s">
        <v>145</v>
      </c>
      <c r="AP262" s="153" t="s">
        <v>145</v>
      </c>
      <c r="AQ262" s="153" t="s">
        <v>145</v>
      </c>
      <c r="AR262" s="153" t="s">
        <v>145</v>
      </c>
      <c r="AS262" s="153" t="s">
        <v>145</v>
      </c>
      <c r="AT262" s="153" t="s">
        <v>145</v>
      </c>
      <c r="AU262" s="153" t="s">
        <v>145</v>
      </c>
      <c r="AV262" s="153" t="s">
        <v>145</v>
      </c>
      <c r="AW262" s="153" t="s">
        <v>145</v>
      </c>
      <c r="AX262" s="153" t="s">
        <v>145</v>
      </c>
      <c r="AY262" s="153" t="s">
        <v>145</v>
      </c>
      <c r="AZ262" s="153" t="s">
        <v>145</v>
      </c>
      <c r="BA262" s="72"/>
      <c r="BB262" s="72"/>
      <c r="BC262" s="72"/>
      <c r="BD262" s="72"/>
      <c r="BE262" s="157" t="s">
        <v>145</v>
      </c>
      <c r="BF262" s="157" t="s">
        <v>145</v>
      </c>
      <c r="BG262" s="157" t="s">
        <v>145</v>
      </c>
      <c r="BH262" s="157" t="s">
        <v>145</v>
      </c>
      <c r="BI262" s="158" t="s">
        <v>145</v>
      </c>
      <c r="BJ262" s="158" t="s">
        <v>145</v>
      </c>
      <c r="BK262" s="158" t="s">
        <v>145</v>
      </c>
      <c r="BL262" s="158" t="s">
        <v>145</v>
      </c>
      <c r="BM262" s="158" t="s">
        <v>145</v>
      </c>
      <c r="BN262" s="158" t="s">
        <v>145</v>
      </c>
      <c r="BO262" s="158" t="s">
        <v>145</v>
      </c>
      <c r="BP262" s="158" t="s">
        <v>145</v>
      </c>
      <c r="BQ262" s="158" t="s">
        <v>145</v>
      </c>
      <c r="BR262" s="158" t="s">
        <v>145</v>
      </c>
      <c r="BS262" s="158" t="s">
        <v>145</v>
      </c>
      <c r="BT262" s="158" t="s">
        <v>145</v>
      </c>
      <c r="BU262" s="158" t="s">
        <v>145</v>
      </c>
      <c r="BV262" s="158" t="s">
        <v>145</v>
      </c>
      <c r="BW262" s="158" t="s">
        <v>145</v>
      </c>
      <c r="BX262" s="158" t="s">
        <v>145</v>
      </c>
      <c r="BY262" s="72"/>
      <c r="BZ262" s="72"/>
      <c r="CA262" s="72"/>
      <c r="CB262" s="72"/>
      <c r="CC262" s="72"/>
      <c r="CD262" s="72"/>
      <c r="CE262" s="72"/>
      <c r="CF262" s="72"/>
      <c r="CG262" s="72"/>
      <c r="CH262" s="72"/>
      <c r="CI262" s="72"/>
      <c r="CJ262" s="72"/>
      <c r="CK262" s="72"/>
      <c r="CL262" s="72"/>
      <c r="CM262" s="72"/>
      <c r="CN262" s="72"/>
      <c r="CO262" s="72"/>
      <c r="CP262" s="72"/>
      <c r="CQ262" s="72"/>
      <c r="CR262" s="72"/>
      <c r="CS262" s="72"/>
      <c r="CT262" s="72"/>
      <c r="CU262" s="72"/>
      <c r="CV262" s="72"/>
      <c r="CW262" s="72"/>
      <c r="CX262" s="72"/>
      <c r="CY262" s="72"/>
      <c r="CZ262" s="72"/>
      <c r="DA262" s="72"/>
    </row>
    <row r="263" spans="1:105" x14ac:dyDescent="0.25">
      <c r="A263" s="82"/>
      <c r="B263" s="83"/>
      <c r="C263" s="162"/>
      <c r="D263" s="84"/>
      <c r="E263" s="163"/>
      <c r="F263" s="45" t="s">
        <v>145</v>
      </c>
      <c r="G263" s="148" t="s">
        <v>145</v>
      </c>
      <c r="H263" s="149" t="s">
        <v>145</v>
      </c>
      <c r="I263" s="156"/>
      <c r="J263" s="156"/>
      <c r="K263" s="156"/>
      <c r="L263" s="156"/>
      <c r="M263" s="156"/>
      <c r="N263" s="156"/>
      <c r="O263" s="156"/>
      <c r="P263" s="156"/>
      <c r="Q263" s="156"/>
      <c r="R263" s="156"/>
      <c r="S263" s="156"/>
      <c r="T263" s="156"/>
      <c r="U263" s="156"/>
      <c r="V263" s="156"/>
      <c r="W263" s="156"/>
      <c r="X263" s="156"/>
      <c r="Y263" s="156"/>
      <c r="Z263" s="156"/>
      <c r="AA263" s="156"/>
      <c r="AB263" s="156"/>
      <c r="AC263" s="159"/>
      <c r="AD263" s="159"/>
      <c r="AE263" s="159"/>
      <c r="AF263" s="152" t="s">
        <v>145</v>
      </c>
      <c r="AG263" s="153" t="s">
        <v>145</v>
      </c>
      <c r="AH263" s="153" t="s">
        <v>145</v>
      </c>
      <c r="AI263" s="153" t="s">
        <v>145</v>
      </c>
      <c r="AJ263" s="153" t="s">
        <v>145</v>
      </c>
      <c r="AK263" s="153" t="s">
        <v>145</v>
      </c>
      <c r="AL263" s="153" t="s">
        <v>145</v>
      </c>
      <c r="AM263" s="153" t="s">
        <v>145</v>
      </c>
      <c r="AN263" s="153" t="s">
        <v>145</v>
      </c>
      <c r="AO263" s="153" t="s">
        <v>145</v>
      </c>
      <c r="AP263" s="153" t="s">
        <v>145</v>
      </c>
      <c r="AQ263" s="153" t="s">
        <v>145</v>
      </c>
      <c r="AR263" s="153" t="s">
        <v>145</v>
      </c>
      <c r="AS263" s="153" t="s">
        <v>145</v>
      </c>
      <c r="AT263" s="153" t="s">
        <v>145</v>
      </c>
      <c r="AU263" s="153" t="s">
        <v>145</v>
      </c>
      <c r="AV263" s="153" t="s">
        <v>145</v>
      </c>
      <c r="AW263" s="153" t="s">
        <v>145</v>
      </c>
      <c r="AX263" s="153" t="s">
        <v>145</v>
      </c>
      <c r="AY263" s="153" t="s">
        <v>145</v>
      </c>
      <c r="AZ263" s="153" t="s">
        <v>145</v>
      </c>
      <c r="BA263" s="72"/>
      <c r="BB263" s="72"/>
      <c r="BC263" s="72"/>
      <c r="BD263" s="72"/>
      <c r="BE263" s="157" t="s">
        <v>145</v>
      </c>
      <c r="BF263" s="157" t="s">
        <v>145</v>
      </c>
      <c r="BG263" s="157" t="s">
        <v>145</v>
      </c>
      <c r="BH263" s="157" t="s">
        <v>145</v>
      </c>
      <c r="BI263" s="158" t="s">
        <v>145</v>
      </c>
      <c r="BJ263" s="158" t="s">
        <v>145</v>
      </c>
      <c r="BK263" s="158" t="s">
        <v>145</v>
      </c>
      <c r="BL263" s="158" t="s">
        <v>145</v>
      </c>
      <c r="BM263" s="158" t="s">
        <v>145</v>
      </c>
      <c r="BN263" s="158" t="s">
        <v>145</v>
      </c>
      <c r="BO263" s="158" t="s">
        <v>145</v>
      </c>
      <c r="BP263" s="158" t="s">
        <v>145</v>
      </c>
      <c r="BQ263" s="158" t="s">
        <v>145</v>
      </c>
      <c r="BR263" s="158" t="s">
        <v>145</v>
      </c>
      <c r="BS263" s="158" t="s">
        <v>145</v>
      </c>
      <c r="BT263" s="158" t="s">
        <v>145</v>
      </c>
      <c r="BU263" s="158" t="s">
        <v>145</v>
      </c>
      <c r="BV263" s="158" t="s">
        <v>145</v>
      </c>
      <c r="BW263" s="158" t="s">
        <v>145</v>
      </c>
      <c r="BX263" s="158" t="s">
        <v>145</v>
      </c>
      <c r="BY263" s="72"/>
      <c r="BZ263" s="72"/>
      <c r="CA263" s="72"/>
      <c r="CB263" s="72"/>
      <c r="CC263" s="72"/>
      <c r="CD263" s="72"/>
      <c r="CE263" s="72"/>
      <c r="CF263" s="72"/>
      <c r="CG263" s="72"/>
      <c r="CH263" s="72"/>
      <c r="CI263" s="72"/>
      <c r="CJ263" s="72"/>
      <c r="CK263" s="72"/>
      <c r="CL263" s="72"/>
      <c r="CM263" s="72"/>
      <c r="CN263" s="72"/>
      <c r="CO263" s="72"/>
      <c r="CP263" s="72"/>
      <c r="CQ263" s="72"/>
      <c r="CR263" s="72"/>
      <c r="CS263" s="72"/>
      <c r="CT263" s="72"/>
      <c r="CU263" s="72"/>
      <c r="CV263" s="72"/>
      <c r="CW263" s="72"/>
      <c r="CX263" s="72"/>
      <c r="CY263" s="72"/>
      <c r="CZ263" s="72"/>
      <c r="DA263" s="72"/>
    </row>
    <row r="264" spans="1:105" x14ac:dyDescent="0.25">
      <c r="A264" s="82"/>
      <c r="B264" s="83"/>
      <c r="C264" s="162"/>
      <c r="D264" s="84"/>
      <c r="E264" s="163"/>
      <c r="F264" s="45" t="s">
        <v>145</v>
      </c>
      <c r="G264" s="148" t="s">
        <v>145</v>
      </c>
      <c r="H264" s="149" t="s">
        <v>145</v>
      </c>
      <c r="I264" s="156"/>
      <c r="J264" s="156"/>
      <c r="K264" s="156"/>
      <c r="L264" s="156"/>
      <c r="M264" s="156"/>
      <c r="N264" s="156"/>
      <c r="O264" s="156"/>
      <c r="P264" s="156"/>
      <c r="Q264" s="156"/>
      <c r="R264" s="156"/>
      <c r="S264" s="156"/>
      <c r="T264" s="156"/>
      <c r="U264" s="156"/>
      <c r="V264" s="156"/>
      <c r="W264" s="156"/>
      <c r="X264" s="156"/>
      <c r="Y264" s="156"/>
      <c r="Z264" s="156"/>
      <c r="AA264" s="156"/>
      <c r="AB264" s="156"/>
      <c r="AC264" s="159"/>
      <c r="AD264" s="159"/>
      <c r="AE264" s="159"/>
      <c r="AF264" s="152" t="s">
        <v>145</v>
      </c>
      <c r="AG264" s="153" t="s">
        <v>145</v>
      </c>
      <c r="AH264" s="153" t="s">
        <v>145</v>
      </c>
      <c r="AI264" s="153" t="s">
        <v>145</v>
      </c>
      <c r="AJ264" s="153" t="s">
        <v>145</v>
      </c>
      <c r="AK264" s="153" t="s">
        <v>145</v>
      </c>
      <c r="AL264" s="153" t="s">
        <v>145</v>
      </c>
      <c r="AM264" s="153" t="s">
        <v>145</v>
      </c>
      <c r="AN264" s="153" t="s">
        <v>145</v>
      </c>
      <c r="AO264" s="153" t="s">
        <v>145</v>
      </c>
      <c r="AP264" s="153" t="s">
        <v>145</v>
      </c>
      <c r="AQ264" s="153" t="s">
        <v>145</v>
      </c>
      <c r="AR264" s="153" t="s">
        <v>145</v>
      </c>
      <c r="AS264" s="153" t="s">
        <v>145</v>
      </c>
      <c r="AT264" s="153" t="s">
        <v>145</v>
      </c>
      <c r="AU264" s="153" t="s">
        <v>145</v>
      </c>
      <c r="AV264" s="153" t="s">
        <v>145</v>
      </c>
      <c r="AW264" s="153" t="s">
        <v>145</v>
      </c>
      <c r="AX264" s="153" t="s">
        <v>145</v>
      </c>
      <c r="AY264" s="153" t="s">
        <v>145</v>
      </c>
      <c r="AZ264" s="153" t="s">
        <v>145</v>
      </c>
      <c r="BA264" s="72"/>
      <c r="BB264" s="72"/>
      <c r="BC264" s="72"/>
      <c r="BD264" s="72"/>
      <c r="BE264" s="157" t="s">
        <v>145</v>
      </c>
      <c r="BF264" s="157" t="s">
        <v>145</v>
      </c>
      <c r="BG264" s="157" t="s">
        <v>145</v>
      </c>
      <c r="BH264" s="157" t="s">
        <v>145</v>
      </c>
      <c r="BI264" s="158" t="s">
        <v>145</v>
      </c>
      <c r="BJ264" s="158" t="s">
        <v>145</v>
      </c>
      <c r="BK264" s="158" t="s">
        <v>145</v>
      </c>
      <c r="BL264" s="158" t="s">
        <v>145</v>
      </c>
      <c r="BM264" s="158" t="s">
        <v>145</v>
      </c>
      <c r="BN264" s="158" t="s">
        <v>145</v>
      </c>
      <c r="BO264" s="158" t="s">
        <v>145</v>
      </c>
      <c r="BP264" s="158" t="s">
        <v>145</v>
      </c>
      <c r="BQ264" s="158" t="s">
        <v>145</v>
      </c>
      <c r="BR264" s="158" t="s">
        <v>145</v>
      </c>
      <c r="BS264" s="158" t="s">
        <v>145</v>
      </c>
      <c r="BT264" s="158" t="s">
        <v>145</v>
      </c>
      <c r="BU264" s="158" t="s">
        <v>145</v>
      </c>
      <c r="BV264" s="158" t="s">
        <v>145</v>
      </c>
      <c r="BW264" s="158" t="s">
        <v>145</v>
      </c>
      <c r="BX264" s="158" t="s">
        <v>145</v>
      </c>
      <c r="BY264" s="72"/>
      <c r="BZ264" s="72"/>
      <c r="CA264" s="72"/>
      <c r="CB264" s="72"/>
      <c r="CC264" s="72"/>
      <c r="CD264" s="72"/>
      <c r="CE264" s="72"/>
      <c r="CF264" s="72"/>
      <c r="CG264" s="72"/>
      <c r="CH264" s="72"/>
      <c r="CI264" s="72"/>
      <c r="CJ264" s="72"/>
      <c r="CK264" s="72"/>
      <c r="CL264" s="72"/>
      <c r="CM264" s="72"/>
      <c r="CN264" s="72"/>
      <c r="CO264" s="72"/>
      <c r="CP264" s="72"/>
      <c r="CQ264" s="72"/>
      <c r="CR264" s="72"/>
      <c r="CS264" s="72"/>
      <c r="CT264" s="72"/>
      <c r="CU264" s="72"/>
      <c r="CV264" s="72"/>
      <c r="CW264" s="72"/>
      <c r="CX264" s="72"/>
      <c r="CY264" s="72"/>
      <c r="CZ264" s="72"/>
      <c r="DA264" s="72"/>
    </row>
    <row r="265" spans="1:105" x14ac:dyDescent="0.25">
      <c r="A265" s="82"/>
      <c r="B265" s="83"/>
      <c r="C265" s="162"/>
      <c r="D265" s="84"/>
      <c r="E265" s="163"/>
      <c r="F265" s="45" t="s">
        <v>145</v>
      </c>
      <c r="G265" s="148" t="s">
        <v>145</v>
      </c>
      <c r="H265" s="149" t="s">
        <v>145</v>
      </c>
      <c r="I265" s="156"/>
      <c r="J265" s="156"/>
      <c r="K265" s="156"/>
      <c r="L265" s="156"/>
      <c r="M265" s="156"/>
      <c r="N265" s="156"/>
      <c r="O265" s="156"/>
      <c r="P265" s="156"/>
      <c r="Q265" s="156"/>
      <c r="R265" s="156"/>
      <c r="S265" s="156"/>
      <c r="T265" s="156"/>
      <c r="U265" s="156"/>
      <c r="V265" s="156"/>
      <c r="W265" s="156"/>
      <c r="X265" s="156"/>
      <c r="Y265" s="156"/>
      <c r="Z265" s="156"/>
      <c r="AA265" s="156"/>
      <c r="AB265" s="156"/>
      <c r="AC265" s="159"/>
      <c r="AD265" s="159"/>
      <c r="AE265" s="159"/>
      <c r="AF265" s="152" t="s">
        <v>145</v>
      </c>
      <c r="AG265" s="153" t="s">
        <v>145</v>
      </c>
      <c r="AH265" s="153" t="s">
        <v>145</v>
      </c>
      <c r="AI265" s="153" t="s">
        <v>145</v>
      </c>
      <c r="AJ265" s="153" t="s">
        <v>145</v>
      </c>
      <c r="AK265" s="153" t="s">
        <v>145</v>
      </c>
      <c r="AL265" s="153" t="s">
        <v>145</v>
      </c>
      <c r="AM265" s="153" t="s">
        <v>145</v>
      </c>
      <c r="AN265" s="153" t="s">
        <v>145</v>
      </c>
      <c r="AO265" s="153" t="s">
        <v>145</v>
      </c>
      <c r="AP265" s="153" t="s">
        <v>145</v>
      </c>
      <c r="AQ265" s="153" t="s">
        <v>145</v>
      </c>
      <c r="AR265" s="153" t="s">
        <v>145</v>
      </c>
      <c r="AS265" s="153" t="s">
        <v>145</v>
      </c>
      <c r="AT265" s="153" t="s">
        <v>145</v>
      </c>
      <c r="AU265" s="153" t="s">
        <v>145</v>
      </c>
      <c r="AV265" s="153" t="s">
        <v>145</v>
      </c>
      <c r="AW265" s="153" t="s">
        <v>145</v>
      </c>
      <c r="AX265" s="153" t="s">
        <v>145</v>
      </c>
      <c r="AY265" s="153" t="s">
        <v>145</v>
      </c>
      <c r="AZ265" s="153" t="s">
        <v>145</v>
      </c>
      <c r="BA265" s="72"/>
      <c r="BB265" s="72"/>
      <c r="BC265" s="72"/>
      <c r="BD265" s="72"/>
      <c r="BE265" s="157" t="s">
        <v>145</v>
      </c>
      <c r="BF265" s="157" t="s">
        <v>145</v>
      </c>
      <c r="BG265" s="157" t="s">
        <v>145</v>
      </c>
      <c r="BH265" s="157" t="s">
        <v>145</v>
      </c>
      <c r="BI265" s="158" t="s">
        <v>145</v>
      </c>
      <c r="BJ265" s="158" t="s">
        <v>145</v>
      </c>
      <c r="BK265" s="158" t="s">
        <v>145</v>
      </c>
      <c r="BL265" s="158" t="s">
        <v>145</v>
      </c>
      <c r="BM265" s="158" t="s">
        <v>145</v>
      </c>
      <c r="BN265" s="158" t="s">
        <v>145</v>
      </c>
      <c r="BO265" s="158" t="s">
        <v>145</v>
      </c>
      <c r="BP265" s="158" t="s">
        <v>145</v>
      </c>
      <c r="BQ265" s="158" t="s">
        <v>145</v>
      </c>
      <c r="BR265" s="158" t="s">
        <v>145</v>
      </c>
      <c r="BS265" s="158" t="s">
        <v>145</v>
      </c>
      <c r="BT265" s="158" t="s">
        <v>145</v>
      </c>
      <c r="BU265" s="158" t="s">
        <v>145</v>
      </c>
      <c r="BV265" s="158" t="s">
        <v>145</v>
      </c>
      <c r="BW265" s="158" t="s">
        <v>145</v>
      </c>
      <c r="BX265" s="158" t="s">
        <v>145</v>
      </c>
      <c r="BY265" s="72"/>
      <c r="BZ265" s="72"/>
      <c r="CA265" s="72"/>
      <c r="CB265" s="72"/>
      <c r="CC265" s="72"/>
      <c r="CD265" s="72"/>
      <c r="CE265" s="72"/>
      <c r="CF265" s="72"/>
      <c r="CG265" s="72"/>
      <c r="CH265" s="72"/>
      <c r="CI265" s="72"/>
      <c r="CJ265" s="72"/>
      <c r="CK265" s="72"/>
      <c r="CL265" s="72"/>
      <c r="CM265" s="72"/>
      <c r="CN265" s="72"/>
      <c r="CO265" s="72"/>
      <c r="CP265" s="72"/>
      <c r="CQ265" s="72"/>
      <c r="CR265" s="72"/>
      <c r="CS265" s="72"/>
      <c r="CT265" s="72"/>
      <c r="CU265" s="72"/>
      <c r="CV265" s="72"/>
      <c r="CW265" s="72"/>
      <c r="CX265" s="72"/>
      <c r="CY265" s="72"/>
      <c r="CZ265" s="72"/>
      <c r="DA265" s="72"/>
    </row>
    <row r="266" spans="1:105" x14ac:dyDescent="0.25">
      <c r="A266" s="82"/>
      <c r="B266" s="83"/>
      <c r="C266" s="162"/>
      <c r="D266" s="84"/>
      <c r="E266" s="163"/>
      <c r="F266" s="45" t="s">
        <v>145</v>
      </c>
      <c r="G266" s="148" t="s">
        <v>145</v>
      </c>
      <c r="H266" s="149" t="s">
        <v>145</v>
      </c>
      <c r="I266" s="156"/>
      <c r="J266" s="156"/>
      <c r="K266" s="156"/>
      <c r="L266" s="156"/>
      <c r="M266" s="156"/>
      <c r="N266" s="156"/>
      <c r="O266" s="156"/>
      <c r="P266" s="156"/>
      <c r="Q266" s="156"/>
      <c r="R266" s="156"/>
      <c r="S266" s="156"/>
      <c r="T266" s="156"/>
      <c r="U266" s="156"/>
      <c r="V266" s="156"/>
      <c r="W266" s="156"/>
      <c r="X266" s="156"/>
      <c r="Y266" s="156"/>
      <c r="Z266" s="156"/>
      <c r="AA266" s="156"/>
      <c r="AB266" s="156"/>
      <c r="AC266" s="159"/>
      <c r="AD266" s="159"/>
      <c r="AE266" s="159"/>
      <c r="AF266" s="152" t="s">
        <v>145</v>
      </c>
      <c r="AG266" s="153" t="s">
        <v>145</v>
      </c>
      <c r="AH266" s="153" t="s">
        <v>145</v>
      </c>
      <c r="AI266" s="153" t="s">
        <v>145</v>
      </c>
      <c r="AJ266" s="153" t="s">
        <v>145</v>
      </c>
      <c r="AK266" s="153" t="s">
        <v>145</v>
      </c>
      <c r="AL266" s="153" t="s">
        <v>145</v>
      </c>
      <c r="AM266" s="153" t="s">
        <v>145</v>
      </c>
      <c r="AN266" s="153" t="s">
        <v>145</v>
      </c>
      <c r="AO266" s="153" t="s">
        <v>145</v>
      </c>
      <c r="AP266" s="153" t="s">
        <v>145</v>
      </c>
      <c r="AQ266" s="153" t="s">
        <v>145</v>
      </c>
      <c r="AR266" s="153" t="s">
        <v>145</v>
      </c>
      <c r="AS266" s="153" t="s">
        <v>145</v>
      </c>
      <c r="AT266" s="153" t="s">
        <v>145</v>
      </c>
      <c r="AU266" s="153" t="s">
        <v>145</v>
      </c>
      <c r="AV266" s="153" t="s">
        <v>145</v>
      </c>
      <c r="AW266" s="153" t="s">
        <v>145</v>
      </c>
      <c r="AX266" s="153" t="s">
        <v>145</v>
      </c>
      <c r="AY266" s="153" t="s">
        <v>145</v>
      </c>
      <c r="AZ266" s="153" t="s">
        <v>145</v>
      </c>
      <c r="BA266" s="72"/>
      <c r="BB266" s="72"/>
      <c r="BC266" s="72"/>
      <c r="BD266" s="72"/>
      <c r="BE266" s="157" t="s">
        <v>145</v>
      </c>
      <c r="BF266" s="157" t="s">
        <v>145</v>
      </c>
      <c r="BG266" s="157" t="s">
        <v>145</v>
      </c>
      <c r="BH266" s="157" t="s">
        <v>145</v>
      </c>
      <c r="BI266" s="158" t="s">
        <v>145</v>
      </c>
      <c r="BJ266" s="158" t="s">
        <v>145</v>
      </c>
      <c r="BK266" s="158" t="s">
        <v>145</v>
      </c>
      <c r="BL266" s="158" t="s">
        <v>145</v>
      </c>
      <c r="BM266" s="158" t="s">
        <v>145</v>
      </c>
      <c r="BN266" s="158" t="s">
        <v>145</v>
      </c>
      <c r="BO266" s="158" t="s">
        <v>145</v>
      </c>
      <c r="BP266" s="158" t="s">
        <v>145</v>
      </c>
      <c r="BQ266" s="158" t="s">
        <v>145</v>
      </c>
      <c r="BR266" s="158" t="s">
        <v>145</v>
      </c>
      <c r="BS266" s="158" t="s">
        <v>145</v>
      </c>
      <c r="BT266" s="158" t="s">
        <v>145</v>
      </c>
      <c r="BU266" s="158" t="s">
        <v>145</v>
      </c>
      <c r="BV266" s="158" t="s">
        <v>145</v>
      </c>
      <c r="BW266" s="158" t="s">
        <v>145</v>
      </c>
      <c r="BX266" s="158" t="s">
        <v>145</v>
      </c>
      <c r="BY266" s="72"/>
      <c r="BZ266" s="72"/>
      <c r="CA266" s="72"/>
      <c r="CB266" s="72"/>
      <c r="CC266" s="72"/>
      <c r="CD266" s="72"/>
      <c r="CE266" s="72"/>
      <c r="CF266" s="72"/>
      <c r="CG266" s="72"/>
      <c r="CH266" s="72"/>
      <c r="CI266" s="72"/>
      <c r="CJ266" s="72"/>
      <c r="CK266" s="72"/>
      <c r="CL266" s="72"/>
      <c r="CM266" s="72"/>
      <c r="CN266" s="72"/>
      <c r="CO266" s="72"/>
      <c r="CP266" s="72"/>
      <c r="CQ266" s="72"/>
      <c r="CR266" s="72"/>
      <c r="CS266" s="72"/>
      <c r="CT266" s="72"/>
      <c r="CU266" s="72"/>
      <c r="CV266" s="72"/>
      <c r="CW266" s="72"/>
      <c r="CX266" s="72"/>
      <c r="CY266" s="72"/>
      <c r="CZ266" s="72"/>
      <c r="DA266" s="72"/>
    </row>
    <row r="267" spans="1:105" x14ac:dyDescent="0.25">
      <c r="A267" s="82"/>
      <c r="B267" s="83"/>
      <c r="C267" s="162"/>
      <c r="D267" s="84"/>
      <c r="E267" s="163"/>
      <c r="F267" s="45" t="s">
        <v>145</v>
      </c>
      <c r="G267" s="148" t="s">
        <v>145</v>
      </c>
      <c r="H267" s="149" t="s">
        <v>145</v>
      </c>
      <c r="I267" s="156"/>
      <c r="J267" s="156"/>
      <c r="K267" s="156"/>
      <c r="L267" s="156"/>
      <c r="M267" s="156"/>
      <c r="N267" s="156"/>
      <c r="O267" s="156"/>
      <c r="P267" s="156"/>
      <c r="Q267" s="156"/>
      <c r="R267" s="156"/>
      <c r="S267" s="156"/>
      <c r="T267" s="156"/>
      <c r="U267" s="156"/>
      <c r="V267" s="156"/>
      <c r="W267" s="156"/>
      <c r="X267" s="156"/>
      <c r="Y267" s="156"/>
      <c r="Z267" s="156"/>
      <c r="AA267" s="156"/>
      <c r="AB267" s="156"/>
      <c r="AC267" s="159"/>
      <c r="AD267" s="159"/>
      <c r="AE267" s="159"/>
      <c r="AF267" s="152" t="s">
        <v>145</v>
      </c>
      <c r="AG267" s="153" t="s">
        <v>145</v>
      </c>
      <c r="AH267" s="153" t="s">
        <v>145</v>
      </c>
      <c r="AI267" s="153" t="s">
        <v>145</v>
      </c>
      <c r="AJ267" s="153" t="s">
        <v>145</v>
      </c>
      <c r="AK267" s="153" t="s">
        <v>145</v>
      </c>
      <c r="AL267" s="153" t="s">
        <v>145</v>
      </c>
      <c r="AM267" s="153" t="s">
        <v>145</v>
      </c>
      <c r="AN267" s="153" t="s">
        <v>145</v>
      </c>
      <c r="AO267" s="153" t="s">
        <v>145</v>
      </c>
      <c r="AP267" s="153" t="s">
        <v>145</v>
      </c>
      <c r="AQ267" s="153" t="s">
        <v>145</v>
      </c>
      <c r="AR267" s="153" t="s">
        <v>145</v>
      </c>
      <c r="AS267" s="153" t="s">
        <v>145</v>
      </c>
      <c r="AT267" s="153" t="s">
        <v>145</v>
      </c>
      <c r="AU267" s="153" t="s">
        <v>145</v>
      </c>
      <c r="AV267" s="153" t="s">
        <v>145</v>
      </c>
      <c r="AW267" s="153" t="s">
        <v>145</v>
      </c>
      <c r="AX267" s="153" t="s">
        <v>145</v>
      </c>
      <c r="AY267" s="153" t="s">
        <v>145</v>
      </c>
      <c r="AZ267" s="153" t="s">
        <v>145</v>
      </c>
      <c r="BA267" s="72"/>
      <c r="BB267" s="72"/>
      <c r="BC267" s="72"/>
      <c r="BD267" s="72"/>
      <c r="BE267" s="157" t="s">
        <v>145</v>
      </c>
      <c r="BF267" s="157" t="s">
        <v>145</v>
      </c>
      <c r="BG267" s="157" t="s">
        <v>145</v>
      </c>
      <c r="BH267" s="157" t="s">
        <v>145</v>
      </c>
      <c r="BI267" s="158" t="s">
        <v>145</v>
      </c>
      <c r="BJ267" s="158" t="s">
        <v>145</v>
      </c>
      <c r="BK267" s="158" t="s">
        <v>145</v>
      </c>
      <c r="BL267" s="158" t="s">
        <v>145</v>
      </c>
      <c r="BM267" s="158" t="s">
        <v>145</v>
      </c>
      <c r="BN267" s="158" t="s">
        <v>145</v>
      </c>
      <c r="BO267" s="158" t="s">
        <v>145</v>
      </c>
      <c r="BP267" s="158" t="s">
        <v>145</v>
      </c>
      <c r="BQ267" s="158" t="s">
        <v>145</v>
      </c>
      <c r="BR267" s="158" t="s">
        <v>145</v>
      </c>
      <c r="BS267" s="158" t="s">
        <v>145</v>
      </c>
      <c r="BT267" s="158" t="s">
        <v>145</v>
      </c>
      <c r="BU267" s="158" t="s">
        <v>145</v>
      </c>
      <c r="BV267" s="158" t="s">
        <v>145</v>
      </c>
      <c r="BW267" s="158" t="s">
        <v>145</v>
      </c>
      <c r="BX267" s="158" t="s">
        <v>145</v>
      </c>
      <c r="BY267" s="72"/>
      <c r="BZ267" s="72"/>
      <c r="CA267" s="72"/>
      <c r="CB267" s="72"/>
      <c r="CC267" s="72"/>
      <c r="CD267" s="72"/>
      <c r="CE267" s="72"/>
      <c r="CF267" s="72"/>
      <c r="CG267" s="72"/>
      <c r="CH267" s="72"/>
      <c r="CI267" s="72"/>
      <c r="CJ267" s="72"/>
      <c r="CK267" s="72"/>
      <c r="CL267" s="72"/>
      <c r="CM267" s="72"/>
      <c r="CN267" s="72"/>
      <c r="CO267" s="72"/>
      <c r="CP267" s="72"/>
      <c r="CQ267" s="72"/>
      <c r="CR267" s="72"/>
      <c r="CS267" s="72"/>
      <c r="CT267" s="72"/>
      <c r="CU267" s="72"/>
      <c r="CV267" s="72"/>
      <c r="CW267" s="72"/>
      <c r="CX267" s="72"/>
      <c r="CY267" s="72"/>
      <c r="CZ267" s="72"/>
      <c r="DA267" s="72"/>
    </row>
    <row r="268" spans="1:105" x14ac:dyDescent="0.25">
      <c r="A268" s="82"/>
      <c r="B268" s="83"/>
      <c r="C268" s="162"/>
      <c r="D268" s="84"/>
      <c r="E268" s="163"/>
      <c r="F268" s="45" t="s">
        <v>145</v>
      </c>
      <c r="G268" s="148" t="s">
        <v>145</v>
      </c>
      <c r="H268" s="149" t="s">
        <v>145</v>
      </c>
      <c r="I268" s="156"/>
      <c r="J268" s="156"/>
      <c r="K268" s="156"/>
      <c r="L268" s="156"/>
      <c r="M268" s="156"/>
      <c r="N268" s="156"/>
      <c r="O268" s="156"/>
      <c r="P268" s="156"/>
      <c r="Q268" s="156"/>
      <c r="R268" s="156"/>
      <c r="S268" s="156"/>
      <c r="T268" s="156"/>
      <c r="U268" s="156"/>
      <c r="V268" s="156"/>
      <c r="W268" s="156"/>
      <c r="X268" s="156"/>
      <c r="Y268" s="156"/>
      <c r="Z268" s="156"/>
      <c r="AA268" s="156"/>
      <c r="AB268" s="156"/>
      <c r="AC268" s="159"/>
      <c r="AD268" s="159"/>
      <c r="AE268" s="159"/>
      <c r="AF268" s="152" t="s">
        <v>145</v>
      </c>
      <c r="AG268" s="153" t="s">
        <v>145</v>
      </c>
      <c r="AH268" s="153" t="s">
        <v>145</v>
      </c>
      <c r="AI268" s="153" t="s">
        <v>145</v>
      </c>
      <c r="AJ268" s="153" t="s">
        <v>145</v>
      </c>
      <c r="AK268" s="153" t="s">
        <v>145</v>
      </c>
      <c r="AL268" s="153" t="s">
        <v>145</v>
      </c>
      <c r="AM268" s="153" t="s">
        <v>145</v>
      </c>
      <c r="AN268" s="153" t="s">
        <v>145</v>
      </c>
      <c r="AO268" s="153" t="s">
        <v>145</v>
      </c>
      <c r="AP268" s="153" t="s">
        <v>145</v>
      </c>
      <c r="AQ268" s="153" t="s">
        <v>145</v>
      </c>
      <c r="AR268" s="153" t="s">
        <v>145</v>
      </c>
      <c r="AS268" s="153" t="s">
        <v>145</v>
      </c>
      <c r="AT268" s="153" t="s">
        <v>145</v>
      </c>
      <c r="AU268" s="153" t="s">
        <v>145</v>
      </c>
      <c r="AV268" s="153" t="s">
        <v>145</v>
      </c>
      <c r="AW268" s="153" t="s">
        <v>145</v>
      </c>
      <c r="AX268" s="153" t="s">
        <v>145</v>
      </c>
      <c r="AY268" s="153" t="s">
        <v>145</v>
      </c>
      <c r="AZ268" s="153" t="s">
        <v>145</v>
      </c>
      <c r="BA268" s="72"/>
      <c r="BB268" s="72"/>
      <c r="BC268" s="72"/>
      <c r="BD268" s="72"/>
      <c r="BE268" s="157" t="s">
        <v>145</v>
      </c>
      <c r="BF268" s="157" t="s">
        <v>145</v>
      </c>
      <c r="BG268" s="157" t="s">
        <v>145</v>
      </c>
      <c r="BH268" s="157" t="s">
        <v>145</v>
      </c>
      <c r="BI268" s="158" t="s">
        <v>145</v>
      </c>
      <c r="BJ268" s="158" t="s">
        <v>145</v>
      </c>
      <c r="BK268" s="158" t="s">
        <v>145</v>
      </c>
      <c r="BL268" s="158" t="s">
        <v>145</v>
      </c>
      <c r="BM268" s="158" t="s">
        <v>145</v>
      </c>
      <c r="BN268" s="158" t="s">
        <v>145</v>
      </c>
      <c r="BO268" s="158" t="s">
        <v>145</v>
      </c>
      <c r="BP268" s="158" t="s">
        <v>145</v>
      </c>
      <c r="BQ268" s="158" t="s">
        <v>145</v>
      </c>
      <c r="BR268" s="158" t="s">
        <v>145</v>
      </c>
      <c r="BS268" s="158" t="s">
        <v>145</v>
      </c>
      <c r="BT268" s="158" t="s">
        <v>145</v>
      </c>
      <c r="BU268" s="158" t="s">
        <v>145</v>
      </c>
      <c r="BV268" s="158" t="s">
        <v>145</v>
      </c>
      <c r="BW268" s="158" t="s">
        <v>145</v>
      </c>
      <c r="BX268" s="158" t="s">
        <v>145</v>
      </c>
      <c r="BY268" s="72"/>
      <c r="BZ268" s="72"/>
      <c r="CA268" s="72"/>
      <c r="CB268" s="72"/>
      <c r="CC268" s="72"/>
      <c r="CD268" s="72"/>
      <c r="CE268" s="72"/>
      <c r="CF268" s="72"/>
      <c r="CG268" s="72"/>
      <c r="CH268" s="72"/>
      <c r="CI268" s="72"/>
      <c r="CJ268" s="72"/>
      <c r="CK268" s="72"/>
      <c r="CL268" s="72"/>
      <c r="CM268" s="72"/>
      <c r="CN268" s="72"/>
      <c r="CO268" s="72"/>
      <c r="CP268" s="72"/>
      <c r="CQ268" s="72"/>
      <c r="CR268" s="72"/>
      <c r="CS268" s="72"/>
      <c r="CT268" s="72"/>
      <c r="CU268" s="72"/>
      <c r="CV268" s="72"/>
      <c r="CW268" s="72"/>
      <c r="CX268" s="72"/>
      <c r="CY268" s="72"/>
      <c r="CZ268" s="72"/>
      <c r="DA268" s="72"/>
    </row>
    <row r="269" spans="1:105" x14ac:dyDescent="0.25">
      <c r="A269" s="82"/>
      <c r="B269" s="83"/>
      <c r="C269" s="162"/>
      <c r="D269" s="84"/>
      <c r="E269" s="163"/>
      <c r="F269" s="45" t="s">
        <v>145</v>
      </c>
      <c r="G269" s="148" t="s">
        <v>145</v>
      </c>
      <c r="H269" s="149" t="s">
        <v>145</v>
      </c>
      <c r="I269" s="156"/>
      <c r="J269" s="156"/>
      <c r="K269" s="156"/>
      <c r="L269" s="156"/>
      <c r="M269" s="156"/>
      <c r="N269" s="156"/>
      <c r="O269" s="156"/>
      <c r="P269" s="156"/>
      <c r="Q269" s="156"/>
      <c r="R269" s="156"/>
      <c r="S269" s="156"/>
      <c r="T269" s="156"/>
      <c r="U269" s="156"/>
      <c r="V269" s="156"/>
      <c r="W269" s="156"/>
      <c r="X269" s="156"/>
      <c r="Y269" s="156"/>
      <c r="Z269" s="156"/>
      <c r="AA269" s="156"/>
      <c r="AB269" s="156"/>
      <c r="AC269" s="159"/>
      <c r="AD269" s="159"/>
      <c r="AE269" s="159"/>
      <c r="AF269" s="152" t="s">
        <v>145</v>
      </c>
      <c r="AG269" s="153" t="s">
        <v>145</v>
      </c>
      <c r="AH269" s="153" t="s">
        <v>145</v>
      </c>
      <c r="AI269" s="153" t="s">
        <v>145</v>
      </c>
      <c r="AJ269" s="153" t="s">
        <v>145</v>
      </c>
      <c r="AK269" s="153" t="s">
        <v>145</v>
      </c>
      <c r="AL269" s="153" t="s">
        <v>145</v>
      </c>
      <c r="AM269" s="153" t="s">
        <v>145</v>
      </c>
      <c r="AN269" s="153" t="s">
        <v>145</v>
      </c>
      <c r="AO269" s="153" t="s">
        <v>145</v>
      </c>
      <c r="AP269" s="153" t="s">
        <v>145</v>
      </c>
      <c r="AQ269" s="153" t="s">
        <v>145</v>
      </c>
      <c r="AR269" s="153" t="s">
        <v>145</v>
      </c>
      <c r="AS269" s="153" t="s">
        <v>145</v>
      </c>
      <c r="AT269" s="153" t="s">
        <v>145</v>
      </c>
      <c r="AU269" s="153" t="s">
        <v>145</v>
      </c>
      <c r="AV269" s="153" t="s">
        <v>145</v>
      </c>
      <c r="AW269" s="153" t="s">
        <v>145</v>
      </c>
      <c r="AX269" s="153" t="s">
        <v>145</v>
      </c>
      <c r="AY269" s="153" t="s">
        <v>145</v>
      </c>
      <c r="AZ269" s="153" t="s">
        <v>145</v>
      </c>
      <c r="BA269" s="72"/>
      <c r="BB269" s="72"/>
      <c r="BC269" s="72"/>
      <c r="BD269" s="72"/>
      <c r="BE269" s="157" t="s">
        <v>145</v>
      </c>
      <c r="BF269" s="157" t="s">
        <v>145</v>
      </c>
      <c r="BG269" s="157" t="s">
        <v>145</v>
      </c>
      <c r="BH269" s="157" t="s">
        <v>145</v>
      </c>
      <c r="BI269" s="158" t="s">
        <v>145</v>
      </c>
      <c r="BJ269" s="158" t="s">
        <v>145</v>
      </c>
      <c r="BK269" s="158" t="s">
        <v>145</v>
      </c>
      <c r="BL269" s="158" t="s">
        <v>145</v>
      </c>
      <c r="BM269" s="158" t="s">
        <v>145</v>
      </c>
      <c r="BN269" s="158" t="s">
        <v>145</v>
      </c>
      <c r="BO269" s="158" t="s">
        <v>145</v>
      </c>
      <c r="BP269" s="158" t="s">
        <v>145</v>
      </c>
      <c r="BQ269" s="158" t="s">
        <v>145</v>
      </c>
      <c r="BR269" s="158" t="s">
        <v>145</v>
      </c>
      <c r="BS269" s="158" t="s">
        <v>145</v>
      </c>
      <c r="BT269" s="158" t="s">
        <v>145</v>
      </c>
      <c r="BU269" s="158" t="s">
        <v>145</v>
      </c>
      <c r="BV269" s="158" t="s">
        <v>145</v>
      </c>
      <c r="BW269" s="158" t="s">
        <v>145</v>
      </c>
      <c r="BX269" s="158" t="s">
        <v>145</v>
      </c>
      <c r="BY269" s="72"/>
      <c r="BZ269" s="72"/>
      <c r="CA269" s="72"/>
      <c r="CB269" s="72"/>
      <c r="CC269" s="72"/>
      <c r="CD269" s="72"/>
      <c r="CE269" s="72"/>
      <c r="CF269" s="72"/>
      <c r="CG269" s="72"/>
      <c r="CH269" s="72"/>
      <c r="CI269" s="72"/>
      <c r="CJ269" s="72"/>
      <c r="CK269" s="72"/>
      <c r="CL269" s="72"/>
      <c r="CM269" s="72"/>
      <c r="CN269" s="72"/>
      <c r="CO269" s="72"/>
      <c r="CP269" s="72"/>
      <c r="CQ269" s="72"/>
      <c r="CR269" s="72"/>
      <c r="CS269" s="72"/>
      <c r="CT269" s="72"/>
      <c r="CU269" s="72"/>
      <c r="CV269" s="72"/>
      <c r="CW269" s="72"/>
      <c r="CX269" s="72"/>
      <c r="CY269" s="72"/>
      <c r="CZ269" s="72"/>
      <c r="DA269" s="72"/>
    </row>
    <row r="270" spans="1:105" x14ac:dyDescent="0.25">
      <c r="A270" s="82"/>
      <c r="B270" s="83"/>
      <c r="C270" s="162"/>
      <c r="D270" s="84"/>
      <c r="E270" s="163"/>
      <c r="F270" s="45" t="s">
        <v>145</v>
      </c>
      <c r="G270" s="148" t="s">
        <v>145</v>
      </c>
      <c r="H270" s="149" t="s">
        <v>145</v>
      </c>
      <c r="I270" s="156"/>
      <c r="J270" s="156"/>
      <c r="K270" s="156"/>
      <c r="L270" s="156"/>
      <c r="M270" s="156"/>
      <c r="N270" s="156"/>
      <c r="O270" s="156"/>
      <c r="P270" s="156"/>
      <c r="Q270" s="156"/>
      <c r="R270" s="156"/>
      <c r="S270" s="156"/>
      <c r="T270" s="156"/>
      <c r="U270" s="156"/>
      <c r="V270" s="156"/>
      <c r="W270" s="156"/>
      <c r="X270" s="156"/>
      <c r="Y270" s="156"/>
      <c r="Z270" s="156"/>
      <c r="AA270" s="156"/>
      <c r="AB270" s="156"/>
      <c r="AC270" s="159"/>
      <c r="AD270" s="159"/>
      <c r="AE270" s="159"/>
      <c r="AF270" s="152" t="s">
        <v>145</v>
      </c>
      <c r="AG270" s="153" t="s">
        <v>145</v>
      </c>
      <c r="AH270" s="153" t="s">
        <v>145</v>
      </c>
      <c r="AI270" s="153" t="s">
        <v>145</v>
      </c>
      <c r="AJ270" s="153" t="s">
        <v>145</v>
      </c>
      <c r="AK270" s="153" t="s">
        <v>145</v>
      </c>
      <c r="AL270" s="153" t="s">
        <v>145</v>
      </c>
      <c r="AM270" s="153" t="s">
        <v>145</v>
      </c>
      <c r="AN270" s="153" t="s">
        <v>145</v>
      </c>
      <c r="AO270" s="153" t="s">
        <v>145</v>
      </c>
      <c r="AP270" s="153" t="s">
        <v>145</v>
      </c>
      <c r="AQ270" s="153" t="s">
        <v>145</v>
      </c>
      <c r="AR270" s="153" t="s">
        <v>145</v>
      </c>
      <c r="AS270" s="153" t="s">
        <v>145</v>
      </c>
      <c r="AT270" s="153" t="s">
        <v>145</v>
      </c>
      <c r="AU270" s="153" t="s">
        <v>145</v>
      </c>
      <c r="AV270" s="153" t="s">
        <v>145</v>
      </c>
      <c r="AW270" s="153" t="s">
        <v>145</v>
      </c>
      <c r="AX270" s="153" t="s">
        <v>145</v>
      </c>
      <c r="AY270" s="153" t="s">
        <v>145</v>
      </c>
      <c r="AZ270" s="153" t="s">
        <v>145</v>
      </c>
      <c r="BA270" s="72"/>
      <c r="BB270" s="72"/>
      <c r="BC270" s="72"/>
      <c r="BD270" s="72"/>
      <c r="BE270" s="157" t="s">
        <v>145</v>
      </c>
      <c r="BF270" s="157" t="s">
        <v>145</v>
      </c>
      <c r="BG270" s="157" t="s">
        <v>145</v>
      </c>
      <c r="BH270" s="157" t="s">
        <v>145</v>
      </c>
      <c r="BI270" s="158" t="s">
        <v>145</v>
      </c>
      <c r="BJ270" s="158" t="s">
        <v>145</v>
      </c>
      <c r="BK270" s="158" t="s">
        <v>145</v>
      </c>
      <c r="BL270" s="158" t="s">
        <v>145</v>
      </c>
      <c r="BM270" s="158" t="s">
        <v>145</v>
      </c>
      <c r="BN270" s="158" t="s">
        <v>145</v>
      </c>
      <c r="BO270" s="158" t="s">
        <v>145</v>
      </c>
      <c r="BP270" s="158" t="s">
        <v>145</v>
      </c>
      <c r="BQ270" s="158" t="s">
        <v>145</v>
      </c>
      <c r="BR270" s="158" t="s">
        <v>145</v>
      </c>
      <c r="BS270" s="158" t="s">
        <v>145</v>
      </c>
      <c r="BT270" s="158" t="s">
        <v>145</v>
      </c>
      <c r="BU270" s="158" t="s">
        <v>145</v>
      </c>
      <c r="BV270" s="158" t="s">
        <v>145</v>
      </c>
      <c r="BW270" s="158" t="s">
        <v>145</v>
      </c>
      <c r="BX270" s="158" t="s">
        <v>145</v>
      </c>
      <c r="BY270" s="72"/>
      <c r="BZ270" s="72"/>
      <c r="CA270" s="72"/>
      <c r="CB270" s="72"/>
      <c r="CC270" s="72"/>
      <c r="CD270" s="72"/>
      <c r="CE270" s="72"/>
      <c r="CF270" s="72"/>
      <c r="CG270" s="72"/>
      <c r="CH270" s="72"/>
      <c r="CI270" s="72"/>
      <c r="CJ270" s="72"/>
      <c r="CK270" s="72"/>
      <c r="CL270" s="72"/>
      <c r="CM270" s="72"/>
      <c r="CN270" s="72"/>
      <c r="CO270" s="72"/>
      <c r="CP270" s="72"/>
      <c r="CQ270" s="72"/>
      <c r="CR270" s="72"/>
      <c r="CS270" s="72"/>
      <c r="CT270" s="72"/>
      <c r="CU270" s="72"/>
      <c r="CV270" s="72"/>
      <c r="CW270" s="72"/>
      <c r="CX270" s="72"/>
      <c r="CY270" s="72"/>
      <c r="CZ270" s="72"/>
      <c r="DA270" s="72"/>
    </row>
    <row r="271" spans="1:105" x14ac:dyDescent="0.25">
      <c r="A271" s="82"/>
      <c r="B271" s="83"/>
      <c r="C271" s="162"/>
      <c r="D271" s="84"/>
      <c r="E271" s="163"/>
      <c r="F271" s="45" t="s">
        <v>145</v>
      </c>
      <c r="G271" s="148" t="s">
        <v>145</v>
      </c>
      <c r="H271" s="149" t="s">
        <v>145</v>
      </c>
      <c r="I271" s="156"/>
      <c r="J271" s="156"/>
      <c r="K271" s="156"/>
      <c r="L271" s="156"/>
      <c r="M271" s="156"/>
      <c r="N271" s="156"/>
      <c r="O271" s="156"/>
      <c r="P271" s="156"/>
      <c r="Q271" s="156"/>
      <c r="R271" s="156"/>
      <c r="S271" s="156"/>
      <c r="T271" s="156"/>
      <c r="U271" s="156"/>
      <c r="V271" s="156"/>
      <c r="W271" s="156"/>
      <c r="X271" s="156"/>
      <c r="Y271" s="156"/>
      <c r="Z271" s="156"/>
      <c r="AA271" s="156"/>
      <c r="AB271" s="156"/>
      <c r="AC271" s="159"/>
      <c r="AD271" s="159"/>
      <c r="AE271" s="159"/>
      <c r="AF271" s="152" t="s">
        <v>145</v>
      </c>
      <c r="AG271" s="153" t="s">
        <v>145</v>
      </c>
      <c r="AH271" s="153" t="s">
        <v>145</v>
      </c>
      <c r="AI271" s="153" t="s">
        <v>145</v>
      </c>
      <c r="AJ271" s="153" t="s">
        <v>145</v>
      </c>
      <c r="AK271" s="153" t="s">
        <v>145</v>
      </c>
      <c r="AL271" s="153" t="s">
        <v>145</v>
      </c>
      <c r="AM271" s="153" t="s">
        <v>145</v>
      </c>
      <c r="AN271" s="153" t="s">
        <v>145</v>
      </c>
      <c r="AO271" s="153" t="s">
        <v>145</v>
      </c>
      <c r="AP271" s="153" t="s">
        <v>145</v>
      </c>
      <c r="AQ271" s="153" t="s">
        <v>145</v>
      </c>
      <c r="AR271" s="153" t="s">
        <v>145</v>
      </c>
      <c r="AS271" s="153" t="s">
        <v>145</v>
      </c>
      <c r="AT271" s="153" t="s">
        <v>145</v>
      </c>
      <c r="AU271" s="153" t="s">
        <v>145</v>
      </c>
      <c r="AV271" s="153" t="s">
        <v>145</v>
      </c>
      <c r="AW271" s="153" t="s">
        <v>145</v>
      </c>
      <c r="AX271" s="153" t="s">
        <v>145</v>
      </c>
      <c r="AY271" s="153" t="s">
        <v>145</v>
      </c>
      <c r="AZ271" s="153" t="s">
        <v>145</v>
      </c>
      <c r="BA271" s="72"/>
      <c r="BB271" s="72"/>
      <c r="BC271" s="72"/>
      <c r="BD271" s="72"/>
      <c r="BE271" s="157" t="s">
        <v>145</v>
      </c>
      <c r="BF271" s="157" t="s">
        <v>145</v>
      </c>
      <c r="BG271" s="157" t="s">
        <v>145</v>
      </c>
      <c r="BH271" s="157" t="s">
        <v>145</v>
      </c>
      <c r="BI271" s="158" t="s">
        <v>145</v>
      </c>
      <c r="BJ271" s="158" t="s">
        <v>145</v>
      </c>
      <c r="BK271" s="158" t="s">
        <v>145</v>
      </c>
      <c r="BL271" s="158" t="s">
        <v>145</v>
      </c>
      <c r="BM271" s="158" t="s">
        <v>145</v>
      </c>
      <c r="BN271" s="158" t="s">
        <v>145</v>
      </c>
      <c r="BO271" s="158" t="s">
        <v>145</v>
      </c>
      <c r="BP271" s="158" t="s">
        <v>145</v>
      </c>
      <c r="BQ271" s="158" t="s">
        <v>145</v>
      </c>
      <c r="BR271" s="158" t="s">
        <v>145</v>
      </c>
      <c r="BS271" s="158" t="s">
        <v>145</v>
      </c>
      <c r="BT271" s="158" t="s">
        <v>145</v>
      </c>
      <c r="BU271" s="158" t="s">
        <v>145</v>
      </c>
      <c r="BV271" s="158" t="s">
        <v>145</v>
      </c>
      <c r="BW271" s="158" t="s">
        <v>145</v>
      </c>
      <c r="BX271" s="158" t="s">
        <v>145</v>
      </c>
      <c r="BY271" s="72"/>
      <c r="BZ271" s="72"/>
      <c r="CA271" s="72"/>
      <c r="CB271" s="72"/>
      <c r="CC271" s="72"/>
      <c r="CD271" s="72"/>
      <c r="CE271" s="72"/>
      <c r="CF271" s="72"/>
      <c r="CG271" s="72"/>
      <c r="CH271" s="72"/>
      <c r="CI271" s="72"/>
      <c r="CJ271" s="72"/>
      <c r="CK271" s="72"/>
      <c r="CL271" s="72"/>
      <c r="CM271" s="72"/>
      <c r="CN271" s="72"/>
      <c r="CO271" s="72"/>
      <c r="CP271" s="72"/>
      <c r="CQ271" s="72"/>
      <c r="CR271" s="72"/>
      <c r="CS271" s="72"/>
      <c r="CT271" s="72"/>
      <c r="CU271" s="72"/>
      <c r="CV271" s="72"/>
      <c r="CW271" s="72"/>
      <c r="CX271" s="72"/>
      <c r="CY271" s="72"/>
      <c r="CZ271" s="72"/>
      <c r="DA271" s="72"/>
    </row>
    <row r="272" spans="1:105" x14ac:dyDescent="0.25">
      <c r="A272" s="82"/>
      <c r="B272" s="83"/>
      <c r="C272" s="162"/>
      <c r="D272" s="84"/>
      <c r="E272" s="163"/>
      <c r="F272" s="45" t="s">
        <v>145</v>
      </c>
      <c r="G272" s="148" t="s">
        <v>145</v>
      </c>
      <c r="H272" s="149" t="s">
        <v>145</v>
      </c>
      <c r="I272" s="156"/>
      <c r="J272" s="156"/>
      <c r="K272" s="156"/>
      <c r="L272" s="156"/>
      <c r="M272" s="156"/>
      <c r="N272" s="156"/>
      <c r="O272" s="156"/>
      <c r="P272" s="156"/>
      <c r="Q272" s="156"/>
      <c r="R272" s="156"/>
      <c r="S272" s="156"/>
      <c r="T272" s="156"/>
      <c r="U272" s="156"/>
      <c r="V272" s="156"/>
      <c r="W272" s="156"/>
      <c r="X272" s="156"/>
      <c r="Y272" s="156"/>
      <c r="Z272" s="156"/>
      <c r="AA272" s="156"/>
      <c r="AB272" s="156"/>
      <c r="AC272" s="159"/>
      <c r="AD272" s="159"/>
      <c r="AE272" s="159"/>
      <c r="AF272" s="152" t="s">
        <v>145</v>
      </c>
      <c r="AG272" s="153" t="s">
        <v>145</v>
      </c>
      <c r="AH272" s="153" t="s">
        <v>145</v>
      </c>
      <c r="AI272" s="153" t="s">
        <v>145</v>
      </c>
      <c r="AJ272" s="153" t="s">
        <v>145</v>
      </c>
      <c r="AK272" s="153" t="s">
        <v>145</v>
      </c>
      <c r="AL272" s="153" t="s">
        <v>145</v>
      </c>
      <c r="AM272" s="153" t="s">
        <v>145</v>
      </c>
      <c r="AN272" s="153" t="s">
        <v>145</v>
      </c>
      <c r="AO272" s="153" t="s">
        <v>145</v>
      </c>
      <c r="AP272" s="153" t="s">
        <v>145</v>
      </c>
      <c r="AQ272" s="153" t="s">
        <v>145</v>
      </c>
      <c r="AR272" s="153" t="s">
        <v>145</v>
      </c>
      <c r="AS272" s="153" t="s">
        <v>145</v>
      </c>
      <c r="AT272" s="153" t="s">
        <v>145</v>
      </c>
      <c r="AU272" s="153" t="s">
        <v>145</v>
      </c>
      <c r="AV272" s="153" t="s">
        <v>145</v>
      </c>
      <c r="AW272" s="153" t="s">
        <v>145</v>
      </c>
      <c r="AX272" s="153" t="s">
        <v>145</v>
      </c>
      <c r="AY272" s="153" t="s">
        <v>145</v>
      </c>
      <c r="AZ272" s="153" t="s">
        <v>145</v>
      </c>
      <c r="BA272" s="72"/>
      <c r="BB272" s="72"/>
      <c r="BC272" s="72"/>
      <c r="BD272" s="72"/>
      <c r="BE272" s="157" t="s">
        <v>145</v>
      </c>
      <c r="BF272" s="157" t="s">
        <v>145</v>
      </c>
      <c r="BG272" s="157" t="s">
        <v>145</v>
      </c>
      <c r="BH272" s="157" t="s">
        <v>145</v>
      </c>
      <c r="BI272" s="158" t="s">
        <v>145</v>
      </c>
      <c r="BJ272" s="158" t="s">
        <v>145</v>
      </c>
      <c r="BK272" s="158" t="s">
        <v>145</v>
      </c>
      <c r="BL272" s="158" t="s">
        <v>145</v>
      </c>
      <c r="BM272" s="158" t="s">
        <v>145</v>
      </c>
      <c r="BN272" s="158" t="s">
        <v>145</v>
      </c>
      <c r="BO272" s="158" t="s">
        <v>145</v>
      </c>
      <c r="BP272" s="158" t="s">
        <v>145</v>
      </c>
      <c r="BQ272" s="158" t="s">
        <v>145</v>
      </c>
      <c r="BR272" s="158" t="s">
        <v>145</v>
      </c>
      <c r="BS272" s="158" t="s">
        <v>145</v>
      </c>
      <c r="BT272" s="158" t="s">
        <v>145</v>
      </c>
      <c r="BU272" s="158" t="s">
        <v>145</v>
      </c>
      <c r="BV272" s="158" t="s">
        <v>145</v>
      </c>
      <c r="BW272" s="158" t="s">
        <v>145</v>
      </c>
      <c r="BX272" s="158" t="s">
        <v>145</v>
      </c>
      <c r="BY272" s="72"/>
      <c r="BZ272" s="72"/>
      <c r="CA272" s="72"/>
      <c r="CB272" s="72"/>
      <c r="CC272" s="72"/>
      <c r="CD272" s="72"/>
      <c r="CE272" s="72"/>
      <c r="CF272" s="72"/>
      <c r="CG272" s="72"/>
      <c r="CH272" s="72"/>
      <c r="CI272" s="72"/>
      <c r="CJ272" s="72"/>
      <c r="CK272" s="72"/>
      <c r="CL272" s="72"/>
      <c r="CM272" s="72"/>
      <c r="CN272" s="72"/>
      <c r="CO272" s="72"/>
      <c r="CP272" s="72"/>
      <c r="CQ272" s="72"/>
      <c r="CR272" s="72"/>
      <c r="CS272" s="72"/>
      <c r="CT272" s="72"/>
      <c r="CU272" s="72"/>
      <c r="CV272" s="72"/>
      <c r="CW272" s="72"/>
      <c r="CX272" s="72"/>
      <c r="CY272" s="72"/>
      <c r="CZ272" s="72"/>
      <c r="DA272" s="72"/>
    </row>
    <row r="273" spans="1:105" x14ac:dyDescent="0.25">
      <c r="A273" s="82"/>
      <c r="B273" s="83"/>
      <c r="C273" s="162"/>
      <c r="D273" s="84"/>
      <c r="E273" s="163"/>
      <c r="F273" s="45" t="s">
        <v>145</v>
      </c>
      <c r="G273" s="148" t="s">
        <v>145</v>
      </c>
      <c r="H273" s="149" t="s">
        <v>145</v>
      </c>
      <c r="I273" s="156"/>
      <c r="J273" s="156"/>
      <c r="K273" s="156"/>
      <c r="L273" s="156"/>
      <c r="M273" s="156"/>
      <c r="N273" s="156"/>
      <c r="O273" s="156"/>
      <c r="P273" s="156"/>
      <c r="Q273" s="156"/>
      <c r="R273" s="156"/>
      <c r="S273" s="156"/>
      <c r="T273" s="156"/>
      <c r="U273" s="156"/>
      <c r="V273" s="156"/>
      <c r="W273" s="156"/>
      <c r="X273" s="156"/>
      <c r="Y273" s="156"/>
      <c r="Z273" s="156"/>
      <c r="AA273" s="156"/>
      <c r="AB273" s="156"/>
      <c r="AC273" s="159"/>
      <c r="AD273" s="159"/>
      <c r="AE273" s="159"/>
      <c r="AF273" s="152" t="s">
        <v>145</v>
      </c>
      <c r="AG273" s="153" t="s">
        <v>145</v>
      </c>
      <c r="AH273" s="153" t="s">
        <v>145</v>
      </c>
      <c r="AI273" s="153" t="s">
        <v>145</v>
      </c>
      <c r="AJ273" s="153" t="s">
        <v>145</v>
      </c>
      <c r="AK273" s="153" t="s">
        <v>145</v>
      </c>
      <c r="AL273" s="153" t="s">
        <v>145</v>
      </c>
      <c r="AM273" s="153" t="s">
        <v>145</v>
      </c>
      <c r="AN273" s="153" t="s">
        <v>145</v>
      </c>
      <c r="AO273" s="153" t="s">
        <v>145</v>
      </c>
      <c r="AP273" s="153" t="s">
        <v>145</v>
      </c>
      <c r="AQ273" s="153" t="s">
        <v>145</v>
      </c>
      <c r="AR273" s="153" t="s">
        <v>145</v>
      </c>
      <c r="AS273" s="153" t="s">
        <v>145</v>
      </c>
      <c r="AT273" s="153" t="s">
        <v>145</v>
      </c>
      <c r="AU273" s="153" t="s">
        <v>145</v>
      </c>
      <c r="AV273" s="153" t="s">
        <v>145</v>
      </c>
      <c r="AW273" s="153" t="s">
        <v>145</v>
      </c>
      <c r="AX273" s="153" t="s">
        <v>145</v>
      </c>
      <c r="AY273" s="153" t="s">
        <v>145</v>
      </c>
      <c r="AZ273" s="153" t="s">
        <v>145</v>
      </c>
      <c r="BA273" s="72"/>
      <c r="BB273" s="72"/>
      <c r="BC273" s="72"/>
      <c r="BD273" s="72"/>
      <c r="BE273" s="157" t="s">
        <v>145</v>
      </c>
      <c r="BF273" s="157" t="s">
        <v>145</v>
      </c>
      <c r="BG273" s="157" t="s">
        <v>145</v>
      </c>
      <c r="BH273" s="157" t="s">
        <v>145</v>
      </c>
      <c r="BI273" s="158" t="s">
        <v>145</v>
      </c>
      <c r="BJ273" s="158" t="s">
        <v>145</v>
      </c>
      <c r="BK273" s="158" t="s">
        <v>145</v>
      </c>
      <c r="BL273" s="158" t="s">
        <v>145</v>
      </c>
      <c r="BM273" s="158" t="s">
        <v>145</v>
      </c>
      <c r="BN273" s="158" t="s">
        <v>145</v>
      </c>
      <c r="BO273" s="158" t="s">
        <v>145</v>
      </c>
      <c r="BP273" s="158" t="s">
        <v>145</v>
      </c>
      <c r="BQ273" s="158" t="s">
        <v>145</v>
      </c>
      <c r="BR273" s="158" t="s">
        <v>145</v>
      </c>
      <c r="BS273" s="158" t="s">
        <v>145</v>
      </c>
      <c r="BT273" s="158" t="s">
        <v>145</v>
      </c>
      <c r="BU273" s="158" t="s">
        <v>145</v>
      </c>
      <c r="BV273" s="158" t="s">
        <v>145</v>
      </c>
      <c r="BW273" s="158" t="s">
        <v>145</v>
      </c>
      <c r="BX273" s="158" t="s">
        <v>145</v>
      </c>
      <c r="BY273" s="72"/>
      <c r="BZ273" s="72"/>
      <c r="CA273" s="72"/>
      <c r="CB273" s="72"/>
      <c r="CC273" s="72"/>
      <c r="CD273" s="72"/>
      <c r="CE273" s="72"/>
      <c r="CF273" s="72"/>
      <c r="CG273" s="72"/>
      <c r="CH273" s="72"/>
      <c r="CI273" s="72"/>
      <c r="CJ273" s="72"/>
      <c r="CK273" s="72"/>
      <c r="CL273" s="72"/>
      <c r="CM273" s="72"/>
      <c r="CN273" s="72"/>
      <c r="CO273" s="72"/>
      <c r="CP273" s="72"/>
      <c r="CQ273" s="72"/>
      <c r="CR273" s="72"/>
      <c r="CS273" s="72"/>
      <c r="CT273" s="72"/>
      <c r="CU273" s="72"/>
      <c r="CV273" s="72"/>
      <c r="CW273" s="72"/>
      <c r="CX273" s="72"/>
      <c r="CY273" s="72"/>
      <c r="CZ273" s="72"/>
      <c r="DA273" s="72"/>
    </row>
    <row r="274" spans="1:105" x14ac:dyDescent="0.25">
      <c r="A274" s="82"/>
      <c r="B274" s="83"/>
      <c r="C274" s="162"/>
      <c r="D274" s="84"/>
      <c r="E274" s="163"/>
      <c r="F274" s="45" t="s">
        <v>145</v>
      </c>
      <c r="G274" s="148" t="s">
        <v>145</v>
      </c>
      <c r="H274" s="149" t="s">
        <v>145</v>
      </c>
      <c r="I274" s="156"/>
      <c r="J274" s="156"/>
      <c r="K274" s="156"/>
      <c r="L274" s="156"/>
      <c r="M274" s="156"/>
      <c r="N274" s="156"/>
      <c r="O274" s="156"/>
      <c r="P274" s="156"/>
      <c r="Q274" s="156"/>
      <c r="R274" s="156"/>
      <c r="S274" s="156"/>
      <c r="T274" s="156"/>
      <c r="U274" s="156"/>
      <c r="V274" s="156"/>
      <c r="W274" s="156"/>
      <c r="X274" s="156"/>
      <c r="Y274" s="156"/>
      <c r="Z274" s="156"/>
      <c r="AA274" s="156"/>
      <c r="AB274" s="156"/>
      <c r="AC274" s="159"/>
      <c r="AD274" s="159"/>
      <c r="AE274" s="159"/>
      <c r="AF274" s="152" t="s">
        <v>145</v>
      </c>
      <c r="AG274" s="153" t="s">
        <v>145</v>
      </c>
      <c r="AH274" s="153" t="s">
        <v>145</v>
      </c>
      <c r="AI274" s="153" t="s">
        <v>145</v>
      </c>
      <c r="AJ274" s="153" t="s">
        <v>145</v>
      </c>
      <c r="AK274" s="153" t="s">
        <v>145</v>
      </c>
      <c r="AL274" s="153" t="s">
        <v>145</v>
      </c>
      <c r="AM274" s="153" t="s">
        <v>145</v>
      </c>
      <c r="AN274" s="153" t="s">
        <v>145</v>
      </c>
      <c r="AO274" s="153" t="s">
        <v>145</v>
      </c>
      <c r="AP274" s="153" t="s">
        <v>145</v>
      </c>
      <c r="AQ274" s="153" t="s">
        <v>145</v>
      </c>
      <c r="AR274" s="153" t="s">
        <v>145</v>
      </c>
      <c r="AS274" s="153" t="s">
        <v>145</v>
      </c>
      <c r="AT274" s="153" t="s">
        <v>145</v>
      </c>
      <c r="AU274" s="153" t="s">
        <v>145</v>
      </c>
      <c r="AV274" s="153" t="s">
        <v>145</v>
      </c>
      <c r="AW274" s="153" t="s">
        <v>145</v>
      </c>
      <c r="AX274" s="153" t="s">
        <v>145</v>
      </c>
      <c r="AY274" s="153" t="s">
        <v>145</v>
      </c>
      <c r="AZ274" s="153" t="s">
        <v>145</v>
      </c>
      <c r="BA274" s="72"/>
      <c r="BB274" s="72"/>
      <c r="BC274" s="72"/>
      <c r="BD274" s="72"/>
      <c r="BE274" s="157" t="s">
        <v>145</v>
      </c>
      <c r="BF274" s="157" t="s">
        <v>145</v>
      </c>
      <c r="BG274" s="157" t="s">
        <v>145</v>
      </c>
      <c r="BH274" s="157" t="s">
        <v>145</v>
      </c>
      <c r="BI274" s="158" t="s">
        <v>145</v>
      </c>
      <c r="BJ274" s="158" t="s">
        <v>145</v>
      </c>
      <c r="BK274" s="158" t="s">
        <v>145</v>
      </c>
      <c r="BL274" s="158" t="s">
        <v>145</v>
      </c>
      <c r="BM274" s="158" t="s">
        <v>145</v>
      </c>
      <c r="BN274" s="158" t="s">
        <v>145</v>
      </c>
      <c r="BO274" s="158" t="s">
        <v>145</v>
      </c>
      <c r="BP274" s="158" t="s">
        <v>145</v>
      </c>
      <c r="BQ274" s="158" t="s">
        <v>145</v>
      </c>
      <c r="BR274" s="158" t="s">
        <v>145</v>
      </c>
      <c r="BS274" s="158" t="s">
        <v>145</v>
      </c>
      <c r="BT274" s="158" t="s">
        <v>145</v>
      </c>
      <c r="BU274" s="158" t="s">
        <v>145</v>
      </c>
      <c r="BV274" s="158" t="s">
        <v>145</v>
      </c>
      <c r="BW274" s="158" t="s">
        <v>145</v>
      </c>
      <c r="BX274" s="158" t="s">
        <v>145</v>
      </c>
      <c r="BY274" s="72"/>
      <c r="BZ274" s="72"/>
      <c r="CA274" s="72"/>
      <c r="CB274" s="72"/>
      <c r="CC274" s="72"/>
      <c r="CD274" s="72"/>
      <c r="CE274" s="72"/>
      <c r="CF274" s="72"/>
      <c r="CG274" s="72"/>
      <c r="CH274" s="72"/>
      <c r="CI274" s="72"/>
      <c r="CJ274" s="72"/>
      <c r="CK274" s="72"/>
      <c r="CL274" s="72"/>
      <c r="CM274" s="72"/>
      <c r="CN274" s="72"/>
      <c r="CO274" s="72"/>
      <c r="CP274" s="72"/>
      <c r="CQ274" s="72"/>
      <c r="CR274" s="72"/>
      <c r="CS274" s="72"/>
      <c r="CT274" s="72"/>
      <c r="CU274" s="72"/>
      <c r="CV274" s="72"/>
      <c r="CW274" s="72"/>
      <c r="CX274" s="72"/>
      <c r="CY274" s="72"/>
      <c r="CZ274" s="72"/>
      <c r="DA274" s="72"/>
    </row>
    <row r="275" spans="1:105" x14ac:dyDescent="0.25">
      <c r="A275" s="82"/>
      <c r="B275" s="83"/>
      <c r="C275" s="162"/>
      <c r="D275" s="84"/>
      <c r="E275" s="163"/>
      <c r="F275" s="45" t="s">
        <v>145</v>
      </c>
      <c r="G275" s="148" t="s">
        <v>145</v>
      </c>
      <c r="H275" s="149" t="s">
        <v>145</v>
      </c>
      <c r="I275" s="156"/>
      <c r="J275" s="156"/>
      <c r="K275" s="156"/>
      <c r="L275" s="156"/>
      <c r="M275" s="156"/>
      <c r="N275" s="156"/>
      <c r="O275" s="156"/>
      <c r="P275" s="156"/>
      <c r="Q275" s="156"/>
      <c r="R275" s="156"/>
      <c r="S275" s="156"/>
      <c r="T275" s="156"/>
      <c r="U275" s="156"/>
      <c r="V275" s="156"/>
      <c r="W275" s="156"/>
      <c r="X275" s="156"/>
      <c r="Y275" s="156"/>
      <c r="Z275" s="156"/>
      <c r="AA275" s="156"/>
      <c r="AB275" s="156"/>
      <c r="AC275" s="159"/>
      <c r="AD275" s="159"/>
      <c r="AE275" s="159"/>
      <c r="AF275" s="152" t="s">
        <v>145</v>
      </c>
      <c r="AG275" s="153" t="s">
        <v>145</v>
      </c>
      <c r="AH275" s="153" t="s">
        <v>145</v>
      </c>
      <c r="AI275" s="153" t="s">
        <v>145</v>
      </c>
      <c r="AJ275" s="153" t="s">
        <v>145</v>
      </c>
      <c r="AK275" s="153" t="s">
        <v>145</v>
      </c>
      <c r="AL275" s="153" t="s">
        <v>145</v>
      </c>
      <c r="AM275" s="153" t="s">
        <v>145</v>
      </c>
      <c r="AN275" s="153" t="s">
        <v>145</v>
      </c>
      <c r="AO275" s="153" t="s">
        <v>145</v>
      </c>
      <c r="AP275" s="153" t="s">
        <v>145</v>
      </c>
      <c r="AQ275" s="153" t="s">
        <v>145</v>
      </c>
      <c r="AR275" s="153" t="s">
        <v>145</v>
      </c>
      <c r="AS275" s="153" t="s">
        <v>145</v>
      </c>
      <c r="AT275" s="153" t="s">
        <v>145</v>
      </c>
      <c r="AU275" s="153" t="s">
        <v>145</v>
      </c>
      <c r="AV275" s="153" t="s">
        <v>145</v>
      </c>
      <c r="AW275" s="153" t="s">
        <v>145</v>
      </c>
      <c r="AX275" s="153" t="s">
        <v>145</v>
      </c>
      <c r="AY275" s="153" t="s">
        <v>145</v>
      </c>
      <c r="AZ275" s="153" t="s">
        <v>145</v>
      </c>
      <c r="BA275" s="72"/>
      <c r="BB275" s="72"/>
      <c r="BC275" s="72"/>
      <c r="BD275" s="72"/>
      <c r="BE275" s="157" t="s">
        <v>145</v>
      </c>
      <c r="BF275" s="157" t="s">
        <v>145</v>
      </c>
      <c r="BG275" s="157" t="s">
        <v>145</v>
      </c>
      <c r="BH275" s="157" t="s">
        <v>145</v>
      </c>
      <c r="BI275" s="158" t="s">
        <v>145</v>
      </c>
      <c r="BJ275" s="158" t="s">
        <v>145</v>
      </c>
      <c r="BK275" s="158" t="s">
        <v>145</v>
      </c>
      <c r="BL275" s="158" t="s">
        <v>145</v>
      </c>
      <c r="BM275" s="158" t="s">
        <v>145</v>
      </c>
      <c r="BN275" s="158" t="s">
        <v>145</v>
      </c>
      <c r="BO275" s="158" t="s">
        <v>145</v>
      </c>
      <c r="BP275" s="158" t="s">
        <v>145</v>
      </c>
      <c r="BQ275" s="158" t="s">
        <v>145</v>
      </c>
      <c r="BR275" s="158" t="s">
        <v>145</v>
      </c>
      <c r="BS275" s="158" t="s">
        <v>145</v>
      </c>
      <c r="BT275" s="158" t="s">
        <v>145</v>
      </c>
      <c r="BU275" s="158" t="s">
        <v>145</v>
      </c>
      <c r="BV275" s="158" t="s">
        <v>145</v>
      </c>
      <c r="BW275" s="158" t="s">
        <v>145</v>
      </c>
      <c r="BX275" s="158" t="s">
        <v>145</v>
      </c>
      <c r="BY275" s="72"/>
      <c r="BZ275" s="72"/>
      <c r="CA275" s="72"/>
      <c r="CB275" s="72"/>
      <c r="CC275" s="72"/>
      <c r="CD275" s="72"/>
      <c r="CE275" s="72"/>
      <c r="CF275" s="72"/>
      <c r="CG275" s="72"/>
      <c r="CH275" s="72"/>
      <c r="CI275" s="72"/>
      <c r="CJ275" s="72"/>
      <c r="CK275" s="72"/>
      <c r="CL275" s="72"/>
      <c r="CM275" s="72"/>
      <c r="CN275" s="72"/>
      <c r="CO275" s="72"/>
      <c r="CP275" s="72"/>
      <c r="CQ275" s="72"/>
      <c r="CR275" s="72"/>
      <c r="CS275" s="72"/>
      <c r="CT275" s="72"/>
      <c r="CU275" s="72"/>
      <c r="CV275" s="72"/>
      <c r="CW275" s="72"/>
      <c r="CX275" s="72"/>
      <c r="CY275" s="72"/>
      <c r="CZ275" s="72"/>
      <c r="DA275" s="72"/>
    </row>
    <row r="276" spans="1:105" x14ac:dyDescent="0.25">
      <c r="A276" s="82"/>
      <c r="B276" s="83"/>
      <c r="C276" s="162"/>
      <c r="D276" s="84"/>
      <c r="E276" s="163"/>
      <c r="F276" s="45" t="s">
        <v>145</v>
      </c>
      <c r="G276" s="148" t="s">
        <v>145</v>
      </c>
      <c r="H276" s="149" t="s">
        <v>145</v>
      </c>
      <c r="I276" s="156"/>
      <c r="J276" s="156"/>
      <c r="K276" s="156"/>
      <c r="L276" s="156"/>
      <c r="M276" s="156"/>
      <c r="N276" s="156"/>
      <c r="O276" s="156"/>
      <c r="P276" s="156"/>
      <c r="Q276" s="156"/>
      <c r="R276" s="156"/>
      <c r="S276" s="156"/>
      <c r="T276" s="156"/>
      <c r="U276" s="156"/>
      <c r="V276" s="156"/>
      <c r="W276" s="156"/>
      <c r="X276" s="156"/>
      <c r="Y276" s="156"/>
      <c r="Z276" s="156"/>
      <c r="AA276" s="156"/>
      <c r="AB276" s="156"/>
      <c r="AC276" s="159"/>
      <c r="AD276" s="159"/>
      <c r="AE276" s="159"/>
      <c r="AF276" s="152" t="s">
        <v>145</v>
      </c>
      <c r="AG276" s="153" t="s">
        <v>145</v>
      </c>
      <c r="AH276" s="153" t="s">
        <v>145</v>
      </c>
      <c r="AI276" s="153" t="s">
        <v>145</v>
      </c>
      <c r="AJ276" s="153" t="s">
        <v>145</v>
      </c>
      <c r="AK276" s="153" t="s">
        <v>145</v>
      </c>
      <c r="AL276" s="153" t="s">
        <v>145</v>
      </c>
      <c r="AM276" s="153" t="s">
        <v>145</v>
      </c>
      <c r="AN276" s="153" t="s">
        <v>145</v>
      </c>
      <c r="AO276" s="153" t="s">
        <v>145</v>
      </c>
      <c r="AP276" s="153" t="s">
        <v>145</v>
      </c>
      <c r="AQ276" s="153" t="s">
        <v>145</v>
      </c>
      <c r="AR276" s="153" t="s">
        <v>145</v>
      </c>
      <c r="AS276" s="153" t="s">
        <v>145</v>
      </c>
      <c r="AT276" s="153" t="s">
        <v>145</v>
      </c>
      <c r="AU276" s="153" t="s">
        <v>145</v>
      </c>
      <c r="AV276" s="153" t="s">
        <v>145</v>
      </c>
      <c r="AW276" s="153" t="s">
        <v>145</v>
      </c>
      <c r="AX276" s="153" t="s">
        <v>145</v>
      </c>
      <c r="AY276" s="153" t="s">
        <v>145</v>
      </c>
      <c r="AZ276" s="153" t="s">
        <v>145</v>
      </c>
      <c r="BA276" s="72"/>
      <c r="BB276" s="72"/>
      <c r="BC276" s="72"/>
      <c r="BD276" s="72"/>
      <c r="BE276" s="157" t="s">
        <v>145</v>
      </c>
      <c r="BF276" s="157" t="s">
        <v>145</v>
      </c>
      <c r="BG276" s="157" t="s">
        <v>145</v>
      </c>
      <c r="BH276" s="157" t="s">
        <v>145</v>
      </c>
      <c r="BI276" s="158" t="s">
        <v>145</v>
      </c>
      <c r="BJ276" s="158" t="s">
        <v>145</v>
      </c>
      <c r="BK276" s="158" t="s">
        <v>145</v>
      </c>
      <c r="BL276" s="158" t="s">
        <v>145</v>
      </c>
      <c r="BM276" s="158" t="s">
        <v>145</v>
      </c>
      <c r="BN276" s="158" t="s">
        <v>145</v>
      </c>
      <c r="BO276" s="158" t="s">
        <v>145</v>
      </c>
      <c r="BP276" s="158" t="s">
        <v>145</v>
      </c>
      <c r="BQ276" s="158" t="s">
        <v>145</v>
      </c>
      <c r="BR276" s="158" t="s">
        <v>145</v>
      </c>
      <c r="BS276" s="158" t="s">
        <v>145</v>
      </c>
      <c r="BT276" s="158" t="s">
        <v>145</v>
      </c>
      <c r="BU276" s="158" t="s">
        <v>145</v>
      </c>
      <c r="BV276" s="158" t="s">
        <v>145</v>
      </c>
      <c r="BW276" s="158" t="s">
        <v>145</v>
      </c>
      <c r="BX276" s="158" t="s">
        <v>145</v>
      </c>
      <c r="BY276" s="72"/>
      <c r="BZ276" s="72"/>
      <c r="CA276" s="72"/>
      <c r="CB276" s="72"/>
      <c r="CC276" s="72"/>
      <c r="CD276" s="72"/>
      <c r="CE276" s="72"/>
      <c r="CF276" s="72"/>
      <c r="CG276" s="72"/>
      <c r="CH276" s="72"/>
      <c r="CI276" s="72"/>
      <c r="CJ276" s="72"/>
      <c r="CK276" s="72"/>
      <c r="CL276" s="72"/>
      <c r="CM276" s="72"/>
      <c r="CN276" s="72"/>
      <c r="CO276" s="72"/>
      <c r="CP276" s="72"/>
      <c r="CQ276" s="72"/>
      <c r="CR276" s="72"/>
      <c r="CS276" s="72"/>
      <c r="CT276" s="72"/>
      <c r="CU276" s="72"/>
      <c r="CV276" s="72"/>
      <c r="CW276" s="72"/>
      <c r="CX276" s="72"/>
      <c r="CY276" s="72"/>
      <c r="CZ276" s="72"/>
      <c r="DA276" s="72"/>
    </row>
    <row r="277" spans="1:105" x14ac:dyDescent="0.25">
      <c r="A277" s="82"/>
      <c r="B277" s="83"/>
      <c r="C277" s="162"/>
      <c r="D277" s="84"/>
      <c r="E277" s="163"/>
      <c r="F277" s="45" t="s">
        <v>145</v>
      </c>
      <c r="G277" s="148" t="s">
        <v>145</v>
      </c>
      <c r="H277" s="149" t="s">
        <v>145</v>
      </c>
      <c r="I277" s="156"/>
      <c r="J277" s="156"/>
      <c r="K277" s="156"/>
      <c r="L277" s="156"/>
      <c r="M277" s="156"/>
      <c r="N277" s="156"/>
      <c r="O277" s="156"/>
      <c r="P277" s="156"/>
      <c r="Q277" s="156"/>
      <c r="R277" s="156"/>
      <c r="S277" s="156"/>
      <c r="T277" s="156"/>
      <c r="U277" s="156"/>
      <c r="V277" s="156"/>
      <c r="W277" s="156"/>
      <c r="X277" s="156"/>
      <c r="Y277" s="156"/>
      <c r="Z277" s="156"/>
      <c r="AA277" s="156"/>
      <c r="AB277" s="156"/>
      <c r="AC277" s="159"/>
      <c r="AD277" s="159"/>
      <c r="AE277" s="159"/>
      <c r="AF277" s="152" t="s">
        <v>145</v>
      </c>
      <c r="AG277" s="153" t="s">
        <v>145</v>
      </c>
      <c r="AH277" s="153" t="s">
        <v>145</v>
      </c>
      <c r="AI277" s="153" t="s">
        <v>145</v>
      </c>
      <c r="AJ277" s="153" t="s">
        <v>145</v>
      </c>
      <c r="AK277" s="153" t="s">
        <v>145</v>
      </c>
      <c r="AL277" s="153" t="s">
        <v>145</v>
      </c>
      <c r="AM277" s="153" t="s">
        <v>145</v>
      </c>
      <c r="AN277" s="153" t="s">
        <v>145</v>
      </c>
      <c r="AO277" s="153" t="s">
        <v>145</v>
      </c>
      <c r="AP277" s="153" t="s">
        <v>145</v>
      </c>
      <c r="AQ277" s="153" t="s">
        <v>145</v>
      </c>
      <c r="AR277" s="153" t="s">
        <v>145</v>
      </c>
      <c r="AS277" s="153" t="s">
        <v>145</v>
      </c>
      <c r="AT277" s="153" t="s">
        <v>145</v>
      </c>
      <c r="AU277" s="153" t="s">
        <v>145</v>
      </c>
      <c r="AV277" s="153" t="s">
        <v>145</v>
      </c>
      <c r="AW277" s="153" t="s">
        <v>145</v>
      </c>
      <c r="AX277" s="153" t="s">
        <v>145</v>
      </c>
      <c r="AY277" s="153" t="s">
        <v>145</v>
      </c>
      <c r="AZ277" s="153" t="s">
        <v>145</v>
      </c>
      <c r="BA277" s="72"/>
      <c r="BB277" s="72"/>
      <c r="BC277" s="72"/>
      <c r="BD277" s="72"/>
      <c r="BE277" s="157" t="s">
        <v>145</v>
      </c>
      <c r="BF277" s="157" t="s">
        <v>145</v>
      </c>
      <c r="BG277" s="157" t="s">
        <v>145</v>
      </c>
      <c r="BH277" s="157" t="s">
        <v>145</v>
      </c>
      <c r="BI277" s="158" t="s">
        <v>145</v>
      </c>
      <c r="BJ277" s="158" t="s">
        <v>145</v>
      </c>
      <c r="BK277" s="158" t="s">
        <v>145</v>
      </c>
      <c r="BL277" s="158" t="s">
        <v>145</v>
      </c>
      <c r="BM277" s="158" t="s">
        <v>145</v>
      </c>
      <c r="BN277" s="158" t="s">
        <v>145</v>
      </c>
      <c r="BO277" s="158" t="s">
        <v>145</v>
      </c>
      <c r="BP277" s="158" t="s">
        <v>145</v>
      </c>
      <c r="BQ277" s="158" t="s">
        <v>145</v>
      </c>
      <c r="BR277" s="158" t="s">
        <v>145</v>
      </c>
      <c r="BS277" s="158" t="s">
        <v>145</v>
      </c>
      <c r="BT277" s="158" t="s">
        <v>145</v>
      </c>
      <c r="BU277" s="158" t="s">
        <v>145</v>
      </c>
      <c r="BV277" s="158" t="s">
        <v>145</v>
      </c>
      <c r="BW277" s="158" t="s">
        <v>145</v>
      </c>
      <c r="BX277" s="158" t="s">
        <v>145</v>
      </c>
      <c r="BY277" s="72"/>
      <c r="BZ277" s="72"/>
      <c r="CA277" s="72"/>
      <c r="CB277" s="72"/>
      <c r="CC277" s="72"/>
      <c r="CD277" s="72"/>
      <c r="CE277" s="72"/>
      <c r="CF277" s="72"/>
      <c r="CG277" s="72"/>
      <c r="CH277" s="72"/>
      <c r="CI277" s="72"/>
      <c r="CJ277" s="72"/>
      <c r="CK277" s="72"/>
      <c r="CL277" s="72"/>
      <c r="CM277" s="72"/>
      <c r="CN277" s="72"/>
      <c r="CO277" s="72"/>
      <c r="CP277" s="72"/>
      <c r="CQ277" s="72"/>
      <c r="CR277" s="72"/>
      <c r="CS277" s="72"/>
      <c r="CT277" s="72"/>
      <c r="CU277" s="72"/>
      <c r="CV277" s="72"/>
      <c r="CW277" s="72"/>
      <c r="CX277" s="72"/>
      <c r="CY277" s="72"/>
      <c r="CZ277" s="72"/>
      <c r="DA277" s="72"/>
    </row>
    <row r="278" spans="1:105" x14ac:dyDescent="0.25">
      <c r="A278" s="82"/>
      <c r="B278" s="83"/>
      <c r="C278" s="162"/>
      <c r="D278" s="84"/>
      <c r="E278" s="163"/>
      <c r="F278" s="45" t="s">
        <v>145</v>
      </c>
      <c r="G278" s="148" t="s">
        <v>145</v>
      </c>
      <c r="H278" s="149" t="s">
        <v>145</v>
      </c>
      <c r="I278" s="156"/>
      <c r="J278" s="156"/>
      <c r="K278" s="156"/>
      <c r="L278" s="156"/>
      <c r="M278" s="156"/>
      <c r="N278" s="156"/>
      <c r="O278" s="156"/>
      <c r="P278" s="156"/>
      <c r="Q278" s="156"/>
      <c r="R278" s="156"/>
      <c r="S278" s="156"/>
      <c r="T278" s="156"/>
      <c r="U278" s="156"/>
      <c r="V278" s="156"/>
      <c r="W278" s="156"/>
      <c r="X278" s="156"/>
      <c r="Y278" s="156"/>
      <c r="Z278" s="156"/>
      <c r="AA278" s="156"/>
      <c r="AB278" s="156"/>
      <c r="AC278" s="159"/>
      <c r="AD278" s="159"/>
      <c r="AE278" s="159"/>
      <c r="AF278" s="152" t="s">
        <v>145</v>
      </c>
      <c r="AG278" s="153" t="s">
        <v>145</v>
      </c>
      <c r="AH278" s="153" t="s">
        <v>145</v>
      </c>
      <c r="AI278" s="153" t="s">
        <v>145</v>
      </c>
      <c r="AJ278" s="153" t="s">
        <v>145</v>
      </c>
      <c r="AK278" s="153" t="s">
        <v>145</v>
      </c>
      <c r="AL278" s="153" t="s">
        <v>145</v>
      </c>
      <c r="AM278" s="153" t="s">
        <v>145</v>
      </c>
      <c r="AN278" s="153" t="s">
        <v>145</v>
      </c>
      <c r="AO278" s="153" t="s">
        <v>145</v>
      </c>
      <c r="AP278" s="153" t="s">
        <v>145</v>
      </c>
      <c r="AQ278" s="153" t="s">
        <v>145</v>
      </c>
      <c r="AR278" s="153" t="s">
        <v>145</v>
      </c>
      <c r="AS278" s="153" t="s">
        <v>145</v>
      </c>
      <c r="AT278" s="153" t="s">
        <v>145</v>
      </c>
      <c r="AU278" s="153" t="s">
        <v>145</v>
      </c>
      <c r="AV278" s="153" t="s">
        <v>145</v>
      </c>
      <c r="AW278" s="153" t="s">
        <v>145</v>
      </c>
      <c r="AX278" s="153" t="s">
        <v>145</v>
      </c>
      <c r="AY278" s="153" t="s">
        <v>145</v>
      </c>
      <c r="AZ278" s="153" t="s">
        <v>145</v>
      </c>
      <c r="BA278" s="72"/>
      <c r="BB278" s="72"/>
      <c r="BC278" s="72"/>
      <c r="BD278" s="72"/>
      <c r="BE278" s="157" t="s">
        <v>145</v>
      </c>
      <c r="BF278" s="157" t="s">
        <v>145</v>
      </c>
      <c r="BG278" s="157" t="s">
        <v>145</v>
      </c>
      <c r="BH278" s="157" t="s">
        <v>145</v>
      </c>
      <c r="BI278" s="158" t="s">
        <v>145</v>
      </c>
      <c r="BJ278" s="158" t="s">
        <v>145</v>
      </c>
      <c r="BK278" s="158" t="s">
        <v>145</v>
      </c>
      <c r="BL278" s="158" t="s">
        <v>145</v>
      </c>
      <c r="BM278" s="158" t="s">
        <v>145</v>
      </c>
      <c r="BN278" s="158" t="s">
        <v>145</v>
      </c>
      <c r="BO278" s="158" t="s">
        <v>145</v>
      </c>
      <c r="BP278" s="158" t="s">
        <v>145</v>
      </c>
      <c r="BQ278" s="158" t="s">
        <v>145</v>
      </c>
      <c r="BR278" s="158" t="s">
        <v>145</v>
      </c>
      <c r="BS278" s="158" t="s">
        <v>145</v>
      </c>
      <c r="BT278" s="158" t="s">
        <v>145</v>
      </c>
      <c r="BU278" s="158" t="s">
        <v>145</v>
      </c>
      <c r="BV278" s="158" t="s">
        <v>145</v>
      </c>
      <c r="BW278" s="158" t="s">
        <v>145</v>
      </c>
      <c r="BX278" s="158" t="s">
        <v>145</v>
      </c>
      <c r="BY278" s="72"/>
      <c r="BZ278" s="72"/>
      <c r="CA278" s="72"/>
      <c r="CB278" s="72"/>
      <c r="CC278" s="72"/>
      <c r="CD278" s="72"/>
      <c r="CE278" s="72"/>
      <c r="CF278" s="72"/>
      <c r="CG278" s="72"/>
      <c r="CH278" s="72"/>
      <c r="CI278" s="72"/>
      <c r="CJ278" s="72"/>
      <c r="CK278" s="72"/>
      <c r="CL278" s="72"/>
      <c r="CM278" s="72"/>
      <c r="CN278" s="72"/>
      <c r="CO278" s="72"/>
      <c r="CP278" s="72"/>
      <c r="CQ278" s="72"/>
      <c r="CR278" s="72"/>
      <c r="CS278" s="72"/>
      <c r="CT278" s="72"/>
      <c r="CU278" s="72"/>
      <c r="CV278" s="72"/>
      <c r="CW278" s="72"/>
      <c r="CX278" s="72"/>
      <c r="CY278" s="72"/>
      <c r="CZ278" s="72"/>
      <c r="DA278" s="72"/>
    </row>
    <row r="279" spans="1:105" x14ac:dyDescent="0.25">
      <c r="A279" s="82"/>
      <c r="B279" s="83"/>
      <c r="C279" s="162"/>
      <c r="D279" s="84"/>
      <c r="E279" s="163"/>
      <c r="F279" s="45" t="s">
        <v>145</v>
      </c>
      <c r="G279" s="148" t="s">
        <v>145</v>
      </c>
      <c r="H279" s="149" t="s">
        <v>145</v>
      </c>
      <c r="I279" s="156"/>
      <c r="J279" s="156"/>
      <c r="K279" s="156"/>
      <c r="L279" s="156"/>
      <c r="M279" s="156"/>
      <c r="N279" s="156"/>
      <c r="O279" s="156"/>
      <c r="P279" s="156"/>
      <c r="Q279" s="156"/>
      <c r="R279" s="156"/>
      <c r="S279" s="156"/>
      <c r="T279" s="156"/>
      <c r="U279" s="156"/>
      <c r="V279" s="156"/>
      <c r="W279" s="156"/>
      <c r="X279" s="156"/>
      <c r="Y279" s="156"/>
      <c r="Z279" s="156"/>
      <c r="AA279" s="156"/>
      <c r="AB279" s="156"/>
      <c r="AC279" s="159"/>
      <c r="AD279" s="159"/>
      <c r="AE279" s="159"/>
      <c r="AF279" s="152" t="s">
        <v>145</v>
      </c>
      <c r="AG279" s="153" t="s">
        <v>145</v>
      </c>
      <c r="AH279" s="153" t="s">
        <v>145</v>
      </c>
      <c r="AI279" s="153" t="s">
        <v>145</v>
      </c>
      <c r="AJ279" s="153" t="s">
        <v>145</v>
      </c>
      <c r="AK279" s="153" t="s">
        <v>145</v>
      </c>
      <c r="AL279" s="153" t="s">
        <v>145</v>
      </c>
      <c r="AM279" s="153" t="s">
        <v>145</v>
      </c>
      <c r="AN279" s="153" t="s">
        <v>145</v>
      </c>
      <c r="AO279" s="153" t="s">
        <v>145</v>
      </c>
      <c r="AP279" s="153" t="s">
        <v>145</v>
      </c>
      <c r="AQ279" s="153" t="s">
        <v>145</v>
      </c>
      <c r="AR279" s="153" t="s">
        <v>145</v>
      </c>
      <c r="AS279" s="153" t="s">
        <v>145</v>
      </c>
      <c r="AT279" s="153" t="s">
        <v>145</v>
      </c>
      <c r="AU279" s="153" t="s">
        <v>145</v>
      </c>
      <c r="AV279" s="153" t="s">
        <v>145</v>
      </c>
      <c r="AW279" s="153" t="s">
        <v>145</v>
      </c>
      <c r="AX279" s="153" t="s">
        <v>145</v>
      </c>
      <c r="AY279" s="153" t="s">
        <v>145</v>
      </c>
      <c r="AZ279" s="153" t="s">
        <v>145</v>
      </c>
      <c r="BA279" s="72"/>
      <c r="BB279" s="72"/>
      <c r="BC279" s="72"/>
      <c r="BD279" s="72"/>
      <c r="BE279" s="157" t="s">
        <v>145</v>
      </c>
      <c r="BF279" s="157" t="s">
        <v>145</v>
      </c>
      <c r="BG279" s="157" t="s">
        <v>145</v>
      </c>
      <c r="BH279" s="157" t="s">
        <v>145</v>
      </c>
      <c r="BI279" s="158" t="s">
        <v>145</v>
      </c>
      <c r="BJ279" s="158" t="s">
        <v>145</v>
      </c>
      <c r="BK279" s="158" t="s">
        <v>145</v>
      </c>
      <c r="BL279" s="158" t="s">
        <v>145</v>
      </c>
      <c r="BM279" s="158" t="s">
        <v>145</v>
      </c>
      <c r="BN279" s="158" t="s">
        <v>145</v>
      </c>
      <c r="BO279" s="158" t="s">
        <v>145</v>
      </c>
      <c r="BP279" s="158" t="s">
        <v>145</v>
      </c>
      <c r="BQ279" s="158" t="s">
        <v>145</v>
      </c>
      <c r="BR279" s="158" t="s">
        <v>145</v>
      </c>
      <c r="BS279" s="158" t="s">
        <v>145</v>
      </c>
      <c r="BT279" s="158" t="s">
        <v>145</v>
      </c>
      <c r="BU279" s="158" t="s">
        <v>145</v>
      </c>
      <c r="BV279" s="158" t="s">
        <v>145</v>
      </c>
      <c r="BW279" s="158" t="s">
        <v>145</v>
      </c>
      <c r="BX279" s="158" t="s">
        <v>145</v>
      </c>
      <c r="BY279" s="72"/>
      <c r="BZ279" s="72"/>
      <c r="CA279" s="72"/>
      <c r="CB279" s="72"/>
      <c r="CC279" s="72"/>
      <c r="CD279" s="72"/>
      <c r="CE279" s="72"/>
      <c r="CF279" s="72"/>
      <c r="CG279" s="72"/>
      <c r="CH279" s="72"/>
      <c r="CI279" s="72"/>
      <c r="CJ279" s="72"/>
      <c r="CK279" s="72"/>
      <c r="CL279" s="72"/>
      <c r="CM279" s="72"/>
      <c r="CN279" s="72"/>
      <c r="CO279" s="72"/>
      <c r="CP279" s="72"/>
      <c r="CQ279" s="72"/>
      <c r="CR279" s="72"/>
      <c r="CS279" s="72"/>
      <c r="CT279" s="72"/>
      <c r="CU279" s="72"/>
      <c r="CV279" s="72"/>
      <c r="CW279" s="72"/>
      <c r="CX279" s="72"/>
      <c r="CY279" s="72"/>
      <c r="CZ279" s="72"/>
      <c r="DA279" s="72"/>
    </row>
    <row r="280" spans="1:105" x14ac:dyDescent="0.25">
      <c r="A280" s="82"/>
      <c r="B280" s="83"/>
      <c r="C280" s="162"/>
      <c r="D280" s="84"/>
      <c r="E280" s="163"/>
      <c r="F280" s="45" t="s">
        <v>145</v>
      </c>
      <c r="G280" s="148" t="s">
        <v>145</v>
      </c>
      <c r="H280" s="149" t="s">
        <v>145</v>
      </c>
      <c r="I280" s="156"/>
      <c r="J280" s="156"/>
      <c r="K280" s="156"/>
      <c r="L280" s="156"/>
      <c r="M280" s="156"/>
      <c r="N280" s="156"/>
      <c r="O280" s="156"/>
      <c r="P280" s="156"/>
      <c r="Q280" s="156"/>
      <c r="R280" s="156"/>
      <c r="S280" s="156"/>
      <c r="T280" s="156"/>
      <c r="U280" s="156"/>
      <c r="V280" s="156"/>
      <c r="W280" s="156"/>
      <c r="X280" s="156"/>
      <c r="Y280" s="156"/>
      <c r="Z280" s="156"/>
      <c r="AA280" s="156"/>
      <c r="AB280" s="156"/>
      <c r="AC280" s="159"/>
      <c r="AD280" s="159"/>
      <c r="AE280" s="159"/>
      <c r="AF280" s="152" t="s">
        <v>145</v>
      </c>
      <c r="AG280" s="153" t="s">
        <v>145</v>
      </c>
      <c r="AH280" s="153" t="s">
        <v>145</v>
      </c>
      <c r="AI280" s="153" t="s">
        <v>145</v>
      </c>
      <c r="AJ280" s="153" t="s">
        <v>145</v>
      </c>
      <c r="AK280" s="153" t="s">
        <v>145</v>
      </c>
      <c r="AL280" s="153" t="s">
        <v>145</v>
      </c>
      <c r="AM280" s="153" t="s">
        <v>145</v>
      </c>
      <c r="AN280" s="153" t="s">
        <v>145</v>
      </c>
      <c r="AO280" s="153" t="s">
        <v>145</v>
      </c>
      <c r="AP280" s="153" t="s">
        <v>145</v>
      </c>
      <c r="AQ280" s="153" t="s">
        <v>145</v>
      </c>
      <c r="AR280" s="153" t="s">
        <v>145</v>
      </c>
      <c r="AS280" s="153" t="s">
        <v>145</v>
      </c>
      <c r="AT280" s="153" t="s">
        <v>145</v>
      </c>
      <c r="AU280" s="153" t="s">
        <v>145</v>
      </c>
      <c r="AV280" s="153" t="s">
        <v>145</v>
      </c>
      <c r="AW280" s="153" t="s">
        <v>145</v>
      </c>
      <c r="AX280" s="153" t="s">
        <v>145</v>
      </c>
      <c r="AY280" s="153" t="s">
        <v>145</v>
      </c>
      <c r="AZ280" s="153" t="s">
        <v>145</v>
      </c>
      <c r="BA280" s="72"/>
      <c r="BB280" s="72"/>
      <c r="BC280" s="72"/>
      <c r="BD280" s="72"/>
      <c r="BE280" s="157" t="s">
        <v>145</v>
      </c>
      <c r="BF280" s="157" t="s">
        <v>145</v>
      </c>
      <c r="BG280" s="157" t="s">
        <v>145</v>
      </c>
      <c r="BH280" s="157" t="s">
        <v>145</v>
      </c>
      <c r="BI280" s="158" t="s">
        <v>145</v>
      </c>
      <c r="BJ280" s="158" t="s">
        <v>145</v>
      </c>
      <c r="BK280" s="158" t="s">
        <v>145</v>
      </c>
      <c r="BL280" s="158" t="s">
        <v>145</v>
      </c>
      <c r="BM280" s="158" t="s">
        <v>145</v>
      </c>
      <c r="BN280" s="158" t="s">
        <v>145</v>
      </c>
      <c r="BO280" s="158" t="s">
        <v>145</v>
      </c>
      <c r="BP280" s="158" t="s">
        <v>145</v>
      </c>
      <c r="BQ280" s="158" t="s">
        <v>145</v>
      </c>
      <c r="BR280" s="158" t="s">
        <v>145</v>
      </c>
      <c r="BS280" s="158" t="s">
        <v>145</v>
      </c>
      <c r="BT280" s="158" t="s">
        <v>145</v>
      </c>
      <c r="BU280" s="158" t="s">
        <v>145</v>
      </c>
      <c r="BV280" s="158" t="s">
        <v>145</v>
      </c>
      <c r="BW280" s="158" t="s">
        <v>145</v>
      </c>
      <c r="BX280" s="158" t="s">
        <v>145</v>
      </c>
      <c r="BY280" s="72"/>
      <c r="BZ280" s="72"/>
      <c r="CA280" s="72"/>
      <c r="CB280" s="72"/>
      <c r="CC280" s="72"/>
      <c r="CD280" s="72"/>
      <c r="CE280" s="72"/>
      <c r="CF280" s="72"/>
      <c r="CG280" s="72"/>
      <c r="CH280" s="72"/>
      <c r="CI280" s="72"/>
      <c r="CJ280" s="72"/>
      <c r="CK280" s="72"/>
      <c r="CL280" s="72"/>
      <c r="CM280" s="72"/>
      <c r="CN280" s="72"/>
      <c r="CO280" s="72"/>
      <c r="CP280" s="72"/>
      <c r="CQ280" s="72"/>
      <c r="CR280" s="72"/>
      <c r="CS280" s="72"/>
      <c r="CT280" s="72"/>
      <c r="CU280" s="72"/>
      <c r="CV280" s="72"/>
      <c r="CW280" s="72"/>
      <c r="CX280" s="72"/>
      <c r="CY280" s="72"/>
      <c r="CZ280" s="72"/>
      <c r="DA280" s="72"/>
    </row>
    <row r="281" spans="1:105" x14ac:dyDescent="0.25">
      <c r="A281" s="82"/>
      <c r="B281" s="83"/>
      <c r="C281" s="162"/>
      <c r="D281" s="84"/>
      <c r="E281" s="163"/>
      <c r="F281" s="45" t="s">
        <v>145</v>
      </c>
      <c r="G281" s="148" t="s">
        <v>145</v>
      </c>
      <c r="H281" s="149" t="s">
        <v>145</v>
      </c>
      <c r="I281" s="156"/>
      <c r="J281" s="156"/>
      <c r="K281" s="156"/>
      <c r="L281" s="156"/>
      <c r="M281" s="156"/>
      <c r="N281" s="156"/>
      <c r="O281" s="156"/>
      <c r="P281" s="156"/>
      <c r="Q281" s="156"/>
      <c r="R281" s="156"/>
      <c r="S281" s="156"/>
      <c r="T281" s="156"/>
      <c r="U281" s="156"/>
      <c r="V281" s="156"/>
      <c r="W281" s="156"/>
      <c r="X281" s="156"/>
      <c r="Y281" s="156"/>
      <c r="Z281" s="156"/>
      <c r="AA281" s="156"/>
      <c r="AB281" s="156"/>
      <c r="AC281" s="159"/>
      <c r="AD281" s="159"/>
      <c r="AE281" s="159"/>
      <c r="AF281" s="152" t="s">
        <v>145</v>
      </c>
      <c r="AG281" s="153" t="s">
        <v>145</v>
      </c>
      <c r="AH281" s="153" t="s">
        <v>145</v>
      </c>
      <c r="AI281" s="153" t="s">
        <v>145</v>
      </c>
      <c r="AJ281" s="153" t="s">
        <v>145</v>
      </c>
      <c r="AK281" s="153" t="s">
        <v>145</v>
      </c>
      <c r="AL281" s="153" t="s">
        <v>145</v>
      </c>
      <c r="AM281" s="153" t="s">
        <v>145</v>
      </c>
      <c r="AN281" s="153" t="s">
        <v>145</v>
      </c>
      <c r="AO281" s="153" t="s">
        <v>145</v>
      </c>
      <c r="AP281" s="153" t="s">
        <v>145</v>
      </c>
      <c r="AQ281" s="153" t="s">
        <v>145</v>
      </c>
      <c r="AR281" s="153" t="s">
        <v>145</v>
      </c>
      <c r="AS281" s="153" t="s">
        <v>145</v>
      </c>
      <c r="AT281" s="153" t="s">
        <v>145</v>
      </c>
      <c r="AU281" s="153" t="s">
        <v>145</v>
      </c>
      <c r="AV281" s="153" t="s">
        <v>145</v>
      </c>
      <c r="AW281" s="153" t="s">
        <v>145</v>
      </c>
      <c r="AX281" s="153" t="s">
        <v>145</v>
      </c>
      <c r="AY281" s="153" t="s">
        <v>145</v>
      </c>
      <c r="AZ281" s="153" t="s">
        <v>145</v>
      </c>
      <c r="BA281" s="72"/>
      <c r="BB281" s="72"/>
      <c r="BC281" s="72"/>
      <c r="BD281" s="72"/>
      <c r="BE281" s="157" t="s">
        <v>145</v>
      </c>
      <c r="BF281" s="157" t="s">
        <v>145</v>
      </c>
      <c r="BG281" s="157" t="s">
        <v>145</v>
      </c>
      <c r="BH281" s="157" t="s">
        <v>145</v>
      </c>
      <c r="BI281" s="158" t="s">
        <v>145</v>
      </c>
      <c r="BJ281" s="158" t="s">
        <v>145</v>
      </c>
      <c r="BK281" s="158" t="s">
        <v>145</v>
      </c>
      <c r="BL281" s="158" t="s">
        <v>145</v>
      </c>
      <c r="BM281" s="158" t="s">
        <v>145</v>
      </c>
      <c r="BN281" s="158" t="s">
        <v>145</v>
      </c>
      <c r="BO281" s="158" t="s">
        <v>145</v>
      </c>
      <c r="BP281" s="158" t="s">
        <v>145</v>
      </c>
      <c r="BQ281" s="158" t="s">
        <v>145</v>
      </c>
      <c r="BR281" s="158" t="s">
        <v>145</v>
      </c>
      <c r="BS281" s="158" t="s">
        <v>145</v>
      </c>
      <c r="BT281" s="158" t="s">
        <v>145</v>
      </c>
      <c r="BU281" s="158" t="s">
        <v>145</v>
      </c>
      <c r="BV281" s="158" t="s">
        <v>145</v>
      </c>
      <c r="BW281" s="158" t="s">
        <v>145</v>
      </c>
      <c r="BX281" s="158" t="s">
        <v>145</v>
      </c>
      <c r="BY281" s="72"/>
      <c r="BZ281" s="72"/>
      <c r="CA281" s="72"/>
      <c r="CB281" s="72"/>
      <c r="CC281" s="72"/>
      <c r="CD281" s="72"/>
      <c r="CE281" s="72"/>
      <c r="CF281" s="72"/>
      <c r="CG281" s="72"/>
      <c r="CH281" s="72"/>
      <c r="CI281" s="72"/>
      <c r="CJ281" s="72"/>
      <c r="CK281" s="72"/>
      <c r="CL281" s="72"/>
      <c r="CM281" s="72"/>
      <c r="CN281" s="72"/>
      <c r="CO281" s="72"/>
      <c r="CP281" s="72"/>
      <c r="CQ281" s="72"/>
      <c r="CR281" s="72"/>
      <c r="CS281" s="72"/>
      <c r="CT281" s="72"/>
      <c r="CU281" s="72"/>
      <c r="CV281" s="72"/>
      <c r="CW281" s="72"/>
      <c r="CX281" s="72"/>
      <c r="CY281" s="72"/>
      <c r="CZ281" s="72"/>
      <c r="DA281" s="72"/>
    </row>
    <row r="282" spans="1:105" x14ac:dyDescent="0.25">
      <c r="A282" s="82"/>
      <c r="B282" s="83"/>
      <c r="C282" s="162"/>
      <c r="D282" s="84"/>
      <c r="E282" s="163"/>
      <c r="F282" s="45" t="s">
        <v>145</v>
      </c>
      <c r="G282" s="148" t="s">
        <v>145</v>
      </c>
      <c r="H282" s="149" t="s">
        <v>145</v>
      </c>
      <c r="I282" s="156"/>
      <c r="J282" s="156"/>
      <c r="K282" s="156"/>
      <c r="L282" s="156"/>
      <c r="M282" s="156"/>
      <c r="N282" s="156"/>
      <c r="O282" s="156"/>
      <c r="P282" s="156"/>
      <c r="Q282" s="156"/>
      <c r="R282" s="156"/>
      <c r="S282" s="156"/>
      <c r="T282" s="156"/>
      <c r="U282" s="156"/>
      <c r="V282" s="156"/>
      <c r="W282" s="156"/>
      <c r="X282" s="156"/>
      <c r="Y282" s="156"/>
      <c r="Z282" s="156"/>
      <c r="AA282" s="156"/>
      <c r="AB282" s="156"/>
      <c r="AC282" s="159"/>
      <c r="AD282" s="159"/>
      <c r="AE282" s="159"/>
      <c r="AF282" s="152" t="s">
        <v>145</v>
      </c>
      <c r="AG282" s="153" t="s">
        <v>145</v>
      </c>
      <c r="AH282" s="153" t="s">
        <v>145</v>
      </c>
      <c r="AI282" s="153" t="s">
        <v>145</v>
      </c>
      <c r="AJ282" s="153" t="s">
        <v>145</v>
      </c>
      <c r="AK282" s="153" t="s">
        <v>145</v>
      </c>
      <c r="AL282" s="153" t="s">
        <v>145</v>
      </c>
      <c r="AM282" s="153" t="s">
        <v>145</v>
      </c>
      <c r="AN282" s="153" t="s">
        <v>145</v>
      </c>
      <c r="AO282" s="153" t="s">
        <v>145</v>
      </c>
      <c r="AP282" s="153" t="s">
        <v>145</v>
      </c>
      <c r="AQ282" s="153" t="s">
        <v>145</v>
      </c>
      <c r="AR282" s="153" t="s">
        <v>145</v>
      </c>
      <c r="AS282" s="153" t="s">
        <v>145</v>
      </c>
      <c r="AT282" s="153" t="s">
        <v>145</v>
      </c>
      <c r="AU282" s="153" t="s">
        <v>145</v>
      </c>
      <c r="AV282" s="153" t="s">
        <v>145</v>
      </c>
      <c r="AW282" s="153" t="s">
        <v>145</v>
      </c>
      <c r="AX282" s="153" t="s">
        <v>145</v>
      </c>
      <c r="AY282" s="153" t="s">
        <v>145</v>
      </c>
      <c r="AZ282" s="153" t="s">
        <v>145</v>
      </c>
      <c r="BA282" s="72"/>
      <c r="BB282" s="72"/>
      <c r="BC282" s="72"/>
      <c r="BD282" s="72"/>
      <c r="BE282" s="157" t="s">
        <v>145</v>
      </c>
      <c r="BF282" s="157" t="s">
        <v>145</v>
      </c>
      <c r="BG282" s="157" t="s">
        <v>145</v>
      </c>
      <c r="BH282" s="157" t="s">
        <v>145</v>
      </c>
      <c r="BI282" s="158" t="s">
        <v>145</v>
      </c>
      <c r="BJ282" s="158" t="s">
        <v>145</v>
      </c>
      <c r="BK282" s="158" t="s">
        <v>145</v>
      </c>
      <c r="BL282" s="158" t="s">
        <v>145</v>
      </c>
      <c r="BM282" s="158" t="s">
        <v>145</v>
      </c>
      <c r="BN282" s="158" t="s">
        <v>145</v>
      </c>
      <c r="BO282" s="158" t="s">
        <v>145</v>
      </c>
      <c r="BP282" s="158" t="s">
        <v>145</v>
      </c>
      <c r="BQ282" s="158" t="s">
        <v>145</v>
      </c>
      <c r="BR282" s="158" t="s">
        <v>145</v>
      </c>
      <c r="BS282" s="158" t="s">
        <v>145</v>
      </c>
      <c r="BT282" s="158" t="s">
        <v>145</v>
      </c>
      <c r="BU282" s="158" t="s">
        <v>145</v>
      </c>
      <c r="BV282" s="158" t="s">
        <v>145</v>
      </c>
      <c r="BW282" s="158" t="s">
        <v>145</v>
      </c>
      <c r="BX282" s="158" t="s">
        <v>145</v>
      </c>
      <c r="BY282" s="72"/>
      <c r="BZ282" s="72"/>
      <c r="CA282" s="72"/>
      <c r="CB282" s="72"/>
      <c r="CC282" s="72"/>
      <c r="CD282" s="72"/>
      <c r="CE282" s="72"/>
      <c r="CF282" s="72"/>
      <c r="CG282" s="72"/>
      <c r="CH282" s="72"/>
      <c r="CI282" s="72"/>
      <c r="CJ282" s="72"/>
      <c r="CK282" s="72"/>
      <c r="CL282" s="72"/>
      <c r="CM282" s="72"/>
      <c r="CN282" s="72"/>
      <c r="CO282" s="72"/>
      <c r="CP282" s="72"/>
      <c r="CQ282" s="72"/>
      <c r="CR282" s="72"/>
      <c r="CS282" s="72"/>
      <c r="CT282" s="72"/>
      <c r="CU282" s="72"/>
      <c r="CV282" s="72"/>
      <c r="CW282" s="72"/>
      <c r="CX282" s="72"/>
      <c r="CY282" s="72"/>
      <c r="CZ282" s="72"/>
      <c r="DA282" s="72"/>
    </row>
    <row r="283" spans="1:105" x14ac:dyDescent="0.25">
      <c r="A283" s="82"/>
      <c r="B283" s="83"/>
      <c r="C283" s="162"/>
      <c r="D283" s="84"/>
      <c r="E283" s="163"/>
      <c r="F283" s="45" t="s">
        <v>145</v>
      </c>
      <c r="G283" s="148" t="s">
        <v>145</v>
      </c>
      <c r="H283" s="149" t="s">
        <v>145</v>
      </c>
      <c r="I283" s="156"/>
      <c r="J283" s="156"/>
      <c r="K283" s="156"/>
      <c r="L283" s="156"/>
      <c r="M283" s="156"/>
      <c r="N283" s="156"/>
      <c r="O283" s="156"/>
      <c r="P283" s="156"/>
      <c r="Q283" s="156"/>
      <c r="R283" s="156"/>
      <c r="S283" s="156"/>
      <c r="T283" s="156"/>
      <c r="U283" s="156"/>
      <c r="V283" s="156"/>
      <c r="W283" s="156"/>
      <c r="X283" s="156"/>
      <c r="Y283" s="156"/>
      <c r="Z283" s="156"/>
      <c r="AA283" s="156"/>
      <c r="AB283" s="156"/>
      <c r="AC283" s="159"/>
      <c r="AD283" s="159"/>
      <c r="AE283" s="159"/>
      <c r="AF283" s="152" t="s">
        <v>145</v>
      </c>
      <c r="AG283" s="153" t="s">
        <v>145</v>
      </c>
      <c r="AH283" s="153" t="s">
        <v>145</v>
      </c>
      <c r="AI283" s="153" t="s">
        <v>145</v>
      </c>
      <c r="AJ283" s="153" t="s">
        <v>145</v>
      </c>
      <c r="AK283" s="153" t="s">
        <v>145</v>
      </c>
      <c r="AL283" s="153" t="s">
        <v>145</v>
      </c>
      <c r="AM283" s="153" t="s">
        <v>145</v>
      </c>
      <c r="AN283" s="153" t="s">
        <v>145</v>
      </c>
      <c r="AO283" s="153" t="s">
        <v>145</v>
      </c>
      <c r="AP283" s="153" t="s">
        <v>145</v>
      </c>
      <c r="AQ283" s="153" t="s">
        <v>145</v>
      </c>
      <c r="AR283" s="153" t="s">
        <v>145</v>
      </c>
      <c r="AS283" s="153" t="s">
        <v>145</v>
      </c>
      <c r="AT283" s="153" t="s">
        <v>145</v>
      </c>
      <c r="AU283" s="153" t="s">
        <v>145</v>
      </c>
      <c r="AV283" s="153" t="s">
        <v>145</v>
      </c>
      <c r="AW283" s="153" t="s">
        <v>145</v>
      </c>
      <c r="AX283" s="153" t="s">
        <v>145</v>
      </c>
      <c r="AY283" s="153" t="s">
        <v>145</v>
      </c>
      <c r="AZ283" s="153" t="s">
        <v>145</v>
      </c>
      <c r="BA283" s="72"/>
      <c r="BB283" s="72"/>
      <c r="BC283" s="72"/>
      <c r="BD283" s="72"/>
      <c r="BE283" s="157" t="s">
        <v>145</v>
      </c>
      <c r="BF283" s="157" t="s">
        <v>145</v>
      </c>
      <c r="BG283" s="157" t="s">
        <v>145</v>
      </c>
      <c r="BH283" s="157" t="s">
        <v>145</v>
      </c>
      <c r="BI283" s="158" t="s">
        <v>145</v>
      </c>
      <c r="BJ283" s="158" t="s">
        <v>145</v>
      </c>
      <c r="BK283" s="158" t="s">
        <v>145</v>
      </c>
      <c r="BL283" s="158" t="s">
        <v>145</v>
      </c>
      <c r="BM283" s="158" t="s">
        <v>145</v>
      </c>
      <c r="BN283" s="158" t="s">
        <v>145</v>
      </c>
      <c r="BO283" s="158" t="s">
        <v>145</v>
      </c>
      <c r="BP283" s="158" t="s">
        <v>145</v>
      </c>
      <c r="BQ283" s="158" t="s">
        <v>145</v>
      </c>
      <c r="BR283" s="158" t="s">
        <v>145</v>
      </c>
      <c r="BS283" s="158" t="s">
        <v>145</v>
      </c>
      <c r="BT283" s="158" t="s">
        <v>145</v>
      </c>
      <c r="BU283" s="158" t="s">
        <v>145</v>
      </c>
      <c r="BV283" s="158" t="s">
        <v>145</v>
      </c>
      <c r="BW283" s="158" t="s">
        <v>145</v>
      </c>
      <c r="BX283" s="158" t="s">
        <v>145</v>
      </c>
      <c r="BY283" s="72"/>
      <c r="BZ283" s="72"/>
      <c r="CA283" s="72"/>
      <c r="CB283" s="72"/>
      <c r="CC283" s="72"/>
      <c r="CD283" s="72"/>
      <c r="CE283" s="72"/>
      <c r="CF283" s="72"/>
      <c r="CG283" s="72"/>
      <c r="CH283" s="72"/>
      <c r="CI283" s="72"/>
      <c r="CJ283" s="72"/>
      <c r="CK283" s="72"/>
      <c r="CL283" s="72"/>
      <c r="CM283" s="72"/>
      <c r="CN283" s="72"/>
      <c r="CO283" s="72"/>
      <c r="CP283" s="72"/>
      <c r="CQ283" s="72"/>
      <c r="CR283" s="72"/>
      <c r="CS283" s="72"/>
      <c r="CT283" s="72"/>
      <c r="CU283" s="72"/>
      <c r="CV283" s="72"/>
      <c r="CW283" s="72"/>
      <c r="CX283" s="72"/>
      <c r="CY283" s="72"/>
      <c r="CZ283" s="72"/>
      <c r="DA283" s="72"/>
    </row>
    <row r="284" spans="1:105" x14ac:dyDescent="0.25">
      <c r="A284" s="82"/>
      <c r="B284" s="83"/>
      <c r="C284" s="162"/>
      <c r="D284" s="84"/>
      <c r="E284" s="163"/>
      <c r="F284" s="45" t="s">
        <v>145</v>
      </c>
      <c r="G284" s="148" t="s">
        <v>145</v>
      </c>
      <c r="H284" s="149" t="s">
        <v>145</v>
      </c>
      <c r="I284" s="156"/>
      <c r="J284" s="156"/>
      <c r="K284" s="156"/>
      <c r="L284" s="156"/>
      <c r="M284" s="156"/>
      <c r="N284" s="156"/>
      <c r="O284" s="156"/>
      <c r="P284" s="156"/>
      <c r="Q284" s="156"/>
      <c r="R284" s="156"/>
      <c r="S284" s="156"/>
      <c r="T284" s="156"/>
      <c r="U284" s="156"/>
      <c r="V284" s="156"/>
      <c r="W284" s="156"/>
      <c r="X284" s="156"/>
      <c r="Y284" s="156"/>
      <c r="Z284" s="156"/>
      <c r="AA284" s="156"/>
      <c r="AB284" s="156"/>
      <c r="AC284" s="159"/>
      <c r="AD284" s="159"/>
      <c r="AE284" s="159"/>
      <c r="AF284" s="152" t="s">
        <v>145</v>
      </c>
      <c r="AG284" s="153" t="s">
        <v>145</v>
      </c>
      <c r="AH284" s="153" t="s">
        <v>145</v>
      </c>
      <c r="AI284" s="153" t="s">
        <v>145</v>
      </c>
      <c r="AJ284" s="153" t="s">
        <v>145</v>
      </c>
      <c r="AK284" s="153" t="s">
        <v>145</v>
      </c>
      <c r="AL284" s="153" t="s">
        <v>145</v>
      </c>
      <c r="AM284" s="153" t="s">
        <v>145</v>
      </c>
      <c r="AN284" s="153" t="s">
        <v>145</v>
      </c>
      <c r="AO284" s="153" t="s">
        <v>145</v>
      </c>
      <c r="AP284" s="153" t="s">
        <v>145</v>
      </c>
      <c r="AQ284" s="153" t="s">
        <v>145</v>
      </c>
      <c r="AR284" s="153" t="s">
        <v>145</v>
      </c>
      <c r="AS284" s="153" t="s">
        <v>145</v>
      </c>
      <c r="AT284" s="153" t="s">
        <v>145</v>
      </c>
      <c r="AU284" s="153" t="s">
        <v>145</v>
      </c>
      <c r="AV284" s="153" t="s">
        <v>145</v>
      </c>
      <c r="AW284" s="153" t="s">
        <v>145</v>
      </c>
      <c r="AX284" s="153" t="s">
        <v>145</v>
      </c>
      <c r="AY284" s="153" t="s">
        <v>145</v>
      </c>
      <c r="AZ284" s="153" t="s">
        <v>145</v>
      </c>
      <c r="BA284" s="72"/>
      <c r="BB284" s="72"/>
      <c r="BC284" s="72"/>
      <c r="BD284" s="72"/>
      <c r="BE284" s="157" t="s">
        <v>145</v>
      </c>
      <c r="BF284" s="157" t="s">
        <v>145</v>
      </c>
      <c r="BG284" s="157" t="s">
        <v>145</v>
      </c>
      <c r="BH284" s="157" t="s">
        <v>145</v>
      </c>
      <c r="BI284" s="158" t="s">
        <v>145</v>
      </c>
      <c r="BJ284" s="158" t="s">
        <v>145</v>
      </c>
      <c r="BK284" s="158" t="s">
        <v>145</v>
      </c>
      <c r="BL284" s="158" t="s">
        <v>145</v>
      </c>
      <c r="BM284" s="158" t="s">
        <v>145</v>
      </c>
      <c r="BN284" s="158" t="s">
        <v>145</v>
      </c>
      <c r="BO284" s="158" t="s">
        <v>145</v>
      </c>
      <c r="BP284" s="158" t="s">
        <v>145</v>
      </c>
      <c r="BQ284" s="158" t="s">
        <v>145</v>
      </c>
      <c r="BR284" s="158" t="s">
        <v>145</v>
      </c>
      <c r="BS284" s="158" t="s">
        <v>145</v>
      </c>
      <c r="BT284" s="158" t="s">
        <v>145</v>
      </c>
      <c r="BU284" s="158" t="s">
        <v>145</v>
      </c>
      <c r="BV284" s="158" t="s">
        <v>145</v>
      </c>
      <c r="BW284" s="158" t="s">
        <v>145</v>
      </c>
      <c r="BX284" s="158" t="s">
        <v>145</v>
      </c>
      <c r="BY284" s="72"/>
      <c r="BZ284" s="72"/>
      <c r="CA284" s="72"/>
      <c r="CB284" s="72"/>
      <c r="CC284" s="72"/>
      <c r="CD284" s="72"/>
      <c r="CE284" s="72"/>
      <c r="CF284" s="72"/>
      <c r="CG284" s="72"/>
      <c r="CH284" s="72"/>
      <c r="CI284" s="72"/>
      <c r="CJ284" s="72"/>
      <c r="CK284" s="72"/>
      <c r="CL284" s="72"/>
      <c r="CM284" s="72"/>
      <c r="CN284" s="72"/>
      <c r="CO284" s="72"/>
      <c r="CP284" s="72"/>
      <c r="CQ284" s="72"/>
      <c r="CR284" s="72"/>
      <c r="CS284" s="72"/>
      <c r="CT284" s="72"/>
      <c r="CU284" s="72"/>
      <c r="CV284" s="72"/>
      <c r="CW284" s="72"/>
      <c r="CX284" s="72"/>
      <c r="CY284" s="72"/>
      <c r="CZ284" s="72"/>
      <c r="DA284" s="72"/>
    </row>
    <row r="285" spans="1:105" x14ac:dyDescent="0.25">
      <c r="A285" s="82"/>
      <c r="B285" s="83"/>
      <c r="C285" s="162"/>
      <c r="D285" s="84"/>
      <c r="E285" s="163"/>
      <c r="F285" s="45" t="s">
        <v>145</v>
      </c>
      <c r="G285" s="148" t="s">
        <v>145</v>
      </c>
      <c r="H285" s="149" t="s">
        <v>145</v>
      </c>
      <c r="I285" s="156"/>
      <c r="J285" s="156"/>
      <c r="K285" s="156"/>
      <c r="L285" s="156"/>
      <c r="M285" s="156"/>
      <c r="N285" s="156"/>
      <c r="O285" s="156"/>
      <c r="P285" s="156"/>
      <c r="Q285" s="156"/>
      <c r="R285" s="156"/>
      <c r="S285" s="156"/>
      <c r="T285" s="156"/>
      <c r="U285" s="156"/>
      <c r="V285" s="156"/>
      <c r="W285" s="156"/>
      <c r="X285" s="156"/>
      <c r="Y285" s="156"/>
      <c r="Z285" s="156"/>
      <c r="AA285" s="156"/>
      <c r="AB285" s="156"/>
      <c r="AC285" s="159"/>
      <c r="AD285" s="159"/>
      <c r="AE285" s="159"/>
      <c r="AF285" s="152" t="s">
        <v>145</v>
      </c>
      <c r="AG285" s="153" t="s">
        <v>145</v>
      </c>
      <c r="AH285" s="153" t="s">
        <v>145</v>
      </c>
      <c r="AI285" s="153" t="s">
        <v>145</v>
      </c>
      <c r="AJ285" s="153" t="s">
        <v>145</v>
      </c>
      <c r="AK285" s="153" t="s">
        <v>145</v>
      </c>
      <c r="AL285" s="153" t="s">
        <v>145</v>
      </c>
      <c r="AM285" s="153" t="s">
        <v>145</v>
      </c>
      <c r="AN285" s="153" t="s">
        <v>145</v>
      </c>
      <c r="AO285" s="153" t="s">
        <v>145</v>
      </c>
      <c r="AP285" s="153" t="s">
        <v>145</v>
      </c>
      <c r="AQ285" s="153" t="s">
        <v>145</v>
      </c>
      <c r="AR285" s="153" t="s">
        <v>145</v>
      </c>
      <c r="AS285" s="153" t="s">
        <v>145</v>
      </c>
      <c r="AT285" s="153" t="s">
        <v>145</v>
      </c>
      <c r="AU285" s="153" t="s">
        <v>145</v>
      </c>
      <c r="AV285" s="153" t="s">
        <v>145</v>
      </c>
      <c r="AW285" s="153" t="s">
        <v>145</v>
      </c>
      <c r="AX285" s="153" t="s">
        <v>145</v>
      </c>
      <c r="AY285" s="153" t="s">
        <v>145</v>
      </c>
      <c r="AZ285" s="153" t="s">
        <v>145</v>
      </c>
      <c r="BA285" s="72"/>
      <c r="BB285" s="72"/>
      <c r="BC285" s="72"/>
      <c r="BD285" s="72"/>
      <c r="BE285" s="157" t="s">
        <v>145</v>
      </c>
      <c r="BF285" s="157" t="s">
        <v>145</v>
      </c>
      <c r="BG285" s="157" t="s">
        <v>145</v>
      </c>
      <c r="BH285" s="157" t="s">
        <v>145</v>
      </c>
      <c r="BI285" s="158" t="s">
        <v>145</v>
      </c>
      <c r="BJ285" s="158" t="s">
        <v>145</v>
      </c>
      <c r="BK285" s="158" t="s">
        <v>145</v>
      </c>
      <c r="BL285" s="158" t="s">
        <v>145</v>
      </c>
      <c r="BM285" s="158" t="s">
        <v>145</v>
      </c>
      <c r="BN285" s="158" t="s">
        <v>145</v>
      </c>
      <c r="BO285" s="158" t="s">
        <v>145</v>
      </c>
      <c r="BP285" s="158" t="s">
        <v>145</v>
      </c>
      <c r="BQ285" s="158" t="s">
        <v>145</v>
      </c>
      <c r="BR285" s="158" t="s">
        <v>145</v>
      </c>
      <c r="BS285" s="158" t="s">
        <v>145</v>
      </c>
      <c r="BT285" s="158" t="s">
        <v>145</v>
      </c>
      <c r="BU285" s="158" t="s">
        <v>145</v>
      </c>
      <c r="BV285" s="158" t="s">
        <v>145</v>
      </c>
      <c r="BW285" s="158" t="s">
        <v>145</v>
      </c>
      <c r="BX285" s="158" t="s">
        <v>145</v>
      </c>
      <c r="BY285" s="72"/>
      <c r="BZ285" s="72"/>
      <c r="CA285" s="72"/>
      <c r="CB285" s="72"/>
      <c r="CC285" s="72"/>
      <c r="CD285" s="72"/>
      <c r="CE285" s="72"/>
      <c r="CF285" s="72"/>
      <c r="CG285" s="72"/>
      <c r="CH285" s="72"/>
      <c r="CI285" s="72"/>
      <c r="CJ285" s="72"/>
      <c r="CK285" s="72"/>
      <c r="CL285" s="72"/>
      <c r="CM285" s="72"/>
      <c r="CN285" s="72"/>
      <c r="CO285" s="72"/>
      <c r="CP285" s="72"/>
      <c r="CQ285" s="72"/>
      <c r="CR285" s="72"/>
      <c r="CS285" s="72"/>
      <c r="CT285" s="72"/>
      <c r="CU285" s="72"/>
      <c r="CV285" s="72"/>
      <c r="CW285" s="72"/>
      <c r="CX285" s="72"/>
      <c r="CY285" s="72"/>
      <c r="CZ285" s="72"/>
      <c r="DA285" s="72"/>
    </row>
    <row r="286" spans="1:105" x14ac:dyDescent="0.25">
      <c r="A286" s="82"/>
      <c r="B286" s="83"/>
      <c r="C286" s="162"/>
      <c r="D286" s="84"/>
      <c r="E286" s="163"/>
      <c r="F286" s="45" t="s">
        <v>145</v>
      </c>
      <c r="G286" s="148" t="s">
        <v>145</v>
      </c>
      <c r="H286" s="149" t="s">
        <v>145</v>
      </c>
      <c r="I286" s="156"/>
      <c r="J286" s="156"/>
      <c r="K286" s="156"/>
      <c r="L286" s="156"/>
      <c r="M286" s="156"/>
      <c r="N286" s="156"/>
      <c r="O286" s="156"/>
      <c r="P286" s="156"/>
      <c r="Q286" s="156"/>
      <c r="R286" s="156"/>
      <c r="S286" s="156"/>
      <c r="T286" s="156"/>
      <c r="U286" s="156"/>
      <c r="V286" s="156"/>
      <c r="W286" s="156"/>
      <c r="X286" s="156"/>
      <c r="Y286" s="156"/>
      <c r="Z286" s="156"/>
      <c r="AA286" s="156"/>
      <c r="AB286" s="156"/>
      <c r="AC286" s="159"/>
      <c r="AD286" s="159"/>
      <c r="AE286" s="159"/>
      <c r="AF286" s="152" t="s">
        <v>145</v>
      </c>
      <c r="AG286" s="153" t="s">
        <v>145</v>
      </c>
      <c r="AH286" s="153" t="s">
        <v>145</v>
      </c>
      <c r="AI286" s="153" t="s">
        <v>145</v>
      </c>
      <c r="AJ286" s="153" t="s">
        <v>145</v>
      </c>
      <c r="AK286" s="153" t="s">
        <v>145</v>
      </c>
      <c r="AL286" s="153" t="s">
        <v>145</v>
      </c>
      <c r="AM286" s="153" t="s">
        <v>145</v>
      </c>
      <c r="AN286" s="153" t="s">
        <v>145</v>
      </c>
      <c r="AO286" s="153" t="s">
        <v>145</v>
      </c>
      <c r="AP286" s="153" t="s">
        <v>145</v>
      </c>
      <c r="AQ286" s="153" t="s">
        <v>145</v>
      </c>
      <c r="AR286" s="153" t="s">
        <v>145</v>
      </c>
      <c r="AS286" s="153" t="s">
        <v>145</v>
      </c>
      <c r="AT286" s="153" t="s">
        <v>145</v>
      </c>
      <c r="AU286" s="153" t="s">
        <v>145</v>
      </c>
      <c r="AV286" s="153" t="s">
        <v>145</v>
      </c>
      <c r="AW286" s="153" t="s">
        <v>145</v>
      </c>
      <c r="AX286" s="153" t="s">
        <v>145</v>
      </c>
      <c r="AY286" s="153" t="s">
        <v>145</v>
      </c>
      <c r="AZ286" s="153" t="s">
        <v>145</v>
      </c>
      <c r="BA286" s="72"/>
      <c r="BB286" s="72"/>
      <c r="BC286" s="72"/>
      <c r="BD286" s="72"/>
      <c r="BE286" s="157" t="s">
        <v>145</v>
      </c>
      <c r="BF286" s="157" t="s">
        <v>145</v>
      </c>
      <c r="BG286" s="157" t="s">
        <v>145</v>
      </c>
      <c r="BH286" s="157" t="s">
        <v>145</v>
      </c>
      <c r="BI286" s="158" t="s">
        <v>145</v>
      </c>
      <c r="BJ286" s="158" t="s">
        <v>145</v>
      </c>
      <c r="BK286" s="158" t="s">
        <v>145</v>
      </c>
      <c r="BL286" s="158" t="s">
        <v>145</v>
      </c>
      <c r="BM286" s="158" t="s">
        <v>145</v>
      </c>
      <c r="BN286" s="158" t="s">
        <v>145</v>
      </c>
      <c r="BO286" s="158" t="s">
        <v>145</v>
      </c>
      <c r="BP286" s="158" t="s">
        <v>145</v>
      </c>
      <c r="BQ286" s="158" t="s">
        <v>145</v>
      </c>
      <c r="BR286" s="158" t="s">
        <v>145</v>
      </c>
      <c r="BS286" s="158" t="s">
        <v>145</v>
      </c>
      <c r="BT286" s="158" t="s">
        <v>145</v>
      </c>
      <c r="BU286" s="158" t="s">
        <v>145</v>
      </c>
      <c r="BV286" s="158" t="s">
        <v>145</v>
      </c>
      <c r="BW286" s="158" t="s">
        <v>145</v>
      </c>
      <c r="BX286" s="158" t="s">
        <v>145</v>
      </c>
      <c r="BY286" s="72"/>
      <c r="BZ286" s="72"/>
      <c r="CA286" s="72"/>
      <c r="CB286" s="72"/>
      <c r="CC286" s="72"/>
      <c r="CD286" s="72"/>
      <c r="CE286" s="72"/>
      <c r="CF286" s="72"/>
      <c r="CG286" s="72"/>
      <c r="CH286" s="72"/>
      <c r="CI286" s="72"/>
      <c r="CJ286" s="72"/>
      <c r="CK286" s="72"/>
      <c r="CL286" s="72"/>
      <c r="CM286" s="72"/>
      <c r="CN286" s="72"/>
      <c r="CO286" s="72"/>
      <c r="CP286" s="72"/>
      <c r="CQ286" s="72"/>
      <c r="CR286" s="72"/>
      <c r="CS286" s="72"/>
      <c r="CT286" s="72"/>
      <c r="CU286" s="72"/>
      <c r="CV286" s="72"/>
      <c r="CW286" s="72"/>
      <c r="CX286" s="72"/>
      <c r="CY286" s="72"/>
      <c r="CZ286" s="72"/>
      <c r="DA286" s="72"/>
    </row>
    <row r="287" spans="1:105" x14ac:dyDescent="0.25">
      <c r="A287" s="82"/>
      <c r="B287" s="83"/>
      <c r="C287" s="162"/>
      <c r="D287" s="84"/>
      <c r="E287" s="163"/>
      <c r="F287" s="45" t="s">
        <v>145</v>
      </c>
      <c r="G287" s="148" t="s">
        <v>145</v>
      </c>
      <c r="H287" s="149" t="s">
        <v>145</v>
      </c>
      <c r="I287" s="156"/>
      <c r="J287" s="156"/>
      <c r="K287" s="156"/>
      <c r="L287" s="156"/>
      <c r="M287" s="156"/>
      <c r="N287" s="156"/>
      <c r="O287" s="156"/>
      <c r="P287" s="156"/>
      <c r="Q287" s="156"/>
      <c r="R287" s="156"/>
      <c r="S287" s="156"/>
      <c r="T287" s="156"/>
      <c r="U287" s="156"/>
      <c r="V287" s="156"/>
      <c r="W287" s="156"/>
      <c r="X287" s="156"/>
      <c r="Y287" s="156"/>
      <c r="Z287" s="156"/>
      <c r="AA287" s="156"/>
      <c r="AB287" s="156"/>
      <c r="AC287" s="159"/>
      <c r="AD287" s="159"/>
      <c r="AE287" s="159"/>
      <c r="AF287" s="152" t="s">
        <v>145</v>
      </c>
      <c r="AG287" s="153" t="s">
        <v>145</v>
      </c>
      <c r="AH287" s="153" t="s">
        <v>145</v>
      </c>
      <c r="AI287" s="153" t="s">
        <v>145</v>
      </c>
      <c r="AJ287" s="153" t="s">
        <v>145</v>
      </c>
      <c r="AK287" s="153" t="s">
        <v>145</v>
      </c>
      <c r="AL287" s="153" t="s">
        <v>145</v>
      </c>
      <c r="AM287" s="153" t="s">
        <v>145</v>
      </c>
      <c r="AN287" s="153" t="s">
        <v>145</v>
      </c>
      <c r="AO287" s="153" t="s">
        <v>145</v>
      </c>
      <c r="AP287" s="153" t="s">
        <v>145</v>
      </c>
      <c r="AQ287" s="153" t="s">
        <v>145</v>
      </c>
      <c r="AR287" s="153" t="s">
        <v>145</v>
      </c>
      <c r="AS287" s="153" t="s">
        <v>145</v>
      </c>
      <c r="AT287" s="153" t="s">
        <v>145</v>
      </c>
      <c r="AU287" s="153" t="s">
        <v>145</v>
      </c>
      <c r="AV287" s="153" t="s">
        <v>145</v>
      </c>
      <c r="AW287" s="153" t="s">
        <v>145</v>
      </c>
      <c r="AX287" s="153" t="s">
        <v>145</v>
      </c>
      <c r="AY287" s="153" t="s">
        <v>145</v>
      </c>
      <c r="AZ287" s="153" t="s">
        <v>145</v>
      </c>
      <c r="BA287" s="72"/>
      <c r="BB287" s="72"/>
      <c r="BC287" s="72"/>
      <c r="BD287" s="72"/>
      <c r="BE287" s="157" t="s">
        <v>145</v>
      </c>
      <c r="BF287" s="157" t="s">
        <v>145</v>
      </c>
      <c r="BG287" s="157" t="s">
        <v>145</v>
      </c>
      <c r="BH287" s="157" t="s">
        <v>145</v>
      </c>
      <c r="BI287" s="158" t="s">
        <v>145</v>
      </c>
      <c r="BJ287" s="158" t="s">
        <v>145</v>
      </c>
      <c r="BK287" s="158" t="s">
        <v>145</v>
      </c>
      <c r="BL287" s="158" t="s">
        <v>145</v>
      </c>
      <c r="BM287" s="158" t="s">
        <v>145</v>
      </c>
      <c r="BN287" s="158" t="s">
        <v>145</v>
      </c>
      <c r="BO287" s="158" t="s">
        <v>145</v>
      </c>
      <c r="BP287" s="158" t="s">
        <v>145</v>
      </c>
      <c r="BQ287" s="158" t="s">
        <v>145</v>
      </c>
      <c r="BR287" s="158" t="s">
        <v>145</v>
      </c>
      <c r="BS287" s="158" t="s">
        <v>145</v>
      </c>
      <c r="BT287" s="158" t="s">
        <v>145</v>
      </c>
      <c r="BU287" s="158" t="s">
        <v>145</v>
      </c>
      <c r="BV287" s="158" t="s">
        <v>145</v>
      </c>
      <c r="BW287" s="158" t="s">
        <v>145</v>
      </c>
      <c r="BX287" s="158" t="s">
        <v>145</v>
      </c>
      <c r="BY287" s="72"/>
      <c r="BZ287" s="72"/>
      <c r="CA287" s="72"/>
      <c r="CB287" s="72"/>
      <c r="CC287" s="72"/>
      <c r="CD287" s="72"/>
      <c r="CE287" s="72"/>
      <c r="CF287" s="72"/>
      <c r="CG287" s="72"/>
      <c r="CH287" s="72"/>
      <c r="CI287" s="72"/>
      <c r="CJ287" s="72"/>
      <c r="CK287" s="72"/>
      <c r="CL287" s="72"/>
      <c r="CM287" s="72"/>
      <c r="CN287" s="72"/>
      <c r="CO287" s="72"/>
      <c r="CP287" s="72"/>
      <c r="CQ287" s="72"/>
      <c r="CR287" s="72"/>
      <c r="CS287" s="72"/>
      <c r="CT287" s="72"/>
      <c r="CU287" s="72"/>
      <c r="CV287" s="72"/>
      <c r="CW287" s="72"/>
      <c r="CX287" s="72"/>
      <c r="CY287" s="72"/>
      <c r="CZ287" s="72"/>
      <c r="DA287" s="72"/>
    </row>
    <row r="288" spans="1:105" x14ac:dyDescent="0.25">
      <c r="A288" s="82"/>
      <c r="B288" s="83"/>
      <c r="C288" s="162"/>
      <c r="D288" s="84"/>
      <c r="E288" s="163"/>
      <c r="F288" s="45" t="s">
        <v>145</v>
      </c>
      <c r="G288" s="148" t="s">
        <v>145</v>
      </c>
      <c r="H288" s="149" t="s">
        <v>145</v>
      </c>
      <c r="I288" s="156"/>
      <c r="J288" s="156"/>
      <c r="K288" s="156"/>
      <c r="L288" s="156"/>
      <c r="M288" s="156"/>
      <c r="N288" s="156"/>
      <c r="O288" s="156"/>
      <c r="P288" s="156"/>
      <c r="Q288" s="156"/>
      <c r="R288" s="156"/>
      <c r="S288" s="156"/>
      <c r="T288" s="156"/>
      <c r="U288" s="156"/>
      <c r="V288" s="156"/>
      <c r="W288" s="156"/>
      <c r="X288" s="156"/>
      <c r="Y288" s="156"/>
      <c r="Z288" s="156"/>
      <c r="AA288" s="156"/>
      <c r="AB288" s="156"/>
      <c r="AC288" s="159"/>
      <c r="AD288" s="159"/>
      <c r="AE288" s="159"/>
      <c r="AF288" s="152" t="s">
        <v>145</v>
      </c>
      <c r="AG288" s="153" t="s">
        <v>145</v>
      </c>
      <c r="AH288" s="153" t="s">
        <v>145</v>
      </c>
      <c r="AI288" s="153" t="s">
        <v>145</v>
      </c>
      <c r="AJ288" s="153" t="s">
        <v>145</v>
      </c>
      <c r="AK288" s="153" t="s">
        <v>145</v>
      </c>
      <c r="AL288" s="153" t="s">
        <v>145</v>
      </c>
      <c r="AM288" s="153" t="s">
        <v>145</v>
      </c>
      <c r="AN288" s="153" t="s">
        <v>145</v>
      </c>
      <c r="AO288" s="153" t="s">
        <v>145</v>
      </c>
      <c r="AP288" s="153" t="s">
        <v>145</v>
      </c>
      <c r="AQ288" s="153" t="s">
        <v>145</v>
      </c>
      <c r="AR288" s="153" t="s">
        <v>145</v>
      </c>
      <c r="AS288" s="153" t="s">
        <v>145</v>
      </c>
      <c r="AT288" s="153" t="s">
        <v>145</v>
      </c>
      <c r="AU288" s="153" t="s">
        <v>145</v>
      </c>
      <c r="AV288" s="153" t="s">
        <v>145</v>
      </c>
      <c r="AW288" s="153" t="s">
        <v>145</v>
      </c>
      <c r="AX288" s="153" t="s">
        <v>145</v>
      </c>
      <c r="AY288" s="153" t="s">
        <v>145</v>
      </c>
      <c r="AZ288" s="153" t="s">
        <v>145</v>
      </c>
      <c r="BA288" s="72"/>
      <c r="BB288" s="72"/>
      <c r="BC288" s="72"/>
      <c r="BD288" s="72"/>
      <c r="BE288" s="157" t="s">
        <v>145</v>
      </c>
      <c r="BF288" s="157" t="s">
        <v>145</v>
      </c>
      <c r="BG288" s="157" t="s">
        <v>145</v>
      </c>
      <c r="BH288" s="157" t="s">
        <v>145</v>
      </c>
      <c r="BI288" s="158" t="s">
        <v>145</v>
      </c>
      <c r="BJ288" s="158" t="s">
        <v>145</v>
      </c>
      <c r="BK288" s="158" t="s">
        <v>145</v>
      </c>
      <c r="BL288" s="158" t="s">
        <v>145</v>
      </c>
      <c r="BM288" s="158" t="s">
        <v>145</v>
      </c>
      <c r="BN288" s="158" t="s">
        <v>145</v>
      </c>
      <c r="BO288" s="158" t="s">
        <v>145</v>
      </c>
      <c r="BP288" s="158" t="s">
        <v>145</v>
      </c>
      <c r="BQ288" s="158" t="s">
        <v>145</v>
      </c>
      <c r="BR288" s="158" t="s">
        <v>145</v>
      </c>
      <c r="BS288" s="158" t="s">
        <v>145</v>
      </c>
      <c r="BT288" s="158" t="s">
        <v>145</v>
      </c>
      <c r="BU288" s="158" t="s">
        <v>145</v>
      </c>
      <c r="BV288" s="158" t="s">
        <v>145</v>
      </c>
      <c r="BW288" s="158" t="s">
        <v>145</v>
      </c>
      <c r="BX288" s="158" t="s">
        <v>145</v>
      </c>
      <c r="BY288" s="72"/>
      <c r="BZ288" s="72"/>
      <c r="CA288" s="72"/>
      <c r="CB288" s="72"/>
      <c r="CC288" s="72"/>
      <c r="CD288" s="72"/>
      <c r="CE288" s="72"/>
      <c r="CF288" s="72"/>
      <c r="CG288" s="72"/>
      <c r="CH288" s="72"/>
      <c r="CI288" s="72"/>
      <c r="CJ288" s="72"/>
      <c r="CK288" s="72"/>
      <c r="CL288" s="72"/>
      <c r="CM288" s="72"/>
      <c r="CN288" s="72"/>
      <c r="CO288" s="72"/>
      <c r="CP288" s="72"/>
      <c r="CQ288" s="72"/>
      <c r="CR288" s="72"/>
      <c r="CS288" s="72"/>
      <c r="CT288" s="72"/>
      <c r="CU288" s="72"/>
      <c r="CV288" s="72"/>
      <c r="CW288" s="72"/>
      <c r="CX288" s="72"/>
      <c r="CY288" s="72"/>
      <c r="CZ288" s="72"/>
      <c r="DA288" s="72"/>
    </row>
    <row r="289" spans="1:105" x14ac:dyDescent="0.25">
      <c r="A289" s="82"/>
      <c r="B289" s="83"/>
      <c r="C289" s="162"/>
      <c r="D289" s="84"/>
      <c r="E289" s="163"/>
      <c r="F289" s="45" t="s">
        <v>145</v>
      </c>
      <c r="G289" s="148" t="s">
        <v>145</v>
      </c>
      <c r="H289" s="149" t="s">
        <v>145</v>
      </c>
      <c r="I289" s="156"/>
      <c r="J289" s="156"/>
      <c r="K289" s="156"/>
      <c r="L289" s="156"/>
      <c r="M289" s="156"/>
      <c r="N289" s="156"/>
      <c r="O289" s="156"/>
      <c r="P289" s="156"/>
      <c r="Q289" s="156"/>
      <c r="R289" s="156"/>
      <c r="S289" s="156"/>
      <c r="T289" s="156"/>
      <c r="U289" s="156"/>
      <c r="V289" s="156"/>
      <c r="W289" s="156"/>
      <c r="X289" s="156"/>
      <c r="Y289" s="156"/>
      <c r="Z289" s="156"/>
      <c r="AA289" s="156"/>
      <c r="AB289" s="156"/>
      <c r="AC289" s="159"/>
      <c r="AD289" s="159"/>
      <c r="AE289" s="159"/>
      <c r="AF289" s="152" t="s">
        <v>145</v>
      </c>
      <c r="AG289" s="153" t="s">
        <v>145</v>
      </c>
      <c r="AH289" s="153" t="s">
        <v>145</v>
      </c>
      <c r="AI289" s="153" t="s">
        <v>145</v>
      </c>
      <c r="AJ289" s="153" t="s">
        <v>145</v>
      </c>
      <c r="AK289" s="153" t="s">
        <v>145</v>
      </c>
      <c r="AL289" s="153" t="s">
        <v>145</v>
      </c>
      <c r="AM289" s="153" t="s">
        <v>145</v>
      </c>
      <c r="AN289" s="153" t="s">
        <v>145</v>
      </c>
      <c r="AO289" s="153" t="s">
        <v>145</v>
      </c>
      <c r="AP289" s="153" t="s">
        <v>145</v>
      </c>
      <c r="AQ289" s="153" t="s">
        <v>145</v>
      </c>
      <c r="AR289" s="153" t="s">
        <v>145</v>
      </c>
      <c r="AS289" s="153" t="s">
        <v>145</v>
      </c>
      <c r="AT289" s="153" t="s">
        <v>145</v>
      </c>
      <c r="AU289" s="153" t="s">
        <v>145</v>
      </c>
      <c r="AV289" s="153" t="s">
        <v>145</v>
      </c>
      <c r="AW289" s="153" t="s">
        <v>145</v>
      </c>
      <c r="AX289" s="153" t="s">
        <v>145</v>
      </c>
      <c r="AY289" s="153" t="s">
        <v>145</v>
      </c>
      <c r="AZ289" s="153" t="s">
        <v>145</v>
      </c>
      <c r="BA289" s="72"/>
      <c r="BB289" s="72"/>
      <c r="BC289" s="72"/>
      <c r="BD289" s="72"/>
      <c r="BE289" s="157" t="s">
        <v>145</v>
      </c>
      <c r="BF289" s="157" t="s">
        <v>145</v>
      </c>
      <c r="BG289" s="157" t="s">
        <v>145</v>
      </c>
      <c r="BH289" s="157" t="s">
        <v>145</v>
      </c>
      <c r="BI289" s="158" t="s">
        <v>145</v>
      </c>
      <c r="BJ289" s="158" t="s">
        <v>145</v>
      </c>
      <c r="BK289" s="158" t="s">
        <v>145</v>
      </c>
      <c r="BL289" s="158" t="s">
        <v>145</v>
      </c>
      <c r="BM289" s="158" t="s">
        <v>145</v>
      </c>
      <c r="BN289" s="158" t="s">
        <v>145</v>
      </c>
      <c r="BO289" s="158" t="s">
        <v>145</v>
      </c>
      <c r="BP289" s="158" t="s">
        <v>145</v>
      </c>
      <c r="BQ289" s="158" t="s">
        <v>145</v>
      </c>
      <c r="BR289" s="158" t="s">
        <v>145</v>
      </c>
      <c r="BS289" s="158" t="s">
        <v>145</v>
      </c>
      <c r="BT289" s="158" t="s">
        <v>145</v>
      </c>
      <c r="BU289" s="158" t="s">
        <v>145</v>
      </c>
      <c r="BV289" s="158" t="s">
        <v>145</v>
      </c>
      <c r="BW289" s="158" t="s">
        <v>145</v>
      </c>
      <c r="BX289" s="158" t="s">
        <v>145</v>
      </c>
      <c r="BY289" s="72"/>
      <c r="BZ289" s="72"/>
      <c r="CA289" s="72"/>
      <c r="CB289" s="72"/>
      <c r="CC289" s="72"/>
      <c r="CD289" s="72"/>
      <c r="CE289" s="72"/>
      <c r="CF289" s="72"/>
      <c r="CG289" s="72"/>
      <c r="CH289" s="72"/>
      <c r="CI289" s="72"/>
      <c r="CJ289" s="72"/>
      <c r="CK289" s="72"/>
      <c r="CL289" s="72"/>
      <c r="CM289" s="72"/>
      <c r="CN289" s="72"/>
      <c r="CO289" s="72"/>
      <c r="CP289" s="72"/>
      <c r="CQ289" s="72"/>
      <c r="CR289" s="72"/>
      <c r="CS289" s="72"/>
      <c r="CT289" s="72"/>
      <c r="CU289" s="72"/>
      <c r="CV289" s="72"/>
      <c r="CW289" s="72"/>
      <c r="CX289" s="72"/>
      <c r="CY289" s="72"/>
      <c r="CZ289" s="72"/>
      <c r="DA289" s="72"/>
    </row>
    <row r="290" spans="1:105" x14ac:dyDescent="0.25">
      <c r="A290" s="82"/>
      <c r="B290" s="83"/>
      <c r="C290" s="162"/>
      <c r="D290" s="84"/>
      <c r="E290" s="163"/>
      <c r="F290" s="45" t="s">
        <v>145</v>
      </c>
      <c r="G290" s="148" t="s">
        <v>145</v>
      </c>
      <c r="H290" s="149" t="s">
        <v>145</v>
      </c>
      <c r="I290" s="156"/>
      <c r="J290" s="156"/>
      <c r="K290" s="156"/>
      <c r="L290" s="156"/>
      <c r="M290" s="156"/>
      <c r="N290" s="156"/>
      <c r="O290" s="156"/>
      <c r="P290" s="156"/>
      <c r="Q290" s="156"/>
      <c r="R290" s="156"/>
      <c r="S290" s="156"/>
      <c r="T290" s="156"/>
      <c r="U290" s="156"/>
      <c r="V290" s="156"/>
      <c r="W290" s="156"/>
      <c r="X290" s="156"/>
      <c r="Y290" s="156"/>
      <c r="Z290" s="156"/>
      <c r="AA290" s="156"/>
      <c r="AB290" s="156"/>
      <c r="AC290" s="159"/>
      <c r="AD290" s="159"/>
      <c r="AE290" s="159"/>
      <c r="AF290" s="152" t="s">
        <v>145</v>
      </c>
      <c r="AG290" s="153" t="s">
        <v>145</v>
      </c>
      <c r="AH290" s="153" t="s">
        <v>145</v>
      </c>
      <c r="AI290" s="153" t="s">
        <v>145</v>
      </c>
      <c r="AJ290" s="153" t="s">
        <v>145</v>
      </c>
      <c r="AK290" s="153" t="s">
        <v>145</v>
      </c>
      <c r="AL290" s="153" t="s">
        <v>145</v>
      </c>
      <c r="AM290" s="153" t="s">
        <v>145</v>
      </c>
      <c r="AN290" s="153" t="s">
        <v>145</v>
      </c>
      <c r="AO290" s="153" t="s">
        <v>145</v>
      </c>
      <c r="AP290" s="153" t="s">
        <v>145</v>
      </c>
      <c r="AQ290" s="153" t="s">
        <v>145</v>
      </c>
      <c r="AR290" s="153" t="s">
        <v>145</v>
      </c>
      <c r="AS290" s="153" t="s">
        <v>145</v>
      </c>
      <c r="AT290" s="153" t="s">
        <v>145</v>
      </c>
      <c r="AU290" s="153" t="s">
        <v>145</v>
      </c>
      <c r="AV290" s="153" t="s">
        <v>145</v>
      </c>
      <c r="AW290" s="153" t="s">
        <v>145</v>
      </c>
      <c r="AX290" s="153" t="s">
        <v>145</v>
      </c>
      <c r="AY290" s="153" t="s">
        <v>145</v>
      </c>
      <c r="AZ290" s="153" t="s">
        <v>145</v>
      </c>
      <c r="BA290" s="72"/>
      <c r="BB290" s="72"/>
      <c r="BC290" s="72"/>
      <c r="BD290" s="72"/>
      <c r="BE290" s="157" t="s">
        <v>145</v>
      </c>
      <c r="BF290" s="157" t="s">
        <v>145</v>
      </c>
      <c r="BG290" s="157" t="s">
        <v>145</v>
      </c>
      <c r="BH290" s="157" t="s">
        <v>145</v>
      </c>
      <c r="BI290" s="158" t="s">
        <v>145</v>
      </c>
      <c r="BJ290" s="158" t="s">
        <v>145</v>
      </c>
      <c r="BK290" s="158" t="s">
        <v>145</v>
      </c>
      <c r="BL290" s="158" t="s">
        <v>145</v>
      </c>
      <c r="BM290" s="158" t="s">
        <v>145</v>
      </c>
      <c r="BN290" s="158" t="s">
        <v>145</v>
      </c>
      <c r="BO290" s="158" t="s">
        <v>145</v>
      </c>
      <c r="BP290" s="158" t="s">
        <v>145</v>
      </c>
      <c r="BQ290" s="158" t="s">
        <v>145</v>
      </c>
      <c r="BR290" s="158" t="s">
        <v>145</v>
      </c>
      <c r="BS290" s="158" t="s">
        <v>145</v>
      </c>
      <c r="BT290" s="158" t="s">
        <v>145</v>
      </c>
      <c r="BU290" s="158" t="s">
        <v>145</v>
      </c>
      <c r="BV290" s="158" t="s">
        <v>145</v>
      </c>
      <c r="BW290" s="158" t="s">
        <v>145</v>
      </c>
      <c r="BX290" s="158" t="s">
        <v>145</v>
      </c>
      <c r="BY290" s="72"/>
      <c r="BZ290" s="72"/>
      <c r="CA290" s="72"/>
      <c r="CB290" s="72"/>
      <c r="CC290" s="72"/>
      <c r="CD290" s="72"/>
      <c r="CE290" s="72"/>
      <c r="CF290" s="72"/>
      <c r="CG290" s="72"/>
      <c r="CH290" s="72"/>
      <c r="CI290" s="72"/>
      <c r="CJ290" s="72"/>
      <c r="CK290" s="72"/>
      <c r="CL290" s="72"/>
      <c r="CM290" s="72"/>
      <c r="CN290" s="72"/>
      <c r="CO290" s="72"/>
      <c r="CP290" s="72"/>
      <c r="CQ290" s="72"/>
      <c r="CR290" s="72"/>
      <c r="CS290" s="72"/>
      <c r="CT290" s="72"/>
      <c r="CU290" s="72"/>
      <c r="CV290" s="72"/>
      <c r="CW290" s="72"/>
      <c r="CX290" s="72"/>
      <c r="CY290" s="72"/>
      <c r="CZ290" s="72"/>
      <c r="DA290" s="72"/>
    </row>
    <row r="291" spans="1:105" x14ac:dyDescent="0.25">
      <c r="A291" s="82"/>
      <c r="B291" s="83"/>
      <c r="C291" s="162"/>
      <c r="D291" s="84"/>
      <c r="E291" s="163"/>
      <c r="F291" s="45" t="s">
        <v>145</v>
      </c>
      <c r="G291" s="148" t="s">
        <v>145</v>
      </c>
      <c r="H291" s="149" t="s">
        <v>145</v>
      </c>
      <c r="I291" s="156"/>
      <c r="J291" s="156"/>
      <c r="K291" s="156"/>
      <c r="L291" s="156"/>
      <c r="M291" s="156"/>
      <c r="N291" s="156"/>
      <c r="O291" s="156"/>
      <c r="P291" s="156"/>
      <c r="Q291" s="156"/>
      <c r="R291" s="156"/>
      <c r="S291" s="156"/>
      <c r="T291" s="156"/>
      <c r="U291" s="156"/>
      <c r="V291" s="156"/>
      <c r="W291" s="156"/>
      <c r="X291" s="156"/>
      <c r="Y291" s="156"/>
      <c r="Z291" s="156"/>
      <c r="AA291" s="156"/>
      <c r="AB291" s="156"/>
      <c r="AC291" s="159"/>
      <c r="AD291" s="159"/>
      <c r="AE291" s="159"/>
      <c r="AF291" s="152" t="s">
        <v>145</v>
      </c>
      <c r="AG291" s="153" t="s">
        <v>145</v>
      </c>
      <c r="AH291" s="153" t="s">
        <v>145</v>
      </c>
      <c r="AI291" s="153" t="s">
        <v>145</v>
      </c>
      <c r="AJ291" s="153" t="s">
        <v>145</v>
      </c>
      <c r="AK291" s="153" t="s">
        <v>145</v>
      </c>
      <c r="AL291" s="153" t="s">
        <v>145</v>
      </c>
      <c r="AM291" s="153" t="s">
        <v>145</v>
      </c>
      <c r="AN291" s="153" t="s">
        <v>145</v>
      </c>
      <c r="AO291" s="153" t="s">
        <v>145</v>
      </c>
      <c r="AP291" s="153" t="s">
        <v>145</v>
      </c>
      <c r="AQ291" s="153" t="s">
        <v>145</v>
      </c>
      <c r="AR291" s="153" t="s">
        <v>145</v>
      </c>
      <c r="AS291" s="153" t="s">
        <v>145</v>
      </c>
      <c r="AT291" s="153" t="s">
        <v>145</v>
      </c>
      <c r="AU291" s="153" t="s">
        <v>145</v>
      </c>
      <c r="AV291" s="153" t="s">
        <v>145</v>
      </c>
      <c r="AW291" s="153" t="s">
        <v>145</v>
      </c>
      <c r="AX291" s="153" t="s">
        <v>145</v>
      </c>
      <c r="AY291" s="153" t="s">
        <v>145</v>
      </c>
      <c r="AZ291" s="153" t="s">
        <v>145</v>
      </c>
      <c r="BA291" s="72"/>
      <c r="BB291" s="72"/>
      <c r="BC291" s="72"/>
      <c r="BD291" s="72"/>
      <c r="BE291" s="157" t="s">
        <v>145</v>
      </c>
      <c r="BF291" s="157" t="s">
        <v>145</v>
      </c>
      <c r="BG291" s="157" t="s">
        <v>145</v>
      </c>
      <c r="BH291" s="157" t="s">
        <v>145</v>
      </c>
      <c r="BI291" s="158" t="s">
        <v>145</v>
      </c>
      <c r="BJ291" s="158" t="s">
        <v>145</v>
      </c>
      <c r="BK291" s="158" t="s">
        <v>145</v>
      </c>
      <c r="BL291" s="158" t="s">
        <v>145</v>
      </c>
      <c r="BM291" s="158" t="s">
        <v>145</v>
      </c>
      <c r="BN291" s="158" t="s">
        <v>145</v>
      </c>
      <c r="BO291" s="158" t="s">
        <v>145</v>
      </c>
      <c r="BP291" s="158" t="s">
        <v>145</v>
      </c>
      <c r="BQ291" s="158" t="s">
        <v>145</v>
      </c>
      <c r="BR291" s="158" t="s">
        <v>145</v>
      </c>
      <c r="BS291" s="158" t="s">
        <v>145</v>
      </c>
      <c r="BT291" s="158" t="s">
        <v>145</v>
      </c>
      <c r="BU291" s="158" t="s">
        <v>145</v>
      </c>
      <c r="BV291" s="158" t="s">
        <v>145</v>
      </c>
      <c r="BW291" s="158" t="s">
        <v>145</v>
      </c>
      <c r="BX291" s="158" t="s">
        <v>145</v>
      </c>
      <c r="BY291" s="72"/>
      <c r="BZ291" s="72"/>
      <c r="CA291" s="72"/>
      <c r="CB291" s="72"/>
      <c r="CC291" s="72"/>
      <c r="CD291" s="72"/>
      <c r="CE291" s="72"/>
      <c r="CF291" s="72"/>
      <c r="CG291" s="72"/>
      <c r="CH291" s="72"/>
      <c r="CI291" s="72"/>
      <c r="CJ291" s="72"/>
      <c r="CK291" s="72"/>
      <c r="CL291" s="72"/>
      <c r="CM291" s="72"/>
      <c r="CN291" s="72"/>
      <c r="CO291" s="72"/>
      <c r="CP291" s="72"/>
      <c r="CQ291" s="72"/>
      <c r="CR291" s="72"/>
      <c r="CS291" s="72"/>
      <c r="CT291" s="72"/>
      <c r="CU291" s="72"/>
      <c r="CV291" s="72"/>
      <c r="CW291" s="72"/>
      <c r="CX291" s="72"/>
      <c r="CY291" s="72"/>
      <c r="CZ291" s="72"/>
      <c r="DA291" s="72"/>
    </row>
    <row r="292" spans="1:105" x14ac:dyDescent="0.25">
      <c r="A292" s="82"/>
      <c r="B292" s="83"/>
      <c r="C292" s="162"/>
      <c r="D292" s="84"/>
      <c r="E292" s="163"/>
      <c r="F292" s="45" t="s">
        <v>145</v>
      </c>
      <c r="G292" s="148" t="s">
        <v>145</v>
      </c>
      <c r="H292" s="149" t="s">
        <v>145</v>
      </c>
      <c r="I292" s="156"/>
      <c r="J292" s="156"/>
      <c r="K292" s="156"/>
      <c r="L292" s="156"/>
      <c r="M292" s="156"/>
      <c r="N292" s="156"/>
      <c r="O292" s="156"/>
      <c r="P292" s="156"/>
      <c r="Q292" s="156"/>
      <c r="R292" s="156"/>
      <c r="S292" s="156"/>
      <c r="T292" s="156"/>
      <c r="U292" s="156"/>
      <c r="V292" s="156"/>
      <c r="W292" s="156"/>
      <c r="X292" s="156"/>
      <c r="Y292" s="156"/>
      <c r="Z292" s="156"/>
      <c r="AA292" s="156"/>
      <c r="AB292" s="156"/>
      <c r="AC292" s="159"/>
      <c r="AD292" s="159"/>
      <c r="AE292" s="159"/>
      <c r="AF292" s="152" t="s">
        <v>145</v>
      </c>
      <c r="AG292" s="153" t="s">
        <v>145</v>
      </c>
      <c r="AH292" s="153" t="s">
        <v>145</v>
      </c>
      <c r="AI292" s="153" t="s">
        <v>145</v>
      </c>
      <c r="AJ292" s="153" t="s">
        <v>145</v>
      </c>
      <c r="AK292" s="153" t="s">
        <v>145</v>
      </c>
      <c r="AL292" s="153" t="s">
        <v>145</v>
      </c>
      <c r="AM292" s="153" t="s">
        <v>145</v>
      </c>
      <c r="AN292" s="153" t="s">
        <v>145</v>
      </c>
      <c r="AO292" s="153" t="s">
        <v>145</v>
      </c>
      <c r="AP292" s="153" t="s">
        <v>145</v>
      </c>
      <c r="AQ292" s="153" t="s">
        <v>145</v>
      </c>
      <c r="AR292" s="153" t="s">
        <v>145</v>
      </c>
      <c r="AS292" s="153" t="s">
        <v>145</v>
      </c>
      <c r="AT292" s="153" t="s">
        <v>145</v>
      </c>
      <c r="AU292" s="153" t="s">
        <v>145</v>
      </c>
      <c r="AV292" s="153" t="s">
        <v>145</v>
      </c>
      <c r="AW292" s="153" t="s">
        <v>145</v>
      </c>
      <c r="AX292" s="153" t="s">
        <v>145</v>
      </c>
      <c r="AY292" s="153" t="s">
        <v>145</v>
      </c>
      <c r="AZ292" s="153" t="s">
        <v>145</v>
      </c>
      <c r="BA292" s="72"/>
      <c r="BB292" s="72"/>
      <c r="BC292" s="72"/>
      <c r="BD292" s="72"/>
      <c r="BE292" s="157" t="s">
        <v>145</v>
      </c>
      <c r="BF292" s="157" t="s">
        <v>145</v>
      </c>
      <c r="BG292" s="157" t="s">
        <v>145</v>
      </c>
      <c r="BH292" s="157" t="s">
        <v>145</v>
      </c>
      <c r="BI292" s="158" t="s">
        <v>145</v>
      </c>
      <c r="BJ292" s="158" t="s">
        <v>145</v>
      </c>
      <c r="BK292" s="158" t="s">
        <v>145</v>
      </c>
      <c r="BL292" s="158" t="s">
        <v>145</v>
      </c>
      <c r="BM292" s="158" t="s">
        <v>145</v>
      </c>
      <c r="BN292" s="158" t="s">
        <v>145</v>
      </c>
      <c r="BO292" s="158" t="s">
        <v>145</v>
      </c>
      <c r="BP292" s="158" t="s">
        <v>145</v>
      </c>
      <c r="BQ292" s="158" t="s">
        <v>145</v>
      </c>
      <c r="BR292" s="158" t="s">
        <v>145</v>
      </c>
      <c r="BS292" s="158" t="s">
        <v>145</v>
      </c>
      <c r="BT292" s="158" t="s">
        <v>145</v>
      </c>
      <c r="BU292" s="158" t="s">
        <v>145</v>
      </c>
      <c r="BV292" s="158" t="s">
        <v>145</v>
      </c>
      <c r="BW292" s="158" t="s">
        <v>145</v>
      </c>
      <c r="BX292" s="158" t="s">
        <v>145</v>
      </c>
      <c r="BY292" s="72"/>
      <c r="BZ292" s="72"/>
      <c r="CA292" s="72"/>
      <c r="CB292" s="72"/>
      <c r="CC292" s="72"/>
      <c r="CD292" s="72"/>
      <c r="CE292" s="72"/>
      <c r="CF292" s="72"/>
      <c r="CG292" s="72"/>
      <c r="CH292" s="72"/>
      <c r="CI292" s="72"/>
      <c r="CJ292" s="72"/>
      <c r="CK292" s="72"/>
      <c r="CL292" s="72"/>
      <c r="CM292" s="72"/>
      <c r="CN292" s="72"/>
      <c r="CO292" s="72"/>
      <c r="CP292" s="72"/>
      <c r="CQ292" s="72"/>
      <c r="CR292" s="72"/>
      <c r="CS292" s="72"/>
      <c r="CT292" s="72"/>
      <c r="CU292" s="72"/>
      <c r="CV292" s="72"/>
      <c r="CW292" s="72"/>
      <c r="CX292" s="72"/>
      <c r="CY292" s="72"/>
      <c r="CZ292" s="72"/>
      <c r="DA292" s="72"/>
    </row>
    <row r="293" spans="1:105" x14ac:dyDescent="0.25">
      <c r="A293" s="82"/>
      <c r="B293" s="83"/>
      <c r="C293" s="162"/>
      <c r="D293" s="84"/>
      <c r="E293" s="163"/>
      <c r="F293" s="45" t="s">
        <v>145</v>
      </c>
      <c r="G293" s="148" t="s">
        <v>145</v>
      </c>
      <c r="H293" s="149" t="s">
        <v>145</v>
      </c>
      <c r="I293" s="156"/>
      <c r="J293" s="156"/>
      <c r="K293" s="156"/>
      <c r="L293" s="156"/>
      <c r="M293" s="156"/>
      <c r="N293" s="156"/>
      <c r="O293" s="156"/>
      <c r="P293" s="156"/>
      <c r="Q293" s="156"/>
      <c r="R293" s="156"/>
      <c r="S293" s="156"/>
      <c r="T293" s="156"/>
      <c r="U293" s="156"/>
      <c r="V293" s="156"/>
      <c r="W293" s="156"/>
      <c r="X293" s="156"/>
      <c r="Y293" s="156"/>
      <c r="Z293" s="156"/>
      <c r="AA293" s="156"/>
      <c r="AB293" s="156"/>
      <c r="AC293" s="159"/>
      <c r="AD293" s="159"/>
      <c r="AE293" s="159"/>
      <c r="AF293" s="152" t="s">
        <v>145</v>
      </c>
      <c r="AG293" s="153" t="s">
        <v>145</v>
      </c>
      <c r="AH293" s="153" t="s">
        <v>145</v>
      </c>
      <c r="AI293" s="153" t="s">
        <v>145</v>
      </c>
      <c r="AJ293" s="153" t="s">
        <v>145</v>
      </c>
      <c r="AK293" s="153" t="s">
        <v>145</v>
      </c>
      <c r="AL293" s="153" t="s">
        <v>145</v>
      </c>
      <c r="AM293" s="153" t="s">
        <v>145</v>
      </c>
      <c r="AN293" s="153" t="s">
        <v>145</v>
      </c>
      <c r="AO293" s="153" t="s">
        <v>145</v>
      </c>
      <c r="AP293" s="153" t="s">
        <v>145</v>
      </c>
      <c r="AQ293" s="153" t="s">
        <v>145</v>
      </c>
      <c r="AR293" s="153" t="s">
        <v>145</v>
      </c>
      <c r="AS293" s="153" t="s">
        <v>145</v>
      </c>
      <c r="AT293" s="153" t="s">
        <v>145</v>
      </c>
      <c r="AU293" s="153" t="s">
        <v>145</v>
      </c>
      <c r="AV293" s="153" t="s">
        <v>145</v>
      </c>
      <c r="AW293" s="153" t="s">
        <v>145</v>
      </c>
      <c r="AX293" s="153" t="s">
        <v>145</v>
      </c>
      <c r="AY293" s="153" t="s">
        <v>145</v>
      </c>
      <c r="AZ293" s="153" t="s">
        <v>145</v>
      </c>
      <c r="BA293" s="72"/>
      <c r="BB293" s="72"/>
      <c r="BC293" s="72"/>
      <c r="BD293" s="72"/>
      <c r="BE293" s="157" t="s">
        <v>145</v>
      </c>
      <c r="BF293" s="157" t="s">
        <v>145</v>
      </c>
      <c r="BG293" s="157" t="s">
        <v>145</v>
      </c>
      <c r="BH293" s="157" t="s">
        <v>145</v>
      </c>
      <c r="BI293" s="158" t="s">
        <v>145</v>
      </c>
      <c r="BJ293" s="158" t="s">
        <v>145</v>
      </c>
      <c r="BK293" s="158" t="s">
        <v>145</v>
      </c>
      <c r="BL293" s="158" t="s">
        <v>145</v>
      </c>
      <c r="BM293" s="158" t="s">
        <v>145</v>
      </c>
      <c r="BN293" s="158" t="s">
        <v>145</v>
      </c>
      <c r="BO293" s="158" t="s">
        <v>145</v>
      </c>
      <c r="BP293" s="158" t="s">
        <v>145</v>
      </c>
      <c r="BQ293" s="158" t="s">
        <v>145</v>
      </c>
      <c r="BR293" s="158" t="s">
        <v>145</v>
      </c>
      <c r="BS293" s="158" t="s">
        <v>145</v>
      </c>
      <c r="BT293" s="158" t="s">
        <v>145</v>
      </c>
      <c r="BU293" s="158" t="s">
        <v>145</v>
      </c>
      <c r="BV293" s="158" t="s">
        <v>145</v>
      </c>
      <c r="BW293" s="158" t="s">
        <v>145</v>
      </c>
      <c r="BX293" s="158" t="s">
        <v>145</v>
      </c>
      <c r="BY293" s="72"/>
      <c r="BZ293" s="72"/>
      <c r="CA293" s="72"/>
      <c r="CB293" s="72"/>
      <c r="CC293" s="72"/>
      <c r="CD293" s="72"/>
      <c r="CE293" s="72"/>
      <c r="CF293" s="72"/>
      <c r="CG293" s="72"/>
      <c r="CH293" s="72"/>
      <c r="CI293" s="72"/>
      <c r="CJ293" s="72"/>
      <c r="CK293" s="72"/>
      <c r="CL293" s="72"/>
      <c r="CM293" s="72"/>
      <c r="CN293" s="72"/>
      <c r="CO293" s="72"/>
      <c r="CP293" s="72"/>
      <c r="CQ293" s="72"/>
      <c r="CR293" s="72"/>
      <c r="CS293" s="72"/>
      <c r="CT293" s="72"/>
      <c r="CU293" s="72"/>
      <c r="CV293" s="72"/>
      <c r="CW293" s="72"/>
      <c r="CX293" s="72"/>
      <c r="CY293" s="72"/>
      <c r="CZ293" s="72"/>
      <c r="DA293" s="72"/>
    </row>
    <row r="294" spans="1:105" x14ac:dyDescent="0.25">
      <c r="A294" s="82"/>
      <c r="B294" s="83"/>
      <c r="C294" s="162"/>
      <c r="D294" s="84"/>
      <c r="E294" s="163"/>
      <c r="F294" s="45" t="s">
        <v>145</v>
      </c>
      <c r="G294" s="148" t="s">
        <v>145</v>
      </c>
      <c r="H294" s="149" t="s">
        <v>145</v>
      </c>
      <c r="I294" s="156"/>
      <c r="J294" s="156"/>
      <c r="K294" s="156"/>
      <c r="L294" s="156"/>
      <c r="M294" s="156"/>
      <c r="N294" s="156"/>
      <c r="O294" s="156"/>
      <c r="P294" s="156"/>
      <c r="Q294" s="156"/>
      <c r="R294" s="156"/>
      <c r="S294" s="156"/>
      <c r="T294" s="156"/>
      <c r="U294" s="156"/>
      <c r="V294" s="156"/>
      <c r="W294" s="156"/>
      <c r="X294" s="156"/>
      <c r="Y294" s="156"/>
      <c r="Z294" s="156"/>
      <c r="AA294" s="156"/>
      <c r="AB294" s="156"/>
      <c r="AC294" s="159"/>
      <c r="AD294" s="159"/>
      <c r="AE294" s="159"/>
      <c r="AF294" s="152" t="s">
        <v>145</v>
      </c>
      <c r="AG294" s="153" t="s">
        <v>145</v>
      </c>
      <c r="AH294" s="153" t="s">
        <v>145</v>
      </c>
      <c r="AI294" s="153" t="s">
        <v>145</v>
      </c>
      <c r="AJ294" s="153" t="s">
        <v>145</v>
      </c>
      <c r="AK294" s="153" t="s">
        <v>145</v>
      </c>
      <c r="AL294" s="153" t="s">
        <v>145</v>
      </c>
      <c r="AM294" s="153" t="s">
        <v>145</v>
      </c>
      <c r="AN294" s="153" t="s">
        <v>145</v>
      </c>
      <c r="AO294" s="153" t="s">
        <v>145</v>
      </c>
      <c r="AP294" s="153" t="s">
        <v>145</v>
      </c>
      <c r="AQ294" s="153" t="s">
        <v>145</v>
      </c>
      <c r="AR294" s="153" t="s">
        <v>145</v>
      </c>
      <c r="AS294" s="153" t="s">
        <v>145</v>
      </c>
      <c r="AT294" s="153" t="s">
        <v>145</v>
      </c>
      <c r="AU294" s="153" t="s">
        <v>145</v>
      </c>
      <c r="AV294" s="153" t="s">
        <v>145</v>
      </c>
      <c r="AW294" s="153" t="s">
        <v>145</v>
      </c>
      <c r="AX294" s="153" t="s">
        <v>145</v>
      </c>
      <c r="AY294" s="153" t="s">
        <v>145</v>
      </c>
      <c r="AZ294" s="153" t="s">
        <v>145</v>
      </c>
      <c r="BA294" s="72"/>
      <c r="BB294" s="72"/>
      <c r="BC294" s="72"/>
      <c r="BD294" s="72"/>
      <c r="BE294" s="157" t="s">
        <v>145</v>
      </c>
      <c r="BF294" s="157" t="s">
        <v>145</v>
      </c>
      <c r="BG294" s="157" t="s">
        <v>145</v>
      </c>
      <c r="BH294" s="157" t="s">
        <v>145</v>
      </c>
      <c r="BI294" s="158" t="s">
        <v>145</v>
      </c>
      <c r="BJ294" s="158" t="s">
        <v>145</v>
      </c>
      <c r="BK294" s="158" t="s">
        <v>145</v>
      </c>
      <c r="BL294" s="158" t="s">
        <v>145</v>
      </c>
      <c r="BM294" s="158" t="s">
        <v>145</v>
      </c>
      <c r="BN294" s="158" t="s">
        <v>145</v>
      </c>
      <c r="BO294" s="158" t="s">
        <v>145</v>
      </c>
      <c r="BP294" s="158" t="s">
        <v>145</v>
      </c>
      <c r="BQ294" s="158" t="s">
        <v>145</v>
      </c>
      <c r="BR294" s="158" t="s">
        <v>145</v>
      </c>
      <c r="BS294" s="158" t="s">
        <v>145</v>
      </c>
      <c r="BT294" s="158" t="s">
        <v>145</v>
      </c>
      <c r="BU294" s="158" t="s">
        <v>145</v>
      </c>
      <c r="BV294" s="158" t="s">
        <v>145</v>
      </c>
      <c r="BW294" s="158" t="s">
        <v>145</v>
      </c>
      <c r="BX294" s="158" t="s">
        <v>145</v>
      </c>
      <c r="BY294" s="72"/>
      <c r="BZ294" s="72"/>
      <c r="CA294" s="72"/>
      <c r="CB294" s="72"/>
      <c r="CC294" s="72"/>
      <c r="CD294" s="72"/>
      <c r="CE294" s="72"/>
      <c r="CF294" s="72"/>
      <c r="CG294" s="72"/>
      <c r="CH294" s="72"/>
      <c r="CI294" s="72"/>
      <c r="CJ294" s="72"/>
      <c r="CK294" s="72"/>
      <c r="CL294" s="72"/>
      <c r="CM294" s="72"/>
      <c r="CN294" s="72"/>
      <c r="CO294" s="72"/>
      <c r="CP294" s="72"/>
      <c r="CQ294" s="72"/>
      <c r="CR294" s="72"/>
      <c r="CS294" s="72"/>
      <c r="CT294" s="72"/>
      <c r="CU294" s="72"/>
      <c r="CV294" s="72"/>
      <c r="CW294" s="72"/>
      <c r="CX294" s="72"/>
      <c r="CY294" s="72"/>
      <c r="CZ294" s="72"/>
      <c r="DA294" s="72"/>
    </row>
    <row r="295" spans="1:105" x14ac:dyDescent="0.25">
      <c r="A295" s="82"/>
      <c r="B295" s="83"/>
      <c r="C295" s="162"/>
      <c r="D295" s="84"/>
      <c r="E295" s="163"/>
      <c r="F295" s="45" t="s">
        <v>145</v>
      </c>
      <c r="G295" s="148" t="s">
        <v>145</v>
      </c>
      <c r="H295" s="149" t="s">
        <v>145</v>
      </c>
      <c r="I295" s="156"/>
      <c r="J295" s="156"/>
      <c r="K295" s="156"/>
      <c r="L295" s="156"/>
      <c r="M295" s="156"/>
      <c r="N295" s="156"/>
      <c r="O295" s="156"/>
      <c r="P295" s="156"/>
      <c r="Q295" s="156"/>
      <c r="R295" s="156"/>
      <c r="S295" s="156"/>
      <c r="T295" s="156"/>
      <c r="U295" s="156"/>
      <c r="V295" s="156"/>
      <c r="W295" s="156"/>
      <c r="X295" s="156"/>
      <c r="Y295" s="156"/>
      <c r="Z295" s="156"/>
      <c r="AA295" s="156"/>
      <c r="AB295" s="156"/>
      <c r="AC295" s="159"/>
      <c r="AD295" s="159"/>
      <c r="AE295" s="159"/>
      <c r="AF295" s="152" t="s">
        <v>145</v>
      </c>
      <c r="AG295" s="153" t="s">
        <v>145</v>
      </c>
      <c r="AH295" s="153" t="s">
        <v>145</v>
      </c>
      <c r="AI295" s="153" t="s">
        <v>145</v>
      </c>
      <c r="AJ295" s="153" t="s">
        <v>145</v>
      </c>
      <c r="AK295" s="153" t="s">
        <v>145</v>
      </c>
      <c r="AL295" s="153" t="s">
        <v>145</v>
      </c>
      <c r="AM295" s="153" t="s">
        <v>145</v>
      </c>
      <c r="AN295" s="153" t="s">
        <v>145</v>
      </c>
      <c r="AO295" s="153" t="s">
        <v>145</v>
      </c>
      <c r="AP295" s="153" t="s">
        <v>145</v>
      </c>
      <c r="AQ295" s="153" t="s">
        <v>145</v>
      </c>
      <c r="AR295" s="153" t="s">
        <v>145</v>
      </c>
      <c r="AS295" s="153" t="s">
        <v>145</v>
      </c>
      <c r="AT295" s="153" t="s">
        <v>145</v>
      </c>
      <c r="AU295" s="153" t="s">
        <v>145</v>
      </c>
      <c r="AV295" s="153" t="s">
        <v>145</v>
      </c>
      <c r="AW295" s="153" t="s">
        <v>145</v>
      </c>
      <c r="AX295" s="153" t="s">
        <v>145</v>
      </c>
      <c r="AY295" s="153" t="s">
        <v>145</v>
      </c>
      <c r="AZ295" s="153" t="s">
        <v>145</v>
      </c>
      <c r="BA295" s="72"/>
      <c r="BB295" s="72"/>
      <c r="BC295" s="72"/>
      <c r="BD295" s="72"/>
      <c r="BE295" s="157" t="s">
        <v>145</v>
      </c>
      <c r="BF295" s="157" t="s">
        <v>145</v>
      </c>
      <c r="BG295" s="157" t="s">
        <v>145</v>
      </c>
      <c r="BH295" s="157" t="s">
        <v>145</v>
      </c>
      <c r="BI295" s="158" t="s">
        <v>145</v>
      </c>
      <c r="BJ295" s="158" t="s">
        <v>145</v>
      </c>
      <c r="BK295" s="158" t="s">
        <v>145</v>
      </c>
      <c r="BL295" s="158" t="s">
        <v>145</v>
      </c>
      <c r="BM295" s="158" t="s">
        <v>145</v>
      </c>
      <c r="BN295" s="158" t="s">
        <v>145</v>
      </c>
      <c r="BO295" s="158" t="s">
        <v>145</v>
      </c>
      <c r="BP295" s="158" t="s">
        <v>145</v>
      </c>
      <c r="BQ295" s="158" t="s">
        <v>145</v>
      </c>
      <c r="BR295" s="158" t="s">
        <v>145</v>
      </c>
      <c r="BS295" s="158" t="s">
        <v>145</v>
      </c>
      <c r="BT295" s="158" t="s">
        <v>145</v>
      </c>
      <c r="BU295" s="158" t="s">
        <v>145</v>
      </c>
      <c r="BV295" s="158" t="s">
        <v>145</v>
      </c>
      <c r="BW295" s="158" t="s">
        <v>145</v>
      </c>
      <c r="BX295" s="158" t="s">
        <v>145</v>
      </c>
      <c r="BY295" s="72"/>
      <c r="BZ295" s="72"/>
      <c r="CA295" s="72"/>
      <c r="CB295" s="72"/>
      <c r="CC295" s="72"/>
      <c r="CD295" s="72"/>
      <c r="CE295" s="72"/>
      <c r="CF295" s="72"/>
      <c r="CG295" s="72"/>
      <c r="CH295" s="72"/>
      <c r="CI295" s="72"/>
      <c r="CJ295" s="72"/>
      <c r="CK295" s="72"/>
      <c r="CL295" s="72"/>
      <c r="CM295" s="72"/>
      <c r="CN295" s="72"/>
      <c r="CO295" s="72"/>
      <c r="CP295" s="72"/>
      <c r="CQ295" s="72"/>
      <c r="CR295" s="72"/>
      <c r="CS295" s="72"/>
      <c r="CT295" s="72"/>
      <c r="CU295" s="72"/>
      <c r="CV295" s="72"/>
      <c r="CW295" s="72"/>
      <c r="CX295" s="72"/>
      <c r="CY295" s="72"/>
      <c r="CZ295" s="72"/>
      <c r="DA295" s="72"/>
    </row>
    <row r="296" spans="1:105" x14ac:dyDescent="0.25">
      <c r="A296" s="82"/>
      <c r="B296" s="83"/>
      <c r="C296" s="162"/>
      <c r="D296" s="84"/>
      <c r="E296" s="163"/>
      <c r="F296" s="45" t="s">
        <v>145</v>
      </c>
      <c r="G296" s="148" t="s">
        <v>145</v>
      </c>
      <c r="H296" s="149" t="s">
        <v>145</v>
      </c>
      <c r="I296" s="156"/>
      <c r="J296" s="156"/>
      <c r="K296" s="156"/>
      <c r="L296" s="156"/>
      <c r="M296" s="156"/>
      <c r="N296" s="156"/>
      <c r="O296" s="156"/>
      <c r="P296" s="156"/>
      <c r="Q296" s="156"/>
      <c r="R296" s="156"/>
      <c r="S296" s="156"/>
      <c r="T296" s="156"/>
      <c r="U296" s="156"/>
      <c r="V296" s="156"/>
      <c r="W296" s="156"/>
      <c r="X296" s="156"/>
      <c r="Y296" s="156"/>
      <c r="Z296" s="156"/>
      <c r="AA296" s="156"/>
      <c r="AB296" s="156"/>
      <c r="AC296" s="159"/>
      <c r="AD296" s="159"/>
      <c r="AE296" s="159"/>
      <c r="AF296" s="152" t="s">
        <v>145</v>
      </c>
      <c r="AG296" s="153" t="s">
        <v>145</v>
      </c>
      <c r="AH296" s="153" t="s">
        <v>145</v>
      </c>
      <c r="AI296" s="153" t="s">
        <v>145</v>
      </c>
      <c r="AJ296" s="153" t="s">
        <v>145</v>
      </c>
      <c r="AK296" s="153" t="s">
        <v>145</v>
      </c>
      <c r="AL296" s="153" t="s">
        <v>145</v>
      </c>
      <c r="AM296" s="153" t="s">
        <v>145</v>
      </c>
      <c r="AN296" s="153" t="s">
        <v>145</v>
      </c>
      <c r="AO296" s="153" t="s">
        <v>145</v>
      </c>
      <c r="AP296" s="153" t="s">
        <v>145</v>
      </c>
      <c r="AQ296" s="153" t="s">
        <v>145</v>
      </c>
      <c r="AR296" s="153" t="s">
        <v>145</v>
      </c>
      <c r="AS296" s="153" t="s">
        <v>145</v>
      </c>
      <c r="AT296" s="153" t="s">
        <v>145</v>
      </c>
      <c r="AU296" s="153" t="s">
        <v>145</v>
      </c>
      <c r="AV296" s="153" t="s">
        <v>145</v>
      </c>
      <c r="AW296" s="153" t="s">
        <v>145</v>
      </c>
      <c r="AX296" s="153" t="s">
        <v>145</v>
      </c>
      <c r="AY296" s="153" t="s">
        <v>145</v>
      </c>
      <c r="AZ296" s="153" t="s">
        <v>145</v>
      </c>
      <c r="BA296" s="72"/>
      <c r="BB296" s="72"/>
      <c r="BC296" s="72"/>
      <c r="BD296" s="72"/>
      <c r="BE296" s="157" t="s">
        <v>145</v>
      </c>
      <c r="BF296" s="157" t="s">
        <v>145</v>
      </c>
      <c r="BG296" s="157" t="s">
        <v>145</v>
      </c>
      <c r="BH296" s="157" t="s">
        <v>145</v>
      </c>
      <c r="BI296" s="158" t="s">
        <v>145</v>
      </c>
      <c r="BJ296" s="158" t="s">
        <v>145</v>
      </c>
      <c r="BK296" s="158" t="s">
        <v>145</v>
      </c>
      <c r="BL296" s="158" t="s">
        <v>145</v>
      </c>
      <c r="BM296" s="158" t="s">
        <v>145</v>
      </c>
      <c r="BN296" s="158" t="s">
        <v>145</v>
      </c>
      <c r="BO296" s="158" t="s">
        <v>145</v>
      </c>
      <c r="BP296" s="158" t="s">
        <v>145</v>
      </c>
      <c r="BQ296" s="158" t="s">
        <v>145</v>
      </c>
      <c r="BR296" s="158" t="s">
        <v>145</v>
      </c>
      <c r="BS296" s="158" t="s">
        <v>145</v>
      </c>
      <c r="BT296" s="158" t="s">
        <v>145</v>
      </c>
      <c r="BU296" s="158" t="s">
        <v>145</v>
      </c>
      <c r="BV296" s="158" t="s">
        <v>145</v>
      </c>
      <c r="BW296" s="158" t="s">
        <v>145</v>
      </c>
      <c r="BX296" s="158" t="s">
        <v>145</v>
      </c>
      <c r="BY296" s="72"/>
      <c r="BZ296" s="72"/>
      <c r="CA296" s="72"/>
      <c r="CB296" s="72"/>
      <c r="CC296" s="72"/>
      <c r="CD296" s="72"/>
      <c r="CE296" s="72"/>
      <c r="CF296" s="72"/>
      <c r="CG296" s="72"/>
      <c r="CH296" s="72"/>
      <c r="CI296" s="72"/>
      <c r="CJ296" s="72"/>
      <c r="CK296" s="72"/>
      <c r="CL296" s="72"/>
      <c r="CM296" s="72"/>
      <c r="CN296" s="72"/>
      <c r="CO296" s="72"/>
      <c r="CP296" s="72"/>
      <c r="CQ296" s="72"/>
      <c r="CR296" s="72"/>
      <c r="CS296" s="72"/>
      <c r="CT296" s="72"/>
      <c r="CU296" s="72"/>
      <c r="CV296" s="72"/>
      <c r="CW296" s="72"/>
      <c r="CX296" s="72"/>
      <c r="CY296" s="72"/>
      <c r="CZ296" s="72"/>
      <c r="DA296" s="72"/>
    </row>
    <row r="297" spans="1:105" x14ac:dyDescent="0.25">
      <c r="A297" s="82"/>
      <c r="B297" s="83"/>
      <c r="C297" s="162"/>
      <c r="D297" s="84"/>
      <c r="E297" s="163"/>
      <c r="F297" s="45" t="s">
        <v>145</v>
      </c>
      <c r="G297" s="148" t="s">
        <v>145</v>
      </c>
      <c r="H297" s="149" t="s">
        <v>145</v>
      </c>
      <c r="I297" s="156"/>
      <c r="J297" s="156"/>
      <c r="K297" s="156"/>
      <c r="L297" s="156"/>
      <c r="M297" s="156"/>
      <c r="N297" s="156"/>
      <c r="O297" s="156"/>
      <c r="P297" s="156"/>
      <c r="Q297" s="156"/>
      <c r="R297" s="156"/>
      <c r="S297" s="156"/>
      <c r="T297" s="156"/>
      <c r="U297" s="156"/>
      <c r="V297" s="156"/>
      <c r="W297" s="156"/>
      <c r="X297" s="156"/>
      <c r="Y297" s="156"/>
      <c r="Z297" s="156"/>
      <c r="AA297" s="156"/>
      <c r="AB297" s="156"/>
      <c r="AC297" s="159"/>
      <c r="AD297" s="159"/>
      <c r="AE297" s="159"/>
      <c r="AF297" s="152" t="s">
        <v>145</v>
      </c>
      <c r="AG297" s="153" t="s">
        <v>145</v>
      </c>
      <c r="AH297" s="153" t="s">
        <v>145</v>
      </c>
      <c r="AI297" s="153" t="s">
        <v>145</v>
      </c>
      <c r="AJ297" s="153" t="s">
        <v>145</v>
      </c>
      <c r="AK297" s="153" t="s">
        <v>145</v>
      </c>
      <c r="AL297" s="153" t="s">
        <v>145</v>
      </c>
      <c r="AM297" s="153" t="s">
        <v>145</v>
      </c>
      <c r="AN297" s="153" t="s">
        <v>145</v>
      </c>
      <c r="AO297" s="153" t="s">
        <v>145</v>
      </c>
      <c r="AP297" s="153" t="s">
        <v>145</v>
      </c>
      <c r="AQ297" s="153" t="s">
        <v>145</v>
      </c>
      <c r="AR297" s="153" t="s">
        <v>145</v>
      </c>
      <c r="AS297" s="153" t="s">
        <v>145</v>
      </c>
      <c r="AT297" s="153" t="s">
        <v>145</v>
      </c>
      <c r="AU297" s="153" t="s">
        <v>145</v>
      </c>
      <c r="AV297" s="153" t="s">
        <v>145</v>
      </c>
      <c r="AW297" s="153" t="s">
        <v>145</v>
      </c>
      <c r="AX297" s="153" t="s">
        <v>145</v>
      </c>
      <c r="AY297" s="153" t="s">
        <v>145</v>
      </c>
      <c r="AZ297" s="153" t="s">
        <v>145</v>
      </c>
      <c r="BA297" s="72"/>
      <c r="BB297" s="72"/>
      <c r="BC297" s="72"/>
      <c r="BD297" s="72"/>
      <c r="BE297" s="157" t="s">
        <v>145</v>
      </c>
      <c r="BF297" s="157" t="s">
        <v>145</v>
      </c>
      <c r="BG297" s="157" t="s">
        <v>145</v>
      </c>
      <c r="BH297" s="157" t="s">
        <v>145</v>
      </c>
      <c r="BI297" s="158" t="s">
        <v>145</v>
      </c>
      <c r="BJ297" s="158" t="s">
        <v>145</v>
      </c>
      <c r="BK297" s="158" t="s">
        <v>145</v>
      </c>
      <c r="BL297" s="158" t="s">
        <v>145</v>
      </c>
      <c r="BM297" s="158" t="s">
        <v>145</v>
      </c>
      <c r="BN297" s="158" t="s">
        <v>145</v>
      </c>
      <c r="BO297" s="158" t="s">
        <v>145</v>
      </c>
      <c r="BP297" s="158" t="s">
        <v>145</v>
      </c>
      <c r="BQ297" s="158" t="s">
        <v>145</v>
      </c>
      <c r="BR297" s="158" t="s">
        <v>145</v>
      </c>
      <c r="BS297" s="158" t="s">
        <v>145</v>
      </c>
      <c r="BT297" s="158" t="s">
        <v>145</v>
      </c>
      <c r="BU297" s="158" t="s">
        <v>145</v>
      </c>
      <c r="BV297" s="158" t="s">
        <v>145</v>
      </c>
      <c r="BW297" s="158" t="s">
        <v>145</v>
      </c>
      <c r="BX297" s="158" t="s">
        <v>145</v>
      </c>
      <c r="BY297" s="72"/>
      <c r="BZ297" s="72"/>
      <c r="CA297" s="72"/>
      <c r="CB297" s="72"/>
      <c r="CC297" s="72"/>
      <c r="CD297" s="72"/>
      <c r="CE297" s="72"/>
      <c r="CF297" s="72"/>
      <c r="CG297" s="72"/>
      <c r="CH297" s="72"/>
      <c r="CI297" s="72"/>
      <c r="CJ297" s="72"/>
      <c r="CK297" s="72"/>
      <c r="CL297" s="72"/>
      <c r="CM297" s="72"/>
      <c r="CN297" s="72"/>
      <c r="CO297" s="72"/>
      <c r="CP297" s="72"/>
      <c r="CQ297" s="72"/>
      <c r="CR297" s="72"/>
      <c r="CS297" s="72"/>
      <c r="CT297" s="72"/>
      <c r="CU297" s="72"/>
      <c r="CV297" s="72"/>
      <c r="CW297" s="72"/>
      <c r="CX297" s="72"/>
      <c r="CY297" s="72"/>
      <c r="CZ297" s="72"/>
      <c r="DA297" s="72"/>
    </row>
    <row r="298" spans="1:105" x14ac:dyDescent="0.25">
      <c r="A298" s="82"/>
      <c r="B298" s="83"/>
      <c r="C298" s="162"/>
      <c r="D298" s="84"/>
      <c r="E298" s="163"/>
      <c r="F298" s="45" t="s">
        <v>145</v>
      </c>
      <c r="G298" s="148" t="s">
        <v>145</v>
      </c>
      <c r="H298" s="149" t="s">
        <v>145</v>
      </c>
      <c r="I298" s="156"/>
      <c r="J298" s="156"/>
      <c r="K298" s="156"/>
      <c r="L298" s="156"/>
      <c r="M298" s="156"/>
      <c r="N298" s="156"/>
      <c r="O298" s="156"/>
      <c r="P298" s="156"/>
      <c r="Q298" s="156"/>
      <c r="R298" s="156"/>
      <c r="S298" s="156"/>
      <c r="T298" s="156"/>
      <c r="U298" s="156"/>
      <c r="V298" s="156"/>
      <c r="W298" s="156"/>
      <c r="X298" s="156"/>
      <c r="Y298" s="156"/>
      <c r="Z298" s="156"/>
      <c r="AA298" s="156"/>
      <c r="AB298" s="156"/>
      <c r="AC298" s="159"/>
      <c r="AD298" s="159"/>
      <c r="AE298" s="159"/>
      <c r="AF298" s="152" t="s">
        <v>145</v>
      </c>
      <c r="AG298" s="153" t="s">
        <v>145</v>
      </c>
      <c r="AH298" s="153" t="s">
        <v>145</v>
      </c>
      <c r="AI298" s="153" t="s">
        <v>145</v>
      </c>
      <c r="AJ298" s="153" t="s">
        <v>145</v>
      </c>
      <c r="AK298" s="153" t="s">
        <v>145</v>
      </c>
      <c r="AL298" s="153" t="s">
        <v>145</v>
      </c>
      <c r="AM298" s="153" t="s">
        <v>145</v>
      </c>
      <c r="AN298" s="153" t="s">
        <v>145</v>
      </c>
      <c r="AO298" s="153" t="s">
        <v>145</v>
      </c>
      <c r="AP298" s="153" t="s">
        <v>145</v>
      </c>
      <c r="AQ298" s="153" t="s">
        <v>145</v>
      </c>
      <c r="AR298" s="153" t="s">
        <v>145</v>
      </c>
      <c r="AS298" s="153" t="s">
        <v>145</v>
      </c>
      <c r="AT298" s="153" t="s">
        <v>145</v>
      </c>
      <c r="AU298" s="153" t="s">
        <v>145</v>
      </c>
      <c r="AV298" s="153" t="s">
        <v>145</v>
      </c>
      <c r="AW298" s="153" t="s">
        <v>145</v>
      </c>
      <c r="AX298" s="153" t="s">
        <v>145</v>
      </c>
      <c r="AY298" s="153" t="s">
        <v>145</v>
      </c>
      <c r="AZ298" s="153" t="s">
        <v>145</v>
      </c>
      <c r="BA298" s="72"/>
      <c r="BB298" s="72"/>
      <c r="BC298" s="72"/>
      <c r="BD298" s="72"/>
      <c r="BE298" s="157" t="s">
        <v>145</v>
      </c>
      <c r="BF298" s="157" t="s">
        <v>145</v>
      </c>
      <c r="BG298" s="157" t="s">
        <v>145</v>
      </c>
      <c r="BH298" s="157" t="s">
        <v>145</v>
      </c>
      <c r="BI298" s="158" t="s">
        <v>145</v>
      </c>
      <c r="BJ298" s="158" t="s">
        <v>145</v>
      </c>
      <c r="BK298" s="158" t="s">
        <v>145</v>
      </c>
      <c r="BL298" s="158" t="s">
        <v>145</v>
      </c>
      <c r="BM298" s="158" t="s">
        <v>145</v>
      </c>
      <c r="BN298" s="158" t="s">
        <v>145</v>
      </c>
      <c r="BO298" s="158" t="s">
        <v>145</v>
      </c>
      <c r="BP298" s="158" t="s">
        <v>145</v>
      </c>
      <c r="BQ298" s="158" t="s">
        <v>145</v>
      </c>
      <c r="BR298" s="158" t="s">
        <v>145</v>
      </c>
      <c r="BS298" s="158" t="s">
        <v>145</v>
      </c>
      <c r="BT298" s="158" t="s">
        <v>145</v>
      </c>
      <c r="BU298" s="158" t="s">
        <v>145</v>
      </c>
      <c r="BV298" s="158" t="s">
        <v>145</v>
      </c>
      <c r="BW298" s="158" t="s">
        <v>145</v>
      </c>
      <c r="BX298" s="158" t="s">
        <v>145</v>
      </c>
      <c r="BY298" s="72"/>
      <c r="BZ298" s="72"/>
      <c r="CA298" s="72"/>
      <c r="CB298" s="72"/>
      <c r="CC298" s="72"/>
      <c r="CD298" s="72"/>
      <c r="CE298" s="72"/>
      <c r="CF298" s="72"/>
      <c r="CG298" s="72"/>
      <c r="CH298" s="72"/>
      <c r="CI298" s="72"/>
      <c r="CJ298" s="72"/>
      <c r="CK298" s="72"/>
      <c r="CL298" s="72"/>
      <c r="CM298" s="72"/>
      <c r="CN298" s="72"/>
      <c r="CO298" s="72"/>
      <c r="CP298" s="72"/>
      <c r="CQ298" s="72"/>
      <c r="CR298" s="72"/>
      <c r="CS298" s="72"/>
      <c r="CT298" s="72"/>
      <c r="CU298" s="72"/>
      <c r="CV298" s="72"/>
      <c r="CW298" s="72"/>
      <c r="CX298" s="72"/>
      <c r="CY298" s="72"/>
      <c r="CZ298" s="72"/>
      <c r="DA298" s="72"/>
    </row>
    <row r="299" spans="1:105" x14ac:dyDescent="0.25">
      <c r="A299" s="82"/>
      <c r="B299" s="83"/>
      <c r="C299" s="162"/>
      <c r="D299" s="84"/>
      <c r="E299" s="163"/>
      <c r="F299" s="45" t="s">
        <v>145</v>
      </c>
      <c r="G299" s="148" t="s">
        <v>145</v>
      </c>
      <c r="H299" s="149" t="s">
        <v>145</v>
      </c>
      <c r="I299" s="156"/>
      <c r="J299" s="156"/>
      <c r="K299" s="156"/>
      <c r="L299" s="156"/>
      <c r="M299" s="156"/>
      <c r="N299" s="156"/>
      <c r="O299" s="156"/>
      <c r="P299" s="156"/>
      <c r="Q299" s="156"/>
      <c r="R299" s="156"/>
      <c r="S299" s="156"/>
      <c r="T299" s="156"/>
      <c r="U299" s="156"/>
      <c r="V299" s="156"/>
      <c r="W299" s="156"/>
      <c r="X299" s="156"/>
      <c r="Y299" s="156"/>
      <c r="Z299" s="156"/>
      <c r="AA299" s="156"/>
      <c r="AB299" s="156"/>
      <c r="AC299" s="159"/>
      <c r="AD299" s="159"/>
      <c r="AE299" s="159"/>
      <c r="AF299" s="152" t="s">
        <v>145</v>
      </c>
      <c r="AG299" s="153" t="s">
        <v>145</v>
      </c>
      <c r="AH299" s="153" t="s">
        <v>145</v>
      </c>
      <c r="AI299" s="153" t="s">
        <v>145</v>
      </c>
      <c r="AJ299" s="153" t="s">
        <v>145</v>
      </c>
      <c r="AK299" s="153" t="s">
        <v>145</v>
      </c>
      <c r="AL299" s="153" t="s">
        <v>145</v>
      </c>
      <c r="AM299" s="153" t="s">
        <v>145</v>
      </c>
      <c r="AN299" s="153" t="s">
        <v>145</v>
      </c>
      <c r="AO299" s="153" t="s">
        <v>145</v>
      </c>
      <c r="AP299" s="153" t="s">
        <v>145</v>
      </c>
      <c r="AQ299" s="153" t="s">
        <v>145</v>
      </c>
      <c r="AR299" s="153" t="s">
        <v>145</v>
      </c>
      <c r="AS299" s="153" t="s">
        <v>145</v>
      </c>
      <c r="AT299" s="153" t="s">
        <v>145</v>
      </c>
      <c r="AU299" s="153" t="s">
        <v>145</v>
      </c>
      <c r="AV299" s="153" t="s">
        <v>145</v>
      </c>
      <c r="AW299" s="153" t="s">
        <v>145</v>
      </c>
      <c r="AX299" s="153" t="s">
        <v>145</v>
      </c>
      <c r="AY299" s="153" t="s">
        <v>145</v>
      </c>
      <c r="AZ299" s="153" t="s">
        <v>145</v>
      </c>
      <c r="BA299" s="72"/>
      <c r="BB299" s="72"/>
      <c r="BC299" s="72"/>
      <c r="BD299" s="72"/>
      <c r="BE299" s="157" t="s">
        <v>145</v>
      </c>
      <c r="BF299" s="157" t="s">
        <v>145</v>
      </c>
      <c r="BG299" s="157" t="s">
        <v>145</v>
      </c>
      <c r="BH299" s="157" t="s">
        <v>145</v>
      </c>
      <c r="BI299" s="158" t="s">
        <v>145</v>
      </c>
      <c r="BJ299" s="158" t="s">
        <v>145</v>
      </c>
      <c r="BK299" s="158" t="s">
        <v>145</v>
      </c>
      <c r="BL299" s="158" t="s">
        <v>145</v>
      </c>
      <c r="BM299" s="158" t="s">
        <v>145</v>
      </c>
      <c r="BN299" s="158" t="s">
        <v>145</v>
      </c>
      <c r="BO299" s="158" t="s">
        <v>145</v>
      </c>
      <c r="BP299" s="158" t="s">
        <v>145</v>
      </c>
      <c r="BQ299" s="158" t="s">
        <v>145</v>
      </c>
      <c r="BR299" s="158" t="s">
        <v>145</v>
      </c>
      <c r="BS299" s="158" t="s">
        <v>145</v>
      </c>
      <c r="BT299" s="158" t="s">
        <v>145</v>
      </c>
      <c r="BU299" s="158" t="s">
        <v>145</v>
      </c>
      <c r="BV299" s="158" t="s">
        <v>145</v>
      </c>
      <c r="BW299" s="158" t="s">
        <v>145</v>
      </c>
      <c r="BX299" s="158" t="s">
        <v>145</v>
      </c>
      <c r="BY299" s="72"/>
      <c r="BZ299" s="72"/>
      <c r="CA299" s="72"/>
      <c r="CB299" s="72"/>
      <c r="CC299" s="72"/>
      <c r="CD299" s="72"/>
      <c r="CE299" s="72"/>
      <c r="CF299" s="72"/>
      <c r="CG299" s="72"/>
      <c r="CH299" s="72"/>
      <c r="CI299" s="72"/>
      <c r="CJ299" s="72"/>
      <c r="CK299" s="72"/>
      <c r="CL299" s="72"/>
      <c r="CM299" s="72"/>
      <c r="CN299" s="72"/>
      <c r="CO299" s="72"/>
      <c r="CP299" s="72"/>
      <c r="CQ299" s="72"/>
      <c r="CR299" s="72"/>
      <c r="CS299" s="72"/>
      <c r="CT299" s="72"/>
      <c r="CU299" s="72"/>
      <c r="CV299" s="72"/>
      <c r="CW299" s="72"/>
      <c r="CX299" s="72"/>
      <c r="CY299" s="72"/>
      <c r="CZ299" s="72"/>
      <c r="DA299" s="72"/>
    </row>
    <row r="300" spans="1:105" x14ac:dyDescent="0.25">
      <c r="A300" s="82"/>
      <c r="B300" s="83"/>
      <c r="C300" s="162"/>
      <c r="D300" s="84"/>
      <c r="E300" s="163"/>
      <c r="F300" s="45" t="s">
        <v>145</v>
      </c>
      <c r="G300" s="148" t="s">
        <v>145</v>
      </c>
      <c r="H300" s="149" t="s">
        <v>145</v>
      </c>
      <c r="I300" s="156"/>
      <c r="J300" s="156"/>
      <c r="K300" s="156"/>
      <c r="L300" s="156"/>
      <c r="M300" s="156"/>
      <c r="N300" s="156"/>
      <c r="O300" s="156"/>
      <c r="P300" s="156"/>
      <c r="Q300" s="156"/>
      <c r="R300" s="156"/>
      <c r="S300" s="156"/>
      <c r="T300" s="156"/>
      <c r="U300" s="156"/>
      <c r="V300" s="156"/>
      <c r="W300" s="156"/>
      <c r="X300" s="156"/>
      <c r="Y300" s="156"/>
      <c r="Z300" s="156"/>
      <c r="AA300" s="156"/>
      <c r="AB300" s="156"/>
      <c r="AC300" s="159"/>
      <c r="AD300" s="159"/>
      <c r="AE300" s="159"/>
      <c r="AF300" s="152" t="s">
        <v>145</v>
      </c>
      <c r="AG300" s="153" t="s">
        <v>145</v>
      </c>
      <c r="AH300" s="153" t="s">
        <v>145</v>
      </c>
      <c r="AI300" s="153" t="s">
        <v>145</v>
      </c>
      <c r="AJ300" s="153" t="s">
        <v>145</v>
      </c>
      <c r="AK300" s="153" t="s">
        <v>145</v>
      </c>
      <c r="AL300" s="153" t="s">
        <v>145</v>
      </c>
      <c r="AM300" s="153" t="s">
        <v>145</v>
      </c>
      <c r="AN300" s="153" t="s">
        <v>145</v>
      </c>
      <c r="AO300" s="153" t="s">
        <v>145</v>
      </c>
      <c r="AP300" s="153" t="s">
        <v>145</v>
      </c>
      <c r="AQ300" s="153" t="s">
        <v>145</v>
      </c>
      <c r="AR300" s="153" t="s">
        <v>145</v>
      </c>
      <c r="AS300" s="153" t="s">
        <v>145</v>
      </c>
      <c r="AT300" s="153" t="s">
        <v>145</v>
      </c>
      <c r="AU300" s="153" t="s">
        <v>145</v>
      </c>
      <c r="AV300" s="153" t="s">
        <v>145</v>
      </c>
      <c r="AW300" s="153" t="s">
        <v>145</v>
      </c>
      <c r="AX300" s="153" t="s">
        <v>145</v>
      </c>
      <c r="AY300" s="153" t="s">
        <v>145</v>
      </c>
      <c r="AZ300" s="153" t="s">
        <v>145</v>
      </c>
      <c r="BA300" s="72"/>
      <c r="BB300" s="72"/>
      <c r="BC300" s="72"/>
      <c r="BD300" s="72"/>
      <c r="BE300" s="157" t="s">
        <v>145</v>
      </c>
      <c r="BF300" s="157" t="s">
        <v>145</v>
      </c>
      <c r="BG300" s="157" t="s">
        <v>145</v>
      </c>
      <c r="BH300" s="157" t="s">
        <v>145</v>
      </c>
      <c r="BI300" s="158" t="s">
        <v>145</v>
      </c>
      <c r="BJ300" s="158" t="s">
        <v>145</v>
      </c>
      <c r="BK300" s="158" t="s">
        <v>145</v>
      </c>
      <c r="BL300" s="158" t="s">
        <v>145</v>
      </c>
      <c r="BM300" s="158" t="s">
        <v>145</v>
      </c>
      <c r="BN300" s="158" t="s">
        <v>145</v>
      </c>
      <c r="BO300" s="158" t="s">
        <v>145</v>
      </c>
      <c r="BP300" s="158" t="s">
        <v>145</v>
      </c>
      <c r="BQ300" s="158" t="s">
        <v>145</v>
      </c>
      <c r="BR300" s="158" t="s">
        <v>145</v>
      </c>
      <c r="BS300" s="158" t="s">
        <v>145</v>
      </c>
      <c r="BT300" s="158" t="s">
        <v>145</v>
      </c>
      <c r="BU300" s="158" t="s">
        <v>145</v>
      </c>
      <c r="BV300" s="158" t="s">
        <v>145</v>
      </c>
      <c r="BW300" s="158" t="s">
        <v>145</v>
      </c>
      <c r="BX300" s="158" t="s">
        <v>145</v>
      </c>
      <c r="BY300" s="72"/>
      <c r="BZ300" s="72"/>
      <c r="CA300" s="72"/>
      <c r="CB300" s="72"/>
      <c r="CC300" s="72"/>
      <c r="CD300" s="72"/>
      <c r="CE300" s="72"/>
      <c r="CF300" s="72"/>
      <c r="CG300" s="72"/>
      <c r="CH300" s="72"/>
      <c r="CI300" s="72"/>
      <c r="CJ300" s="72"/>
      <c r="CK300" s="72"/>
      <c r="CL300" s="72"/>
      <c r="CM300" s="72"/>
      <c r="CN300" s="72"/>
      <c r="CO300" s="72"/>
      <c r="CP300" s="72"/>
      <c r="CQ300" s="72"/>
      <c r="CR300" s="72"/>
      <c r="CS300" s="72"/>
      <c r="CT300" s="72"/>
      <c r="CU300" s="72"/>
      <c r="CV300" s="72"/>
      <c r="CW300" s="72"/>
      <c r="CX300" s="72"/>
      <c r="CY300" s="72"/>
      <c r="CZ300" s="72"/>
      <c r="DA300" s="72"/>
    </row>
    <row r="301" spans="1:105" x14ac:dyDescent="0.25">
      <c r="A301" s="82"/>
      <c r="B301" s="83"/>
      <c r="C301" s="162"/>
      <c r="D301" s="84"/>
      <c r="E301" s="163"/>
      <c r="F301" s="45" t="s">
        <v>145</v>
      </c>
      <c r="G301" s="148" t="s">
        <v>145</v>
      </c>
      <c r="H301" s="149" t="s">
        <v>145</v>
      </c>
      <c r="I301" s="156"/>
      <c r="J301" s="156"/>
      <c r="K301" s="156"/>
      <c r="L301" s="156"/>
      <c r="M301" s="156"/>
      <c r="N301" s="156"/>
      <c r="O301" s="156"/>
      <c r="P301" s="156"/>
      <c r="Q301" s="156"/>
      <c r="R301" s="156"/>
      <c r="S301" s="156"/>
      <c r="T301" s="156"/>
      <c r="U301" s="156"/>
      <c r="V301" s="156"/>
      <c r="W301" s="156"/>
      <c r="X301" s="156"/>
      <c r="Y301" s="156"/>
      <c r="Z301" s="156"/>
      <c r="AA301" s="156"/>
      <c r="AB301" s="156"/>
      <c r="AC301" s="159"/>
      <c r="AD301" s="159"/>
      <c r="AE301" s="159"/>
      <c r="AF301" s="152" t="s">
        <v>145</v>
      </c>
      <c r="AG301" s="153" t="s">
        <v>145</v>
      </c>
      <c r="AH301" s="153" t="s">
        <v>145</v>
      </c>
      <c r="AI301" s="153" t="s">
        <v>145</v>
      </c>
      <c r="AJ301" s="153" t="s">
        <v>145</v>
      </c>
      <c r="AK301" s="153" t="s">
        <v>145</v>
      </c>
      <c r="AL301" s="153" t="s">
        <v>145</v>
      </c>
      <c r="AM301" s="153" t="s">
        <v>145</v>
      </c>
      <c r="AN301" s="153" t="s">
        <v>145</v>
      </c>
      <c r="AO301" s="153" t="s">
        <v>145</v>
      </c>
      <c r="AP301" s="153" t="s">
        <v>145</v>
      </c>
      <c r="AQ301" s="153" t="s">
        <v>145</v>
      </c>
      <c r="AR301" s="153" t="s">
        <v>145</v>
      </c>
      <c r="AS301" s="153" t="s">
        <v>145</v>
      </c>
      <c r="AT301" s="153" t="s">
        <v>145</v>
      </c>
      <c r="AU301" s="153" t="s">
        <v>145</v>
      </c>
      <c r="AV301" s="153" t="s">
        <v>145</v>
      </c>
      <c r="AW301" s="153" t="s">
        <v>145</v>
      </c>
      <c r="AX301" s="153" t="s">
        <v>145</v>
      </c>
      <c r="AY301" s="153" t="s">
        <v>145</v>
      </c>
      <c r="AZ301" s="153" t="s">
        <v>145</v>
      </c>
      <c r="BA301" s="72"/>
      <c r="BB301" s="72"/>
      <c r="BC301" s="72"/>
      <c r="BD301" s="72"/>
      <c r="BE301" s="157" t="s">
        <v>145</v>
      </c>
      <c r="BF301" s="157" t="s">
        <v>145</v>
      </c>
      <c r="BG301" s="157" t="s">
        <v>145</v>
      </c>
      <c r="BH301" s="157" t="s">
        <v>145</v>
      </c>
      <c r="BI301" s="158" t="s">
        <v>145</v>
      </c>
      <c r="BJ301" s="158" t="s">
        <v>145</v>
      </c>
      <c r="BK301" s="158" t="s">
        <v>145</v>
      </c>
      <c r="BL301" s="158" t="s">
        <v>145</v>
      </c>
      <c r="BM301" s="158" t="s">
        <v>145</v>
      </c>
      <c r="BN301" s="158" t="s">
        <v>145</v>
      </c>
      <c r="BO301" s="158" t="s">
        <v>145</v>
      </c>
      <c r="BP301" s="158" t="s">
        <v>145</v>
      </c>
      <c r="BQ301" s="158" t="s">
        <v>145</v>
      </c>
      <c r="BR301" s="158" t="s">
        <v>145</v>
      </c>
      <c r="BS301" s="158" t="s">
        <v>145</v>
      </c>
      <c r="BT301" s="158" t="s">
        <v>145</v>
      </c>
      <c r="BU301" s="158" t="s">
        <v>145</v>
      </c>
      <c r="BV301" s="158" t="s">
        <v>145</v>
      </c>
      <c r="BW301" s="158" t="s">
        <v>145</v>
      </c>
      <c r="BX301" s="158" t="s">
        <v>145</v>
      </c>
      <c r="BY301" s="72"/>
      <c r="BZ301" s="72"/>
      <c r="CA301" s="72"/>
      <c r="CB301" s="72"/>
      <c r="CC301" s="72"/>
      <c r="CD301" s="72"/>
      <c r="CE301" s="72"/>
      <c r="CF301" s="72"/>
      <c r="CG301" s="72"/>
      <c r="CH301" s="72"/>
      <c r="CI301" s="72"/>
      <c r="CJ301" s="72"/>
      <c r="CK301" s="72"/>
      <c r="CL301" s="72"/>
      <c r="CM301" s="72"/>
      <c r="CN301" s="72"/>
      <c r="CO301" s="72"/>
      <c r="CP301" s="72"/>
      <c r="CQ301" s="72"/>
      <c r="CR301" s="72"/>
      <c r="CS301" s="72"/>
      <c r="CT301" s="72"/>
      <c r="CU301" s="72"/>
      <c r="CV301" s="72"/>
      <c r="CW301" s="72"/>
      <c r="CX301" s="72"/>
      <c r="CY301" s="72"/>
      <c r="CZ301" s="72"/>
      <c r="DA301" s="72"/>
    </row>
    <row r="302" spans="1:105" x14ac:dyDescent="0.25">
      <c r="A302" s="82"/>
      <c r="B302" s="83"/>
      <c r="C302" s="162"/>
      <c r="D302" s="84"/>
      <c r="E302" s="163"/>
      <c r="F302" s="45" t="s">
        <v>145</v>
      </c>
      <c r="G302" s="148" t="s">
        <v>145</v>
      </c>
      <c r="H302" s="149" t="s">
        <v>145</v>
      </c>
      <c r="I302" s="156"/>
      <c r="J302" s="156"/>
      <c r="K302" s="156"/>
      <c r="L302" s="156"/>
      <c r="M302" s="156"/>
      <c r="N302" s="156"/>
      <c r="O302" s="156"/>
      <c r="P302" s="156"/>
      <c r="Q302" s="156"/>
      <c r="R302" s="156"/>
      <c r="S302" s="156"/>
      <c r="T302" s="156"/>
      <c r="U302" s="156"/>
      <c r="V302" s="156"/>
      <c r="W302" s="156"/>
      <c r="X302" s="156"/>
      <c r="Y302" s="156"/>
      <c r="Z302" s="156"/>
      <c r="AA302" s="156"/>
      <c r="AB302" s="156"/>
      <c r="AC302" s="159"/>
      <c r="AD302" s="159"/>
      <c r="AE302" s="159"/>
      <c r="AF302" s="152" t="s">
        <v>145</v>
      </c>
      <c r="AG302" s="153" t="s">
        <v>145</v>
      </c>
      <c r="AH302" s="153" t="s">
        <v>145</v>
      </c>
      <c r="AI302" s="153" t="s">
        <v>145</v>
      </c>
      <c r="AJ302" s="153" t="s">
        <v>145</v>
      </c>
      <c r="AK302" s="153" t="s">
        <v>145</v>
      </c>
      <c r="AL302" s="153" t="s">
        <v>145</v>
      </c>
      <c r="AM302" s="153" t="s">
        <v>145</v>
      </c>
      <c r="AN302" s="153" t="s">
        <v>145</v>
      </c>
      <c r="AO302" s="153" t="s">
        <v>145</v>
      </c>
      <c r="AP302" s="153" t="s">
        <v>145</v>
      </c>
      <c r="AQ302" s="153" t="s">
        <v>145</v>
      </c>
      <c r="AR302" s="153" t="s">
        <v>145</v>
      </c>
      <c r="AS302" s="153" t="s">
        <v>145</v>
      </c>
      <c r="AT302" s="153" t="s">
        <v>145</v>
      </c>
      <c r="AU302" s="153" t="s">
        <v>145</v>
      </c>
      <c r="AV302" s="153" t="s">
        <v>145</v>
      </c>
      <c r="AW302" s="153" t="s">
        <v>145</v>
      </c>
      <c r="AX302" s="153" t="s">
        <v>145</v>
      </c>
      <c r="AY302" s="153" t="s">
        <v>145</v>
      </c>
      <c r="AZ302" s="153" t="s">
        <v>145</v>
      </c>
      <c r="BA302" s="72"/>
      <c r="BB302" s="72"/>
      <c r="BC302" s="72"/>
      <c r="BD302" s="72"/>
      <c r="BE302" s="157" t="s">
        <v>145</v>
      </c>
      <c r="BF302" s="157" t="s">
        <v>145</v>
      </c>
      <c r="BG302" s="157" t="s">
        <v>145</v>
      </c>
      <c r="BH302" s="157" t="s">
        <v>145</v>
      </c>
      <c r="BI302" s="158" t="s">
        <v>145</v>
      </c>
      <c r="BJ302" s="158" t="s">
        <v>145</v>
      </c>
      <c r="BK302" s="158" t="s">
        <v>145</v>
      </c>
      <c r="BL302" s="158" t="s">
        <v>145</v>
      </c>
      <c r="BM302" s="158" t="s">
        <v>145</v>
      </c>
      <c r="BN302" s="158" t="s">
        <v>145</v>
      </c>
      <c r="BO302" s="158" t="s">
        <v>145</v>
      </c>
      <c r="BP302" s="158" t="s">
        <v>145</v>
      </c>
      <c r="BQ302" s="158" t="s">
        <v>145</v>
      </c>
      <c r="BR302" s="158" t="s">
        <v>145</v>
      </c>
      <c r="BS302" s="158" t="s">
        <v>145</v>
      </c>
      <c r="BT302" s="158" t="s">
        <v>145</v>
      </c>
      <c r="BU302" s="158" t="s">
        <v>145</v>
      </c>
      <c r="BV302" s="158" t="s">
        <v>145</v>
      </c>
      <c r="BW302" s="158" t="s">
        <v>145</v>
      </c>
      <c r="BX302" s="158" t="s">
        <v>145</v>
      </c>
      <c r="BY302" s="72"/>
      <c r="BZ302" s="72"/>
      <c r="CA302" s="72"/>
      <c r="CB302" s="72"/>
      <c r="CC302" s="72"/>
      <c r="CD302" s="72"/>
      <c r="CE302" s="72"/>
      <c r="CF302" s="72"/>
      <c r="CG302" s="72"/>
      <c r="CH302" s="72"/>
      <c r="CI302" s="72"/>
      <c r="CJ302" s="72"/>
      <c r="CK302" s="72"/>
      <c r="CL302" s="72"/>
      <c r="CM302" s="72"/>
      <c r="CN302" s="72"/>
      <c r="CO302" s="72"/>
      <c r="CP302" s="72"/>
      <c r="CQ302" s="72"/>
      <c r="CR302" s="72"/>
      <c r="CS302" s="72"/>
      <c r="CT302" s="72"/>
      <c r="CU302" s="72"/>
      <c r="CV302" s="72"/>
      <c r="CW302" s="72"/>
      <c r="CX302" s="72"/>
      <c r="CY302" s="72"/>
      <c r="CZ302" s="72"/>
      <c r="DA302" s="72"/>
    </row>
    <row r="303" spans="1:105" x14ac:dyDescent="0.25">
      <c r="A303" s="82"/>
      <c r="B303" s="83"/>
      <c r="C303" s="162"/>
      <c r="D303" s="84"/>
      <c r="E303" s="163"/>
      <c r="F303" s="45" t="s">
        <v>145</v>
      </c>
      <c r="G303" s="148" t="s">
        <v>145</v>
      </c>
      <c r="H303" s="149" t="s">
        <v>145</v>
      </c>
      <c r="I303" s="156"/>
      <c r="J303" s="156"/>
      <c r="K303" s="156"/>
      <c r="L303" s="156"/>
      <c r="M303" s="156"/>
      <c r="N303" s="156"/>
      <c r="O303" s="156"/>
      <c r="P303" s="156"/>
      <c r="Q303" s="156"/>
      <c r="R303" s="156"/>
      <c r="S303" s="156"/>
      <c r="T303" s="156"/>
      <c r="U303" s="156"/>
      <c r="V303" s="156"/>
      <c r="W303" s="156"/>
      <c r="X303" s="156"/>
      <c r="Y303" s="156"/>
      <c r="Z303" s="156"/>
      <c r="AA303" s="156"/>
      <c r="AB303" s="156"/>
      <c r="AC303" s="159"/>
      <c r="AD303" s="159"/>
      <c r="AE303" s="159"/>
      <c r="AF303" s="152" t="s">
        <v>145</v>
      </c>
      <c r="AG303" s="153" t="s">
        <v>145</v>
      </c>
      <c r="AH303" s="153" t="s">
        <v>145</v>
      </c>
      <c r="AI303" s="153" t="s">
        <v>145</v>
      </c>
      <c r="AJ303" s="153" t="s">
        <v>145</v>
      </c>
      <c r="AK303" s="153" t="s">
        <v>145</v>
      </c>
      <c r="AL303" s="153" t="s">
        <v>145</v>
      </c>
      <c r="AM303" s="153" t="s">
        <v>145</v>
      </c>
      <c r="AN303" s="153" t="s">
        <v>145</v>
      </c>
      <c r="AO303" s="153" t="s">
        <v>145</v>
      </c>
      <c r="AP303" s="153" t="s">
        <v>145</v>
      </c>
      <c r="AQ303" s="153" t="s">
        <v>145</v>
      </c>
      <c r="AR303" s="153" t="s">
        <v>145</v>
      </c>
      <c r="AS303" s="153" t="s">
        <v>145</v>
      </c>
      <c r="AT303" s="153" t="s">
        <v>145</v>
      </c>
      <c r="AU303" s="153" t="s">
        <v>145</v>
      </c>
      <c r="AV303" s="153" t="s">
        <v>145</v>
      </c>
      <c r="AW303" s="153" t="s">
        <v>145</v>
      </c>
      <c r="AX303" s="153" t="s">
        <v>145</v>
      </c>
      <c r="AY303" s="153" t="s">
        <v>145</v>
      </c>
      <c r="AZ303" s="153" t="s">
        <v>145</v>
      </c>
      <c r="BA303" s="72"/>
      <c r="BB303" s="72"/>
      <c r="BC303" s="72"/>
      <c r="BD303" s="72"/>
      <c r="BE303" s="157" t="s">
        <v>145</v>
      </c>
      <c r="BF303" s="157" t="s">
        <v>145</v>
      </c>
      <c r="BG303" s="157" t="s">
        <v>145</v>
      </c>
      <c r="BH303" s="157" t="s">
        <v>145</v>
      </c>
      <c r="BI303" s="158" t="s">
        <v>145</v>
      </c>
      <c r="BJ303" s="158" t="s">
        <v>145</v>
      </c>
      <c r="BK303" s="158" t="s">
        <v>145</v>
      </c>
      <c r="BL303" s="158" t="s">
        <v>145</v>
      </c>
      <c r="BM303" s="158" t="s">
        <v>145</v>
      </c>
      <c r="BN303" s="158" t="s">
        <v>145</v>
      </c>
      <c r="BO303" s="158" t="s">
        <v>145</v>
      </c>
      <c r="BP303" s="158" t="s">
        <v>145</v>
      </c>
      <c r="BQ303" s="158" t="s">
        <v>145</v>
      </c>
      <c r="BR303" s="158" t="s">
        <v>145</v>
      </c>
      <c r="BS303" s="158" t="s">
        <v>145</v>
      </c>
      <c r="BT303" s="158" t="s">
        <v>145</v>
      </c>
      <c r="BU303" s="158" t="s">
        <v>145</v>
      </c>
      <c r="BV303" s="158" t="s">
        <v>145</v>
      </c>
      <c r="BW303" s="158" t="s">
        <v>145</v>
      </c>
      <c r="BX303" s="158" t="s">
        <v>145</v>
      </c>
      <c r="BY303" s="72"/>
      <c r="BZ303" s="72"/>
      <c r="CA303" s="72"/>
      <c r="CB303" s="72"/>
      <c r="CC303" s="72"/>
      <c r="CD303" s="72"/>
      <c r="CE303" s="72"/>
      <c r="CF303" s="72"/>
      <c r="CG303" s="72"/>
      <c r="CH303" s="72"/>
      <c r="CI303" s="72"/>
      <c r="CJ303" s="72"/>
      <c r="CK303" s="72"/>
      <c r="CL303" s="72"/>
      <c r="CM303" s="72"/>
      <c r="CN303" s="72"/>
      <c r="CO303" s="72"/>
      <c r="CP303" s="72"/>
      <c r="CQ303" s="72"/>
      <c r="CR303" s="72"/>
      <c r="CS303" s="72"/>
      <c r="CT303" s="72"/>
      <c r="CU303" s="72"/>
      <c r="CV303" s="72"/>
      <c r="CW303" s="72"/>
      <c r="CX303" s="72"/>
      <c r="CY303" s="72"/>
      <c r="CZ303" s="72"/>
      <c r="DA303" s="72"/>
    </row>
    <row r="304" spans="1:105" x14ac:dyDescent="0.25">
      <c r="A304" s="82"/>
      <c r="B304" s="83"/>
      <c r="C304" s="162"/>
      <c r="D304" s="84"/>
      <c r="E304" s="163"/>
      <c r="F304" s="45" t="s">
        <v>145</v>
      </c>
      <c r="G304" s="148" t="s">
        <v>145</v>
      </c>
      <c r="H304" s="149" t="s">
        <v>145</v>
      </c>
      <c r="I304" s="156"/>
      <c r="J304" s="156"/>
      <c r="K304" s="156"/>
      <c r="L304" s="156"/>
      <c r="M304" s="156"/>
      <c r="N304" s="156"/>
      <c r="O304" s="156"/>
      <c r="P304" s="156"/>
      <c r="Q304" s="156"/>
      <c r="R304" s="156"/>
      <c r="S304" s="156"/>
      <c r="T304" s="156"/>
      <c r="U304" s="156"/>
      <c r="V304" s="156"/>
      <c r="W304" s="156"/>
      <c r="X304" s="156"/>
      <c r="Y304" s="156"/>
      <c r="Z304" s="156"/>
      <c r="AA304" s="156"/>
      <c r="AB304" s="156"/>
      <c r="AC304" s="159"/>
      <c r="AD304" s="159"/>
      <c r="AE304" s="159"/>
      <c r="AF304" s="152" t="s">
        <v>145</v>
      </c>
      <c r="AG304" s="153" t="s">
        <v>145</v>
      </c>
      <c r="AH304" s="153" t="s">
        <v>145</v>
      </c>
      <c r="AI304" s="153" t="s">
        <v>145</v>
      </c>
      <c r="AJ304" s="153" t="s">
        <v>145</v>
      </c>
      <c r="AK304" s="153" t="s">
        <v>145</v>
      </c>
      <c r="AL304" s="153" t="s">
        <v>145</v>
      </c>
      <c r="AM304" s="153" t="s">
        <v>145</v>
      </c>
      <c r="AN304" s="153" t="s">
        <v>145</v>
      </c>
      <c r="AO304" s="153" t="s">
        <v>145</v>
      </c>
      <c r="AP304" s="153" t="s">
        <v>145</v>
      </c>
      <c r="AQ304" s="153" t="s">
        <v>145</v>
      </c>
      <c r="AR304" s="153" t="s">
        <v>145</v>
      </c>
      <c r="AS304" s="153" t="s">
        <v>145</v>
      </c>
      <c r="AT304" s="153" t="s">
        <v>145</v>
      </c>
      <c r="AU304" s="153" t="s">
        <v>145</v>
      </c>
      <c r="AV304" s="153" t="s">
        <v>145</v>
      </c>
      <c r="AW304" s="153" t="s">
        <v>145</v>
      </c>
      <c r="AX304" s="153" t="s">
        <v>145</v>
      </c>
      <c r="AY304" s="153" t="s">
        <v>145</v>
      </c>
      <c r="AZ304" s="153" t="s">
        <v>145</v>
      </c>
      <c r="BA304" s="72"/>
      <c r="BB304" s="72"/>
      <c r="BC304" s="72"/>
      <c r="BD304" s="72"/>
      <c r="BE304" s="157" t="s">
        <v>145</v>
      </c>
      <c r="BF304" s="157" t="s">
        <v>145</v>
      </c>
      <c r="BG304" s="157" t="s">
        <v>145</v>
      </c>
      <c r="BH304" s="157" t="s">
        <v>145</v>
      </c>
      <c r="BI304" s="158" t="s">
        <v>145</v>
      </c>
      <c r="BJ304" s="158" t="s">
        <v>145</v>
      </c>
      <c r="BK304" s="158" t="s">
        <v>145</v>
      </c>
      <c r="BL304" s="158" t="s">
        <v>145</v>
      </c>
      <c r="BM304" s="158" t="s">
        <v>145</v>
      </c>
      <c r="BN304" s="158" t="s">
        <v>145</v>
      </c>
      <c r="BO304" s="158" t="s">
        <v>145</v>
      </c>
      <c r="BP304" s="158" t="s">
        <v>145</v>
      </c>
      <c r="BQ304" s="158" t="s">
        <v>145</v>
      </c>
      <c r="BR304" s="158" t="s">
        <v>145</v>
      </c>
      <c r="BS304" s="158" t="s">
        <v>145</v>
      </c>
      <c r="BT304" s="158" t="s">
        <v>145</v>
      </c>
      <c r="BU304" s="158" t="s">
        <v>145</v>
      </c>
      <c r="BV304" s="158" t="s">
        <v>145</v>
      </c>
      <c r="BW304" s="158" t="s">
        <v>145</v>
      </c>
      <c r="BX304" s="158" t="s">
        <v>145</v>
      </c>
      <c r="BY304" s="72"/>
      <c r="BZ304" s="72"/>
      <c r="CA304" s="72"/>
      <c r="CB304" s="72"/>
      <c r="CC304" s="72"/>
      <c r="CD304" s="72"/>
      <c r="CE304" s="72"/>
      <c r="CF304" s="72"/>
      <c r="CG304" s="72"/>
      <c r="CH304" s="72"/>
      <c r="CI304" s="72"/>
      <c r="CJ304" s="72"/>
      <c r="CK304" s="72"/>
      <c r="CL304" s="72"/>
      <c r="CM304" s="72"/>
      <c r="CN304" s="72"/>
      <c r="CO304" s="72"/>
      <c r="CP304" s="72"/>
      <c r="CQ304" s="72"/>
      <c r="CR304" s="72"/>
      <c r="CS304" s="72"/>
      <c r="CT304" s="72"/>
      <c r="CU304" s="72"/>
      <c r="CV304" s="72"/>
      <c r="CW304" s="72"/>
      <c r="CX304" s="72"/>
      <c r="CY304" s="72"/>
      <c r="CZ304" s="72"/>
      <c r="DA304" s="72"/>
    </row>
    <row r="305" spans="1:105" x14ac:dyDescent="0.25">
      <c r="A305" s="82"/>
      <c r="B305" s="83"/>
      <c r="C305" s="162"/>
      <c r="D305" s="84"/>
      <c r="E305" s="163"/>
      <c r="F305" s="45" t="s">
        <v>145</v>
      </c>
      <c r="G305" s="148" t="s">
        <v>145</v>
      </c>
      <c r="H305" s="149" t="s">
        <v>145</v>
      </c>
      <c r="I305" s="156"/>
      <c r="J305" s="156"/>
      <c r="K305" s="156"/>
      <c r="L305" s="156"/>
      <c r="M305" s="156"/>
      <c r="N305" s="156"/>
      <c r="O305" s="156"/>
      <c r="P305" s="156"/>
      <c r="Q305" s="156"/>
      <c r="R305" s="156"/>
      <c r="S305" s="156"/>
      <c r="T305" s="156"/>
      <c r="U305" s="156"/>
      <c r="V305" s="156"/>
      <c r="W305" s="156"/>
      <c r="X305" s="156"/>
      <c r="Y305" s="156"/>
      <c r="Z305" s="156"/>
      <c r="AA305" s="156"/>
      <c r="AB305" s="156"/>
      <c r="AC305" s="159"/>
      <c r="AD305" s="159"/>
      <c r="AE305" s="159"/>
      <c r="AF305" s="152" t="s">
        <v>145</v>
      </c>
      <c r="AG305" s="153" t="s">
        <v>145</v>
      </c>
      <c r="AH305" s="153" t="s">
        <v>145</v>
      </c>
      <c r="AI305" s="153" t="s">
        <v>145</v>
      </c>
      <c r="AJ305" s="153" t="s">
        <v>145</v>
      </c>
      <c r="AK305" s="153" t="s">
        <v>145</v>
      </c>
      <c r="AL305" s="153" t="s">
        <v>145</v>
      </c>
      <c r="AM305" s="153" t="s">
        <v>145</v>
      </c>
      <c r="AN305" s="153" t="s">
        <v>145</v>
      </c>
      <c r="AO305" s="153" t="s">
        <v>145</v>
      </c>
      <c r="AP305" s="153" t="s">
        <v>145</v>
      </c>
      <c r="AQ305" s="153" t="s">
        <v>145</v>
      </c>
      <c r="AR305" s="153" t="s">
        <v>145</v>
      </c>
      <c r="AS305" s="153" t="s">
        <v>145</v>
      </c>
      <c r="AT305" s="153" t="s">
        <v>145</v>
      </c>
      <c r="AU305" s="153" t="s">
        <v>145</v>
      </c>
      <c r="AV305" s="153" t="s">
        <v>145</v>
      </c>
      <c r="AW305" s="153" t="s">
        <v>145</v>
      </c>
      <c r="AX305" s="153" t="s">
        <v>145</v>
      </c>
      <c r="AY305" s="153" t="s">
        <v>145</v>
      </c>
      <c r="AZ305" s="153" t="s">
        <v>145</v>
      </c>
      <c r="BA305" s="72"/>
      <c r="BB305" s="72"/>
      <c r="BC305" s="72"/>
      <c r="BD305" s="72"/>
      <c r="BE305" s="157" t="s">
        <v>145</v>
      </c>
      <c r="BF305" s="157" t="s">
        <v>145</v>
      </c>
      <c r="BG305" s="157" t="s">
        <v>145</v>
      </c>
      <c r="BH305" s="157" t="s">
        <v>145</v>
      </c>
      <c r="BI305" s="158" t="s">
        <v>145</v>
      </c>
      <c r="BJ305" s="158" t="s">
        <v>145</v>
      </c>
      <c r="BK305" s="158" t="s">
        <v>145</v>
      </c>
      <c r="BL305" s="158" t="s">
        <v>145</v>
      </c>
      <c r="BM305" s="158" t="s">
        <v>145</v>
      </c>
      <c r="BN305" s="158" t="s">
        <v>145</v>
      </c>
      <c r="BO305" s="158" t="s">
        <v>145</v>
      </c>
      <c r="BP305" s="158" t="s">
        <v>145</v>
      </c>
      <c r="BQ305" s="158" t="s">
        <v>145</v>
      </c>
      <c r="BR305" s="158" t="s">
        <v>145</v>
      </c>
      <c r="BS305" s="158" t="s">
        <v>145</v>
      </c>
      <c r="BT305" s="158" t="s">
        <v>145</v>
      </c>
      <c r="BU305" s="158" t="s">
        <v>145</v>
      </c>
      <c r="BV305" s="158" t="s">
        <v>145</v>
      </c>
      <c r="BW305" s="158" t="s">
        <v>145</v>
      </c>
      <c r="BX305" s="158" t="s">
        <v>145</v>
      </c>
      <c r="BY305" s="72"/>
      <c r="BZ305" s="72"/>
      <c r="CA305" s="72"/>
      <c r="CB305" s="72"/>
      <c r="CC305" s="72"/>
      <c r="CD305" s="72"/>
      <c r="CE305" s="72"/>
      <c r="CF305" s="72"/>
      <c r="CG305" s="72"/>
      <c r="CH305" s="72"/>
      <c r="CI305" s="72"/>
      <c r="CJ305" s="72"/>
      <c r="CK305" s="72"/>
      <c r="CL305" s="72"/>
      <c r="CM305" s="72"/>
      <c r="CN305" s="72"/>
      <c r="CO305" s="72"/>
      <c r="CP305" s="72"/>
      <c r="CQ305" s="72"/>
      <c r="CR305" s="72"/>
      <c r="CS305" s="72"/>
      <c r="CT305" s="72"/>
      <c r="CU305" s="72"/>
      <c r="CV305" s="72"/>
      <c r="CW305" s="72"/>
      <c r="CX305" s="72"/>
      <c r="CY305" s="72"/>
      <c r="CZ305" s="72"/>
      <c r="DA305" s="72"/>
    </row>
    <row r="306" spans="1:105" x14ac:dyDescent="0.25">
      <c r="A306" s="82"/>
      <c r="B306" s="83"/>
      <c r="C306" s="162"/>
      <c r="D306" s="84"/>
      <c r="E306" s="163"/>
      <c r="F306" s="45" t="s">
        <v>145</v>
      </c>
      <c r="G306" s="148" t="s">
        <v>145</v>
      </c>
      <c r="H306" s="149" t="s">
        <v>145</v>
      </c>
      <c r="I306" s="156"/>
      <c r="J306" s="156"/>
      <c r="K306" s="156"/>
      <c r="L306" s="156"/>
      <c r="M306" s="156"/>
      <c r="N306" s="156"/>
      <c r="O306" s="156"/>
      <c r="P306" s="156"/>
      <c r="Q306" s="156"/>
      <c r="R306" s="156"/>
      <c r="S306" s="156"/>
      <c r="T306" s="156"/>
      <c r="U306" s="156"/>
      <c r="V306" s="156"/>
      <c r="W306" s="156"/>
      <c r="X306" s="156"/>
      <c r="Y306" s="156"/>
      <c r="Z306" s="156"/>
      <c r="AA306" s="156"/>
      <c r="AB306" s="156"/>
      <c r="AC306" s="159"/>
      <c r="AD306" s="159"/>
      <c r="AE306" s="159"/>
      <c r="AF306" s="152" t="s">
        <v>145</v>
      </c>
      <c r="AG306" s="153" t="s">
        <v>145</v>
      </c>
      <c r="AH306" s="153" t="s">
        <v>145</v>
      </c>
      <c r="AI306" s="153" t="s">
        <v>145</v>
      </c>
      <c r="AJ306" s="153" t="s">
        <v>145</v>
      </c>
      <c r="AK306" s="153" t="s">
        <v>145</v>
      </c>
      <c r="AL306" s="153" t="s">
        <v>145</v>
      </c>
      <c r="AM306" s="153" t="s">
        <v>145</v>
      </c>
      <c r="AN306" s="153" t="s">
        <v>145</v>
      </c>
      <c r="AO306" s="153" t="s">
        <v>145</v>
      </c>
      <c r="AP306" s="153" t="s">
        <v>145</v>
      </c>
      <c r="AQ306" s="153" t="s">
        <v>145</v>
      </c>
      <c r="AR306" s="153" t="s">
        <v>145</v>
      </c>
      <c r="AS306" s="153" t="s">
        <v>145</v>
      </c>
      <c r="AT306" s="153" t="s">
        <v>145</v>
      </c>
      <c r="AU306" s="153" t="s">
        <v>145</v>
      </c>
      <c r="AV306" s="153" t="s">
        <v>145</v>
      </c>
      <c r="AW306" s="153" t="s">
        <v>145</v>
      </c>
      <c r="AX306" s="153" t="s">
        <v>145</v>
      </c>
      <c r="AY306" s="153" t="s">
        <v>145</v>
      </c>
      <c r="AZ306" s="153" t="s">
        <v>145</v>
      </c>
      <c r="BA306" s="72"/>
      <c r="BB306" s="72"/>
      <c r="BC306" s="72"/>
      <c r="BD306" s="72"/>
      <c r="BE306" s="157" t="s">
        <v>145</v>
      </c>
      <c r="BF306" s="157" t="s">
        <v>145</v>
      </c>
      <c r="BG306" s="157" t="s">
        <v>145</v>
      </c>
      <c r="BH306" s="157" t="s">
        <v>145</v>
      </c>
      <c r="BI306" s="158" t="s">
        <v>145</v>
      </c>
      <c r="BJ306" s="158" t="s">
        <v>145</v>
      </c>
      <c r="BK306" s="158" t="s">
        <v>145</v>
      </c>
      <c r="BL306" s="158" t="s">
        <v>145</v>
      </c>
      <c r="BM306" s="158" t="s">
        <v>145</v>
      </c>
      <c r="BN306" s="158" t="s">
        <v>145</v>
      </c>
      <c r="BO306" s="158" t="s">
        <v>145</v>
      </c>
      <c r="BP306" s="158" t="s">
        <v>145</v>
      </c>
      <c r="BQ306" s="158" t="s">
        <v>145</v>
      </c>
      <c r="BR306" s="158" t="s">
        <v>145</v>
      </c>
      <c r="BS306" s="158" t="s">
        <v>145</v>
      </c>
      <c r="BT306" s="158" t="s">
        <v>145</v>
      </c>
      <c r="BU306" s="158" t="s">
        <v>145</v>
      </c>
      <c r="BV306" s="158" t="s">
        <v>145</v>
      </c>
      <c r="BW306" s="158" t="s">
        <v>145</v>
      </c>
      <c r="BX306" s="158" t="s">
        <v>145</v>
      </c>
      <c r="BY306" s="72"/>
      <c r="BZ306" s="72"/>
      <c r="CA306" s="72"/>
      <c r="CB306" s="72"/>
      <c r="CC306" s="72"/>
      <c r="CD306" s="72"/>
      <c r="CE306" s="72"/>
      <c r="CF306" s="72"/>
      <c r="CG306" s="72"/>
      <c r="CH306" s="72"/>
      <c r="CI306" s="72"/>
      <c r="CJ306" s="72"/>
      <c r="CK306" s="72"/>
      <c r="CL306" s="72"/>
      <c r="CM306" s="72"/>
      <c r="CN306" s="72"/>
      <c r="CO306" s="72"/>
      <c r="CP306" s="72"/>
      <c r="CQ306" s="72"/>
      <c r="CR306" s="72"/>
      <c r="CS306" s="72"/>
      <c r="CT306" s="72"/>
      <c r="CU306" s="72"/>
      <c r="CV306" s="72"/>
      <c r="CW306" s="72"/>
      <c r="CX306" s="72"/>
      <c r="CY306" s="72"/>
      <c r="CZ306" s="72"/>
      <c r="DA306" s="72"/>
    </row>
    <row r="307" spans="1:105" x14ac:dyDescent="0.25">
      <c r="A307" s="82"/>
      <c r="B307" s="83"/>
      <c r="C307" s="162"/>
      <c r="D307" s="84"/>
      <c r="E307" s="163"/>
      <c r="F307" s="45" t="s">
        <v>145</v>
      </c>
      <c r="G307" s="148" t="s">
        <v>145</v>
      </c>
      <c r="H307" s="149" t="s">
        <v>145</v>
      </c>
      <c r="I307" s="156"/>
      <c r="J307" s="156"/>
      <c r="K307" s="156"/>
      <c r="L307" s="156"/>
      <c r="M307" s="156"/>
      <c r="N307" s="156"/>
      <c r="O307" s="156"/>
      <c r="P307" s="156"/>
      <c r="Q307" s="156"/>
      <c r="R307" s="156"/>
      <c r="S307" s="156"/>
      <c r="T307" s="156"/>
      <c r="U307" s="156"/>
      <c r="V307" s="156"/>
      <c r="W307" s="156"/>
      <c r="X307" s="156"/>
      <c r="Y307" s="156"/>
      <c r="Z307" s="156"/>
      <c r="AA307" s="156"/>
      <c r="AB307" s="156"/>
      <c r="AC307" s="159"/>
      <c r="AD307" s="159"/>
      <c r="AE307" s="159"/>
      <c r="AF307" s="152" t="s">
        <v>145</v>
      </c>
      <c r="AG307" s="153" t="s">
        <v>145</v>
      </c>
      <c r="AH307" s="153" t="s">
        <v>145</v>
      </c>
      <c r="AI307" s="153" t="s">
        <v>145</v>
      </c>
      <c r="AJ307" s="153" t="s">
        <v>145</v>
      </c>
      <c r="AK307" s="153" t="s">
        <v>145</v>
      </c>
      <c r="AL307" s="153" t="s">
        <v>145</v>
      </c>
      <c r="AM307" s="153" t="s">
        <v>145</v>
      </c>
      <c r="AN307" s="153" t="s">
        <v>145</v>
      </c>
      <c r="AO307" s="153" t="s">
        <v>145</v>
      </c>
      <c r="AP307" s="153" t="s">
        <v>145</v>
      </c>
      <c r="AQ307" s="153" t="s">
        <v>145</v>
      </c>
      <c r="AR307" s="153" t="s">
        <v>145</v>
      </c>
      <c r="AS307" s="153" t="s">
        <v>145</v>
      </c>
      <c r="AT307" s="153" t="s">
        <v>145</v>
      </c>
      <c r="AU307" s="153" t="s">
        <v>145</v>
      </c>
      <c r="AV307" s="153" t="s">
        <v>145</v>
      </c>
      <c r="AW307" s="153" t="s">
        <v>145</v>
      </c>
      <c r="AX307" s="153" t="s">
        <v>145</v>
      </c>
      <c r="AY307" s="153" t="s">
        <v>145</v>
      </c>
      <c r="AZ307" s="153" t="s">
        <v>145</v>
      </c>
      <c r="BA307" s="72"/>
      <c r="BB307" s="72"/>
      <c r="BC307" s="72"/>
      <c r="BD307" s="72"/>
      <c r="BE307" s="157" t="s">
        <v>145</v>
      </c>
      <c r="BF307" s="157" t="s">
        <v>145</v>
      </c>
      <c r="BG307" s="157" t="s">
        <v>145</v>
      </c>
      <c r="BH307" s="157" t="s">
        <v>145</v>
      </c>
      <c r="BI307" s="158" t="s">
        <v>145</v>
      </c>
      <c r="BJ307" s="158" t="s">
        <v>145</v>
      </c>
      <c r="BK307" s="158" t="s">
        <v>145</v>
      </c>
      <c r="BL307" s="158" t="s">
        <v>145</v>
      </c>
      <c r="BM307" s="158" t="s">
        <v>145</v>
      </c>
      <c r="BN307" s="158" t="s">
        <v>145</v>
      </c>
      <c r="BO307" s="158" t="s">
        <v>145</v>
      </c>
      <c r="BP307" s="158" t="s">
        <v>145</v>
      </c>
      <c r="BQ307" s="158" t="s">
        <v>145</v>
      </c>
      <c r="BR307" s="158" t="s">
        <v>145</v>
      </c>
      <c r="BS307" s="158" t="s">
        <v>145</v>
      </c>
      <c r="BT307" s="158" t="s">
        <v>145</v>
      </c>
      <c r="BU307" s="158" t="s">
        <v>145</v>
      </c>
      <c r="BV307" s="158" t="s">
        <v>145</v>
      </c>
      <c r="BW307" s="158" t="s">
        <v>145</v>
      </c>
      <c r="BX307" s="158" t="s">
        <v>145</v>
      </c>
      <c r="BY307" s="72"/>
      <c r="BZ307" s="72"/>
      <c r="CA307" s="72"/>
      <c r="CB307" s="72"/>
      <c r="CC307" s="72"/>
      <c r="CD307" s="72"/>
      <c r="CE307" s="72"/>
      <c r="CF307" s="72"/>
      <c r="CG307" s="72"/>
      <c r="CH307" s="72"/>
      <c r="CI307" s="72"/>
      <c r="CJ307" s="72"/>
      <c r="CK307" s="72"/>
      <c r="CL307" s="72"/>
      <c r="CM307" s="72"/>
      <c r="CN307" s="72"/>
      <c r="CO307" s="72"/>
      <c r="CP307" s="72"/>
      <c r="CQ307" s="72"/>
      <c r="CR307" s="72"/>
      <c r="CS307" s="72"/>
      <c r="CT307" s="72"/>
      <c r="CU307" s="72"/>
      <c r="CV307" s="72"/>
      <c r="CW307" s="72"/>
      <c r="CX307" s="72"/>
      <c r="CY307" s="72"/>
      <c r="CZ307" s="72"/>
      <c r="DA307" s="72"/>
    </row>
    <row r="308" spans="1:105" x14ac:dyDescent="0.25">
      <c r="A308" s="82"/>
      <c r="B308" s="83"/>
      <c r="C308" s="162"/>
      <c r="D308" s="84"/>
      <c r="E308" s="163"/>
      <c r="F308" s="45" t="s">
        <v>145</v>
      </c>
      <c r="G308" s="148" t="s">
        <v>145</v>
      </c>
      <c r="H308" s="149" t="s">
        <v>145</v>
      </c>
      <c r="I308" s="156"/>
      <c r="J308" s="156"/>
      <c r="K308" s="156"/>
      <c r="L308" s="156"/>
      <c r="M308" s="156"/>
      <c r="N308" s="156"/>
      <c r="O308" s="156"/>
      <c r="P308" s="156"/>
      <c r="Q308" s="156"/>
      <c r="R308" s="156"/>
      <c r="S308" s="156"/>
      <c r="T308" s="156"/>
      <c r="U308" s="156"/>
      <c r="V308" s="156"/>
      <c r="W308" s="156"/>
      <c r="X308" s="156"/>
      <c r="Y308" s="156"/>
      <c r="Z308" s="156"/>
      <c r="AA308" s="156"/>
      <c r="AB308" s="156"/>
      <c r="AC308" s="159"/>
      <c r="AD308" s="159"/>
      <c r="AE308" s="159"/>
      <c r="AF308" s="152" t="s">
        <v>145</v>
      </c>
      <c r="AG308" s="153" t="s">
        <v>145</v>
      </c>
      <c r="AH308" s="153" t="s">
        <v>145</v>
      </c>
      <c r="AI308" s="153" t="s">
        <v>145</v>
      </c>
      <c r="AJ308" s="153" t="s">
        <v>145</v>
      </c>
      <c r="AK308" s="153" t="s">
        <v>145</v>
      </c>
      <c r="AL308" s="153" t="s">
        <v>145</v>
      </c>
      <c r="AM308" s="153" t="s">
        <v>145</v>
      </c>
      <c r="AN308" s="153" t="s">
        <v>145</v>
      </c>
      <c r="AO308" s="153" t="s">
        <v>145</v>
      </c>
      <c r="AP308" s="153" t="s">
        <v>145</v>
      </c>
      <c r="AQ308" s="153" t="s">
        <v>145</v>
      </c>
      <c r="AR308" s="153" t="s">
        <v>145</v>
      </c>
      <c r="AS308" s="153" t="s">
        <v>145</v>
      </c>
      <c r="AT308" s="153" t="s">
        <v>145</v>
      </c>
      <c r="AU308" s="153" t="s">
        <v>145</v>
      </c>
      <c r="AV308" s="153" t="s">
        <v>145</v>
      </c>
      <c r="AW308" s="153" t="s">
        <v>145</v>
      </c>
      <c r="AX308" s="153" t="s">
        <v>145</v>
      </c>
      <c r="AY308" s="153" t="s">
        <v>145</v>
      </c>
      <c r="AZ308" s="153" t="s">
        <v>145</v>
      </c>
      <c r="BA308" s="72"/>
      <c r="BB308" s="72"/>
      <c r="BC308" s="72"/>
      <c r="BD308" s="72"/>
      <c r="BE308" s="157" t="s">
        <v>145</v>
      </c>
      <c r="BF308" s="157" t="s">
        <v>145</v>
      </c>
      <c r="BG308" s="157" t="s">
        <v>145</v>
      </c>
      <c r="BH308" s="157" t="s">
        <v>145</v>
      </c>
      <c r="BI308" s="158" t="s">
        <v>145</v>
      </c>
      <c r="BJ308" s="158" t="s">
        <v>145</v>
      </c>
      <c r="BK308" s="158" t="s">
        <v>145</v>
      </c>
      <c r="BL308" s="158" t="s">
        <v>145</v>
      </c>
      <c r="BM308" s="158" t="s">
        <v>145</v>
      </c>
      <c r="BN308" s="158" t="s">
        <v>145</v>
      </c>
      <c r="BO308" s="158" t="s">
        <v>145</v>
      </c>
      <c r="BP308" s="158" t="s">
        <v>145</v>
      </c>
      <c r="BQ308" s="158" t="s">
        <v>145</v>
      </c>
      <c r="BR308" s="158" t="s">
        <v>145</v>
      </c>
      <c r="BS308" s="158" t="s">
        <v>145</v>
      </c>
      <c r="BT308" s="158" t="s">
        <v>145</v>
      </c>
      <c r="BU308" s="158" t="s">
        <v>145</v>
      </c>
      <c r="BV308" s="158" t="s">
        <v>145</v>
      </c>
      <c r="BW308" s="158" t="s">
        <v>145</v>
      </c>
      <c r="BX308" s="158" t="s">
        <v>145</v>
      </c>
      <c r="BY308" s="72"/>
      <c r="BZ308" s="72"/>
      <c r="CA308" s="72"/>
      <c r="CB308" s="72"/>
      <c r="CC308" s="72"/>
      <c r="CD308" s="72"/>
      <c r="CE308" s="72"/>
      <c r="CF308" s="72"/>
      <c r="CG308" s="72"/>
      <c r="CH308" s="72"/>
      <c r="CI308" s="72"/>
      <c r="CJ308" s="72"/>
      <c r="CK308" s="72"/>
      <c r="CL308" s="72"/>
      <c r="CM308" s="72"/>
      <c r="CN308" s="72"/>
      <c r="CO308" s="72"/>
      <c r="CP308" s="72"/>
      <c r="CQ308" s="72"/>
      <c r="CR308" s="72"/>
      <c r="CS308" s="72"/>
      <c r="CT308" s="72"/>
      <c r="CU308" s="72"/>
      <c r="CV308" s="72"/>
      <c r="CW308" s="72"/>
      <c r="CX308" s="72"/>
      <c r="CY308" s="72"/>
      <c r="CZ308" s="72"/>
      <c r="DA308" s="72"/>
    </row>
    <row r="309" spans="1:105" x14ac:dyDescent="0.25">
      <c r="A309" s="82"/>
      <c r="B309" s="83"/>
      <c r="C309" s="162"/>
      <c r="D309" s="84"/>
      <c r="E309" s="163"/>
      <c r="F309" s="45" t="s">
        <v>145</v>
      </c>
      <c r="G309" s="148" t="s">
        <v>145</v>
      </c>
      <c r="H309" s="149" t="s">
        <v>145</v>
      </c>
      <c r="I309" s="156"/>
      <c r="J309" s="156"/>
      <c r="K309" s="156"/>
      <c r="L309" s="156"/>
      <c r="M309" s="156"/>
      <c r="N309" s="156"/>
      <c r="O309" s="156"/>
      <c r="P309" s="156"/>
      <c r="Q309" s="156"/>
      <c r="R309" s="156"/>
      <c r="S309" s="156"/>
      <c r="T309" s="156"/>
      <c r="U309" s="156"/>
      <c r="V309" s="156"/>
      <c r="W309" s="156"/>
      <c r="X309" s="156"/>
      <c r="Y309" s="156"/>
      <c r="Z309" s="156"/>
      <c r="AA309" s="156"/>
      <c r="AB309" s="156"/>
      <c r="AC309" s="159"/>
      <c r="AD309" s="159"/>
      <c r="AE309" s="159"/>
      <c r="AF309" s="152" t="s">
        <v>145</v>
      </c>
      <c r="AG309" s="153" t="s">
        <v>145</v>
      </c>
      <c r="AH309" s="153" t="s">
        <v>145</v>
      </c>
      <c r="AI309" s="153" t="s">
        <v>145</v>
      </c>
      <c r="AJ309" s="153" t="s">
        <v>145</v>
      </c>
      <c r="AK309" s="153" t="s">
        <v>145</v>
      </c>
      <c r="AL309" s="153" t="s">
        <v>145</v>
      </c>
      <c r="AM309" s="153" t="s">
        <v>145</v>
      </c>
      <c r="AN309" s="153" t="s">
        <v>145</v>
      </c>
      <c r="AO309" s="153" t="s">
        <v>145</v>
      </c>
      <c r="AP309" s="153" t="s">
        <v>145</v>
      </c>
      <c r="AQ309" s="153" t="s">
        <v>145</v>
      </c>
      <c r="AR309" s="153" t="s">
        <v>145</v>
      </c>
      <c r="AS309" s="153" t="s">
        <v>145</v>
      </c>
      <c r="AT309" s="153" t="s">
        <v>145</v>
      </c>
      <c r="AU309" s="153" t="s">
        <v>145</v>
      </c>
      <c r="AV309" s="153" t="s">
        <v>145</v>
      </c>
      <c r="AW309" s="153" t="s">
        <v>145</v>
      </c>
      <c r="AX309" s="153" t="s">
        <v>145</v>
      </c>
      <c r="AY309" s="153" t="s">
        <v>145</v>
      </c>
      <c r="AZ309" s="153" t="s">
        <v>145</v>
      </c>
      <c r="BA309" s="72"/>
      <c r="BB309" s="72"/>
      <c r="BC309" s="72"/>
      <c r="BD309" s="72"/>
      <c r="BE309" s="157" t="s">
        <v>145</v>
      </c>
      <c r="BF309" s="157" t="s">
        <v>145</v>
      </c>
      <c r="BG309" s="157" t="s">
        <v>145</v>
      </c>
      <c r="BH309" s="157" t="s">
        <v>145</v>
      </c>
      <c r="BI309" s="158" t="s">
        <v>145</v>
      </c>
      <c r="BJ309" s="158" t="s">
        <v>145</v>
      </c>
      <c r="BK309" s="158" t="s">
        <v>145</v>
      </c>
      <c r="BL309" s="158" t="s">
        <v>145</v>
      </c>
      <c r="BM309" s="158" t="s">
        <v>145</v>
      </c>
      <c r="BN309" s="158" t="s">
        <v>145</v>
      </c>
      <c r="BO309" s="158" t="s">
        <v>145</v>
      </c>
      <c r="BP309" s="158" t="s">
        <v>145</v>
      </c>
      <c r="BQ309" s="158" t="s">
        <v>145</v>
      </c>
      <c r="BR309" s="158" t="s">
        <v>145</v>
      </c>
      <c r="BS309" s="158" t="s">
        <v>145</v>
      </c>
      <c r="BT309" s="158" t="s">
        <v>145</v>
      </c>
      <c r="BU309" s="158" t="s">
        <v>145</v>
      </c>
      <c r="BV309" s="158" t="s">
        <v>145</v>
      </c>
      <c r="BW309" s="158" t="s">
        <v>145</v>
      </c>
      <c r="BX309" s="158" t="s">
        <v>145</v>
      </c>
      <c r="BY309" s="72"/>
      <c r="BZ309" s="72"/>
      <c r="CA309" s="72"/>
      <c r="CB309" s="72"/>
      <c r="CC309" s="72"/>
      <c r="CD309" s="72"/>
      <c r="CE309" s="72"/>
      <c r="CF309" s="72"/>
      <c r="CG309" s="72"/>
      <c r="CH309" s="72"/>
      <c r="CI309" s="72"/>
      <c r="CJ309" s="72"/>
      <c r="CK309" s="72"/>
      <c r="CL309" s="72"/>
      <c r="CM309" s="72"/>
      <c r="CN309" s="72"/>
      <c r="CO309" s="72"/>
      <c r="CP309" s="72"/>
      <c r="CQ309" s="72"/>
      <c r="CR309" s="72"/>
      <c r="CS309" s="72"/>
      <c r="CT309" s="72"/>
      <c r="CU309" s="72"/>
      <c r="CV309" s="72"/>
      <c r="CW309" s="72"/>
      <c r="CX309" s="72"/>
      <c r="CY309" s="72"/>
      <c r="CZ309" s="72"/>
      <c r="DA309" s="72"/>
    </row>
    <row r="310" spans="1:105" x14ac:dyDescent="0.25">
      <c r="A310" s="82"/>
      <c r="B310" s="83"/>
      <c r="C310" s="162"/>
      <c r="D310" s="84"/>
      <c r="E310" s="163"/>
      <c r="F310" s="45" t="s">
        <v>145</v>
      </c>
      <c r="G310" s="148" t="s">
        <v>145</v>
      </c>
      <c r="H310" s="149" t="s">
        <v>145</v>
      </c>
      <c r="I310" s="156"/>
      <c r="J310" s="156"/>
      <c r="K310" s="156"/>
      <c r="L310" s="156"/>
      <c r="M310" s="156"/>
      <c r="N310" s="156"/>
      <c r="O310" s="156"/>
      <c r="P310" s="156"/>
      <c r="Q310" s="156"/>
      <c r="R310" s="156"/>
      <c r="S310" s="156"/>
      <c r="T310" s="156"/>
      <c r="U310" s="156"/>
      <c r="V310" s="156"/>
      <c r="W310" s="156"/>
      <c r="X310" s="156"/>
      <c r="Y310" s="156"/>
      <c r="Z310" s="156"/>
      <c r="AA310" s="156"/>
      <c r="AB310" s="156"/>
      <c r="AC310" s="159"/>
      <c r="AD310" s="159"/>
      <c r="AE310" s="159"/>
      <c r="AF310" s="152" t="s">
        <v>145</v>
      </c>
      <c r="AG310" s="153" t="s">
        <v>145</v>
      </c>
      <c r="AH310" s="153" t="s">
        <v>145</v>
      </c>
      <c r="AI310" s="153" t="s">
        <v>145</v>
      </c>
      <c r="AJ310" s="153" t="s">
        <v>145</v>
      </c>
      <c r="AK310" s="153" t="s">
        <v>145</v>
      </c>
      <c r="AL310" s="153" t="s">
        <v>145</v>
      </c>
      <c r="AM310" s="153" t="s">
        <v>145</v>
      </c>
      <c r="AN310" s="153" t="s">
        <v>145</v>
      </c>
      <c r="AO310" s="153" t="s">
        <v>145</v>
      </c>
      <c r="AP310" s="153" t="s">
        <v>145</v>
      </c>
      <c r="AQ310" s="153" t="s">
        <v>145</v>
      </c>
      <c r="AR310" s="153" t="s">
        <v>145</v>
      </c>
      <c r="AS310" s="153" t="s">
        <v>145</v>
      </c>
      <c r="AT310" s="153" t="s">
        <v>145</v>
      </c>
      <c r="AU310" s="153" t="s">
        <v>145</v>
      </c>
      <c r="AV310" s="153" t="s">
        <v>145</v>
      </c>
      <c r="AW310" s="153" t="s">
        <v>145</v>
      </c>
      <c r="AX310" s="153" t="s">
        <v>145</v>
      </c>
      <c r="AY310" s="153" t="s">
        <v>145</v>
      </c>
      <c r="AZ310" s="153" t="s">
        <v>145</v>
      </c>
      <c r="BA310" s="72"/>
      <c r="BB310" s="72"/>
      <c r="BC310" s="72"/>
      <c r="BD310" s="72"/>
      <c r="BE310" s="157" t="s">
        <v>145</v>
      </c>
      <c r="BF310" s="157" t="s">
        <v>145</v>
      </c>
      <c r="BG310" s="157" t="s">
        <v>145</v>
      </c>
      <c r="BH310" s="157" t="s">
        <v>145</v>
      </c>
      <c r="BI310" s="158" t="s">
        <v>145</v>
      </c>
      <c r="BJ310" s="158" t="s">
        <v>145</v>
      </c>
      <c r="BK310" s="158" t="s">
        <v>145</v>
      </c>
      <c r="BL310" s="158" t="s">
        <v>145</v>
      </c>
      <c r="BM310" s="158" t="s">
        <v>145</v>
      </c>
      <c r="BN310" s="158" t="s">
        <v>145</v>
      </c>
      <c r="BO310" s="158" t="s">
        <v>145</v>
      </c>
      <c r="BP310" s="158" t="s">
        <v>145</v>
      </c>
      <c r="BQ310" s="158" t="s">
        <v>145</v>
      </c>
      <c r="BR310" s="158" t="s">
        <v>145</v>
      </c>
      <c r="BS310" s="158" t="s">
        <v>145</v>
      </c>
      <c r="BT310" s="158" t="s">
        <v>145</v>
      </c>
      <c r="BU310" s="158" t="s">
        <v>145</v>
      </c>
      <c r="BV310" s="158" t="s">
        <v>145</v>
      </c>
      <c r="BW310" s="158" t="s">
        <v>145</v>
      </c>
      <c r="BX310" s="158" t="s">
        <v>145</v>
      </c>
      <c r="BY310" s="72"/>
      <c r="BZ310" s="72"/>
      <c r="CA310" s="72"/>
      <c r="CB310" s="72"/>
      <c r="CC310" s="72"/>
      <c r="CD310" s="72"/>
      <c r="CE310" s="72"/>
      <c r="CF310" s="72"/>
      <c r="CG310" s="72"/>
      <c r="CH310" s="72"/>
      <c r="CI310" s="72"/>
      <c r="CJ310" s="72"/>
      <c r="CK310" s="72"/>
      <c r="CL310" s="72"/>
      <c r="CM310" s="72"/>
      <c r="CN310" s="72"/>
      <c r="CO310" s="72"/>
      <c r="CP310" s="72"/>
      <c r="CQ310" s="72"/>
      <c r="CR310" s="72"/>
      <c r="CS310" s="72"/>
      <c r="CT310" s="72"/>
      <c r="CU310" s="72"/>
      <c r="CV310" s="72"/>
      <c r="CW310" s="72"/>
      <c r="CX310" s="72"/>
      <c r="CY310" s="72"/>
      <c r="CZ310" s="72"/>
      <c r="DA310" s="72"/>
    </row>
    <row r="311" spans="1:105" x14ac:dyDescent="0.25">
      <c r="A311" s="82"/>
      <c r="B311" s="83"/>
      <c r="C311" s="162"/>
      <c r="D311" s="84"/>
      <c r="E311" s="163"/>
      <c r="F311" s="45" t="s">
        <v>145</v>
      </c>
      <c r="G311" s="148" t="s">
        <v>145</v>
      </c>
      <c r="H311" s="149" t="s">
        <v>145</v>
      </c>
      <c r="I311" s="156"/>
      <c r="J311" s="156"/>
      <c r="K311" s="156"/>
      <c r="L311" s="156"/>
      <c r="M311" s="156"/>
      <c r="N311" s="156"/>
      <c r="O311" s="156"/>
      <c r="P311" s="156"/>
      <c r="Q311" s="156"/>
      <c r="R311" s="156"/>
      <c r="S311" s="156"/>
      <c r="T311" s="156"/>
      <c r="U311" s="156"/>
      <c r="V311" s="156"/>
      <c r="W311" s="156"/>
      <c r="X311" s="156"/>
      <c r="Y311" s="156"/>
      <c r="Z311" s="156"/>
      <c r="AA311" s="156"/>
      <c r="AB311" s="156"/>
      <c r="AC311" s="159"/>
      <c r="AD311" s="159"/>
      <c r="AE311" s="159"/>
      <c r="AF311" s="152" t="s">
        <v>145</v>
      </c>
      <c r="AG311" s="153" t="s">
        <v>145</v>
      </c>
      <c r="AH311" s="153" t="s">
        <v>145</v>
      </c>
      <c r="AI311" s="153" t="s">
        <v>145</v>
      </c>
      <c r="AJ311" s="153" t="s">
        <v>145</v>
      </c>
      <c r="AK311" s="153" t="s">
        <v>145</v>
      </c>
      <c r="AL311" s="153" t="s">
        <v>145</v>
      </c>
      <c r="AM311" s="153" t="s">
        <v>145</v>
      </c>
      <c r="AN311" s="153" t="s">
        <v>145</v>
      </c>
      <c r="AO311" s="153" t="s">
        <v>145</v>
      </c>
      <c r="AP311" s="153" t="s">
        <v>145</v>
      </c>
      <c r="AQ311" s="153" t="s">
        <v>145</v>
      </c>
      <c r="AR311" s="153" t="s">
        <v>145</v>
      </c>
      <c r="AS311" s="153" t="s">
        <v>145</v>
      </c>
      <c r="AT311" s="153" t="s">
        <v>145</v>
      </c>
      <c r="AU311" s="153" t="s">
        <v>145</v>
      </c>
      <c r="AV311" s="153" t="s">
        <v>145</v>
      </c>
      <c r="AW311" s="153" t="s">
        <v>145</v>
      </c>
      <c r="AX311" s="153" t="s">
        <v>145</v>
      </c>
      <c r="AY311" s="153" t="s">
        <v>145</v>
      </c>
      <c r="AZ311" s="153" t="s">
        <v>145</v>
      </c>
      <c r="BA311" s="72"/>
      <c r="BB311" s="72"/>
      <c r="BC311" s="72"/>
      <c r="BD311" s="72"/>
      <c r="BE311" s="157" t="s">
        <v>145</v>
      </c>
      <c r="BF311" s="157" t="s">
        <v>145</v>
      </c>
      <c r="BG311" s="157" t="s">
        <v>145</v>
      </c>
      <c r="BH311" s="157" t="s">
        <v>145</v>
      </c>
      <c r="BI311" s="158" t="s">
        <v>145</v>
      </c>
      <c r="BJ311" s="158" t="s">
        <v>145</v>
      </c>
      <c r="BK311" s="158" t="s">
        <v>145</v>
      </c>
      <c r="BL311" s="158" t="s">
        <v>145</v>
      </c>
      <c r="BM311" s="158" t="s">
        <v>145</v>
      </c>
      <c r="BN311" s="158" t="s">
        <v>145</v>
      </c>
      <c r="BO311" s="158" t="s">
        <v>145</v>
      </c>
      <c r="BP311" s="158" t="s">
        <v>145</v>
      </c>
      <c r="BQ311" s="158" t="s">
        <v>145</v>
      </c>
      <c r="BR311" s="158" t="s">
        <v>145</v>
      </c>
      <c r="BS311" s="158" t="s">
        <v>145</v>
      </c>
      <c r="BT311" s="158" t="s">
        <v>145</v>
      </c>
      <c r="BU311" s="158" t="s">
        <v>145</v>
      </c>
      <c r="BV311" s="158" t="s">
        <v>145</v>
      </c>
      <c r="BW311" s="158" t="s">
        <v>145</v>
      </c>
      <c r="BX311" s="158" t="s">
        <v>145</v>
      </c>
      <c r="BY311" s="72"/>
      <c r="BZ311" s="72"/>
      <c r="CA311" s="72"/>
      <c r="CB311" s="72"/>
      <c r="CC311" s="72"/>
      <c r="CD311" s="72"/>
      <c r="CE311" s="72"/>
      <c r="CF311" s="72"/>
      <c r="CG311" s="72"/>
      <c r="CH311" s="72"/>
      <c r="CI311" s="72"/>
      <c r="CJ311" s="72"/>
      <c r="CK311" s="72"/>
      <c r="CL311" s="72"/>
      <c r="CM311" s="72"/>
      <c r="CN311" s="72"/>
      <c r="CO311" s="72"/>
      <c r="CP311" s="72"/>
      <c r="CQ311" s="72"/>
      <c r="CR311" s="72"/>
      <c r="CS311" s="72"/>
      <c r="CT311" s="72"/>
      <c r="CU311" s="72"/>
      <c r="CV311" s="72"/>
      <c r="CW311" s="72"/>
      <c r="CX311" s="72"/>
      <c r="CY311" s="72"/>
      <c r="CZ311" s="72"/>
      <c r="DA311" s="72"/>
    </row>
    <row r="312" spans="1:105" x14ac:dyDescent="0.25">
      <c r="A312" s="82"/>
      <c r="B312" s="83"/>
      <c r="C312" s="162"/>
      <c r="D312" s="84"/>
      <c r="E312" s="163"/>
      <c r="F312" s="45" t="s">
        <v>145</v>
      </c>
      <c r="G312" s="148" t="s">
        <v>145</v>
      </c>
      <c r="H312" s="149" t="s">
        <v>145</v>
      </c>
      <c r="I312" s="156"/>
      <c r="J312" s="156"/>
      <c r="K312" s="156"/>
      <c r="L312" s="156"/>
      <c r="M312" s="156"/>
      <c r="N312" s="156"/>
      <c r="O312" s="156"/>
      <c r="P312" s="156"/>
      <c r="Q312" s="156"/>
      <c r="R312" s="156"/>
      <c r="S312" s="156"/>
      <c r="T312" s="156"/>
      <c r="U312" s="156"/>
      <c r="V312" s="156"/>
      <c r="W312" s="156"/>
      <c r="X312" s="156"/>
      <c r="Y312" s="156"/>
      <c r="Z312" s="156"/>
      <c r="AA312" s="156"/>
      <c r="AB312" s="156"/>
      <c r="AC312" s="159"/>
      <c r="AD312" s="159"/>
      <c r="AE312" s="159"/>
      <c r="AF312" s="152" t="s">
        <v>145</v>
      </c>
      <c r="AG312" s="153" t="s">
        <v>145</v>
      </c>
      <c r="AH312" s="153" t="s">
        <v>145</v>
      </c>
      <c r="AI312" s="153" t="s">
        <v>145</v>
      </c>
      <c r="AJ312" s="153" t="s">
        <v>145</v>
      </c>
      <c r="AK312" s="153" t="s">
        <v>145</v>
      </c>
      <c r="AL312" s="153" t="s">
        <v>145</v>
      </c>
      <c r="AM312" s="153" t="s">
        <v>145</v>
      </c>
      <c r="AN312" s="153" t="s">
        <v>145</v>
      </c>
      <c r="AO312" s="153" t="s">
        <v>145</v>
      </c>
      <c r="AP312" s="153" t="s">
        <v>145</v>
      </c>
      <c r="AQ312" s="153" t="s">
        <v>145</v>
      </c>
      <c r="AR312" s="153" t="s">
        <v>145</v>
      </c>
      <c r="AS312" s="153" t="s">
        <v>145</v>
      </c>
      <c r="AT312" s="153" t="s">
        <v>145</v>
      </c>
      <c r="AU312" s="153" t="s">
        <v>145</v>
      </c>
      <c r="AV312" s="153" t="s">
        <v>145</v>
      </c>
      <c r="AW312" s="153" t="s">
        <v>145</v>
      </c>
      <c r="AX312" s="153" t="s">
        <v>145</v>
      </c>
      <c r="AY312" s="153" t="s">
        <v>145</v>
      </c>
      <c r="AZ312" s="153" t="s">
        <v>145</v>
      </c>
      <c r="BA312" s="72"/>
      <c r="BB312" s="72"/>
      <c r="BC312" s="72"/>
      <c r="BD312" s="72"/>
      <c r="BE312" s="157" t="s">
        <v>145</v>
      </c>
      <c r="BF312" s="157" t="s">
        <v>145</v>
      </c>
      <c r="BG312" s="157" t="s">
        <v>145</v>
      </c>
      <c r="BH312" s="157" t="s">
        <v>145</v>
      </c>
      <c r="BI312" s="158" t="s">
        <v>145</v>
      </c>
      <c r="BJ312" s="158" t="s">
        <v>145</v>
      </c>
      <c r="BK312" s="158" t="s">
        <v>145</v>
      </c>
      <c r="BL312" s="158" t="s">
        <v>145</v>
      </c>
      <c r="BM312" s="158" t="s">
        <v>145</v>
      </c>
      <c r="BN312" s="158" t="s">
        <v>145</v>
      </c>
      <c r="BO312" s="158" t="s">
        <v>145</v>
      </c>
      <c r="BP312" s="158" t="s">
        <v>145</v>
      </c>
      <c r="BQ312" s="158" t="s">
        <v>145</v>
      </c>
      <c r="BR312" s="158" t="s">
        <v>145</v>
      </c>
      <c r="BS312" s="158" t="s">
        <v>145</v>
      </c>
      <c r="BT312" s="158" t="s">
        <v>145</v>
      </c>
      <c r="BU312" s="158" t="s">
        <v>145</v>
      </c>
      <c r="BV312" s="158" t="s">
        <v>145</v>
      </c>
      <c r="BW312" s="158" t="s">
        <v>145</v>
      </c>
      <c r="BX312" s="158" t="s">
        <v>145</v>
      </c>
      <c r="BY312" s="72"/>
      <c r="BZ312" s="72"/>
      <c r="CA312" s="72"/>
      <c r="CB312" s="72"/>
      <c r="CC312" s="72"/>
      <c r="CD312" s="72"/>
      <c r="CE312" s="72"/>
      <c r="CF312" s="72"/>
      <c r="CG312" s="72"/>
      <c r="CH312" s="72"/>
      <c r="CI312" s="72"/>
      <c r="CJ312" s="72"/>
      <c r="CK312" s="72"/>
      <c r="CL312" s="72"/>
      <c r="CM312" s="72"/>
      <c r="CN312" s="72"/>
      <c r="CO312" s="72"/>
      <c r="CP312" s="72"/>
      <c r="CQ312" s="72"/>
      <c r="CR312" s="72"/>
      <c r="CS312" s="72"/>
      <c r="CT312" s="72"/>
      <c r="CU312" s="72"/>
      <c r="CV312" s="72"/>
      <c r="CW312" s="72"/>
      <c r="CX312" s="72"/>
      <c r="CY312" s="72"/>
      <c r="CZ312" s="72"/>
      <c r="DA312" s="72"/>
    </row>
    <row r="313" spans="1:105" x14ac:dyDescent="0.25">
      <c r="A313" s="82"/>
      <c r="B313" s="83"/>
      <c r="C313" s="162"/>
      <c r="D313" s="84"/>
      <c r="E313" s="163"/>
      <c r="F313" s="45" t="s">
        <v>145</v>
      </c>
      <c r="G313" s="148" t="s">
        <v>145</v>
      </c>
      <c r="H313" s="149" t="s">
        <v>145</v>
      </c>
      <c r="I313" s="156"/>
      <c r="J313" s="156"/>
      <c r="K313" s="156"/>
      <c r="L313" s="156"/>
      <c r="M313" s="156"/>
      <c r="N313" s="156"/>
      <c r="O313" s="156"/>
      <c r="P313" s="156"/>
      <c r="Q313" s="156"/>
      <c r="R313" s="156"/>
      <c r="S313" s="156"/>
      <c r="T313" s="156"/>
      <c r="U313" s="156"/>
      <c r="V313" s="156"/>
      <c r="W313" s="156"/>
      <c r="X313" s="156"/>
      <c r="Y313" s="156"/>
      <c r="Z313" s="156"/>
      <c r="AA313" s="156"/>
      <c r="AB313" s="156"/>
      <c r="AC313" s="159"/>
      <c r="AD313" s="159"/>
      <c r="AE313" s="159"/>
      <c r="AF313" s="152" t="s">
        <v>145</v>
      </c>
      <c r="AG313" s="153" t="s">
        <v>145</v>
      </c>
      <c r="AH313" s="153" t="s">
        <v>145</v>
      </c>
      <c r="AI313" s="153" t="s">
        <v>145</v>
      </c>
      <c r="AJ313" s="153" t="s">
        <v>145</v>
      </c>
      <c r="AK313" s="153" t="s">
        <v>145</v>
      </c>
      <c r="AL313" s="153" t="s">
        <v>145</v>
      </c>
      <c r="AM313" s="153" t="s">
        <v>145</v>
      </c>
      <c r="AN313" s="153" t="s">
        <v>145</v>
      </c>
      <c r="AO313" s="153" t="s">
        <v>145</v>
      </c>
      <c r="AP313" s="153" t="s">
        <v>145</v>
      </c>
      <c r="AQ313" s="153" t="s">
        <v>145</v>
      </c>
      <c r="AR313" s="153" t="s">
        <v>145</v>
      </c>
      <c r="AS313" s="153" t="s">
        <v>145</v>
      </c>
      <c r="AT313" s="153" t="s">
        <v>145</v>
      </c>
      <c r="AU313" s="153" t="s">
        <v>145</v>
      </c>
      <c r="AV313" s="153" t="s">
        <v>145</v>
      </c>
      <c r="AW313" s="153" t="s">
        <v>145</v>
      </c>
      <c r="AX313" s="153" t="s">
        <v>145</v>
      </c>
      <c r="AY313" s="153" t="s">
        <v>145</v>
      </c>
      <c r="AZ313" s="153" t="s">
        <v>145</v>
      </c>
      <c r="BA313" s="72"/>
      <c r="BB313" s="72"/>
      <c r="BC313" s="72"/>
      <c r="BD313" s="72"/>
      <c r="BE313" s="157" t="s">
        <v>145</v>
      </c>
      <c r="BF313" s="157" t="s">
        <v>145</v>
      </c>
      <c r="BG313" s="157" t="s">
        <v>145</v>
      </c>
      <c r="BH313" s="157" t="s">
        <v>145</v>
      </c>
      <c r="BI313" s="158" t="s">
        <v>145</v>
      </c>
      <c r="BJ313" s="158" t="s">
        <v>145</v>
      </c>
      <c r="BK313" s="158" t="s">
        <v>145</v>
      </c>
      <c r="BL313" s="158" t="s">
        <v>145</v>
      </c>
      <c r="BM313" s="158" t="s">
        <v>145</v>
      </c>
      <c r="BN313" s="158" t="s">
        <v>145</v>
      </c>
      <c r="BO313" s="158" t="s">
        <v>145</v>
      </c>
      <c r="BP313" s="158" t="s">
        <v>145</v>
      </c>
      <c r="BQ313" s="158" t="s">
        <v>145</v>
      </c>
      <c r="BR313" s="158" t="s">
        <v>145</v>
      </c>
      <c r="BS313" s="158" t="s">
        <v>145</v>
      </c>
      <c r="BT313" s="158" t="s">
        <v>145</v>
      </c>
      <c r="BU313" s="158" t="s">
        <v>145</v>
      </c>
      <c r="BV313" s="158" t="s">
        <v>145</v>
      </c>
      <c r="BW313" s="158" t="s">
        <v>145</v>
      </c>
      <c r="BX313" s="158" t="s">
        <v>145</v>
      </c>
      <c r="BY313" s="72"/>
      <c r="BZ313" s="72"/>
      <c r="CA313" s="72"/>
      <c r="CB313" s="72"/>
      <c r="CC313" s="72"/>
      <c r="CD313" s="72"/>
      <c r="CE313" s="72"/>
      <c r="CF313" s="72"/>
      <c r="CG313" s="72"/>
      <c r="CH313" s="72"/>
      <c r="CI313" s="72"/>
      <c r="CJ313" s="72"/>
      <c r="CK313" s="72"/>
      <c r="CL313" s="72"/>
      <c r="CM313" s="72"/>
      <c r="CN313" s="72"/>
      <c r="CO313" s="72"/>
      <c r="CP313" s="72"/>
      <c r="CQ313" s="72"/>
      <c r="CR313" s="72"/>
      <c r="CS313" s="72"/>
      <c r="CT313" s="72"/>
      <c r="CU313" s="72"/>
      <c r="CV313" s="72"/>
      <c r="CW313" s="72"/>
      <c r="CX313" s="72"/>
      <c r="CY313" s="72"/>
      <c r="CZ313" s="72"/>
      <c r="DA313" s="72"/>
    </row>
    <row r="314" spans="1:105" x14ac:dyDescent="0.25">
      <c r="A314" s="82"/>
      <c r="B314" s="83"/>
      <c r="C314" s="162"/>
      <c r="D314" s="84"/>
      <c r="E314" s="163"/>
      <c r="F314" s="45" t="s">
        <v>145</v>
      </c>
      <c r="G314" s="148" t="s">
        <v>145</v>
      </c>
      <c r="H314" s="149" t="s">
        <v>145</v>
      </c>
      <c r="I314" s="156"/>
      <c r="J314" s="156"/>
      <c r="K314" s="156"/>
      <c r="L314" s="156"/>
      <c r="M314" s="156"/>
      <c r="N314" s="156"/>
      <c r="O314" s="156"/>
      <c r="P314" s="156"/>
      <c r="Q314" s="156"/>
      <c r="R314" s="156"/>
      <c r="S314" s="156"/>
      <c r="T314" s="156"/>
      <c r="U314" s="156"/>
      <c r="V314" s="156"/>
      <c r="W314" s="156"/>
      <c r="X314" s="156"/>
      <c r="Y314" s="156"/>
      <c r="Z314" s="156"/>
      <c r="AA314" s="156"/>
      <c r="AB314" s="156"/>
      <c r="AC314" s="159"/>
      <c r="AD314" s="159"/>
      <c r="AE314" s="159"/>
      <c r="AF314" s="152" t="s">
        <v>145</v>
      </c>
      <c r="AG314" s="153" t="s">
        <v>145</v>
      </c>
      <c r="AH314" s="153" t="s">
        <v>145</v>
      </c>
      <c r="AI314" s="153" t="s">
        <v>145</v>
      </c>
      <c r="AJ314" s="153" t="s">
        <v>145</v>
      </c>
      <c r="AK314" s="153" t="s">
        <v>145</v>
      </c>
      <c r="AL314" s="153" t="s">
        <v>145</v>
      </c>
      <c r="AM314" s="153" t="s">
        <v>145</v>
      </c>
      <c r="AN314" s="153" t="s">
        <v>145</v>
      </c>
      <c r="AO314" s="153" t="s">
        <v>145</v>
      </c>
      <c r="AP314" s="153" t="s">
        <v>145</v>
      </c>
      <c r="AQ314" s="153" t="s">
        <v>145</v>
      </c>
      <c r="AR314" s="153" t="s">
        <v>145</v>
      </c>
      <c r="AS314" s="153" t="s">
        <v>145</v>
      </c>
      <c r="AT314" s="153" t="s">
        <v>145</v>
      </c>
      <c r="AU314" s="153" t="s">
        <v>145</v>
      </c>
      <c r="AV314" s="153" t="s">
        <v>145</v>
      </c>
      <c r="AW314" s="153" t="s">
        <v>145</v>
      </c>
      <c r="AX314" s="153" t="s">
        <v>145</v>
      </c>
      <c r="AY314" s="153" t="s">
        <v>145</v>
      </c>
      <c r="AZ314" s="153" t="s">
        <v>145</v>
      </c>
      <c r="BA314" s="72"/>
      <c r="BB314" s="72"/>
      <c r="BC314" s="72"/>
      <c r="BD314" s="72"/>
      <c r="BE314" s="157" t="s">
        <v>145</v>
      </c>
      <c r="BF314" s="157" t="s">
        <v>145</v>
      </c>
      <c r="BG314" s="157" t="s">
        <v>145</v>
      </c>
      <c r="BH314" s="157" t="s">
        <v>145</v>
      </c>
      <c r="BI314" s="158" t="s">
        <v>145</v>
      </c>
      <c r="BJ314" s="158" t="s">
        <v>145</v>
      </c>
      <c r="BK314" s="158" t="s">
        <v>145</v>
      </c>
      <c r="BL314" s="158" t="s">
        <v>145</v>
      </c>
      <c r="BM314" s="158" t="s">
        <v>145</v>
      </c>
      <c r="BN314" s="158" t="s">
        <v>145</v>
      </c>
      <c r="BO314" s="158" t="s">
        <v>145</v>
      </c>
      <c r="BP314" s="158" t="s">
        <v>145</v>
      </c>
      <c r="BQ314" s="158" t="s">
        <v>145</v>
      </c>
      <c r="BR314" s="158" t="s">
        <v>145</v>
      </c>
      <c r="BS314" s="158" t="s">
        <v>145</v>
      </c>
      <c r="BT314" s="158" t="s">
        <v>145</v>
      </c>
      <c r="BU314" s="158" t="s">
        <v>145</v>
      </c>
      <c r="BV314" s="158" t="s">
        <v>145</v>
      </c>
      <c r="BW314" s="158" t="s">
        <v>145</v>
      </c>
      <c r="BX314" s="158" t="s">
        <v>145</v>
      </c>
      <c r="BY314" s="72"/>
      <c r="BZ314" s="72"/>
      <c r="CA314" s="72"/>
      <c r="CB314" s="72"/>
      <c r="CC314" s="72"/>
      <c r="CD314" s="72"/>
      <c r="CE314" s="72"/>
      <c r="CF314" s="72"/>
      <c r="CG314" s="72"/>
      <c r="CH314" s="72"/>
      <c r="CI314" s="72"/>
      <c r="CJ314" s="72"/>
      <c r="CK314" s="72"/>
      <c r="CL314" s="72"/>
      <c r="CM314" s="72"/>
      <c r="CN314" s="72"/>
      <c r="CO314" s="72"/>
      <c r="CP314" s="72"/>
      <c r="CQ314" s="72"/>
      <c r="CR314" s="72"/>
      <c r="CS314" s="72"/>
      <c r="CT314" s="72"/>
      <c r="CU314" s="72"/>
      <c r="CV314" s="72"/>
      <c r="CW314" s="72"/>
      <c r="CX314" s="72"/>
      <c r="CY314" s="72"/>
      <c r="CZ314" s="72"/>
      <c r="DA314" s="72"/>
    </row>
    <row r="315" spans="1:105" x14ac:dyDescent="0.25">
      <c r="A315" s="82"/>
      <c r="B315" s="83"/>
      <c r="C315" s="162"/>
      <c r="D315" s="84"/>
      <c r="E315" s="163"/>
      <c r="F315" s="45" t="s">
        <v>145</v>
      </c>
      <c r="G315" s="148" t="s">
        <v>145</v>
      </c>
      <c r="H315" s="149" t="s">
        <v>145</v>
      </c>
      <c r="I315" s="156"/>
      <c r="J315" s="156"/>
      <c r="K315" s="156"/>
      <c r="L315" s="156"/>
      <c r="M315" s="156"/>
      <c r="N315" s="156"/>
      <c r="O315" s="156"/>
      <c r="P315" s="156"/>
      <c r="Q315" s="156"/>
      <c r="R315" s="156"/>
      <c r="S315" s="156"/>
      <c r="T315" s="156"/>
      <c r="U315" s="156"/>
      <c r="V315" s="156"/>
      <c r="W315" s="156"/>
      <c r="X315" s="156"/>
      <c r="Y315" s="156"/>
      <c r="Z315" s="156"/>
      <c r="AA315" s="156"/>
      <c r="AB315" s="156"/>
      <c r="AC315" s="159"/>
      <c r="AD315" s="159"/>
      <c r="AE315" s="159"/>
      <c r="AF315" s="152" t="s">
        <v>145</v>
      </c>
      <c r="AG315" s="153" t="s">
        <v>145</v>
      </c>
      <c r="AH315" s="153" t="s">
        <v>145</v>
      </c>
      <c r="AI315" s="153" t="s">
        <v>145</v>
      </c>
      <c r="AJ315" s="153" t="s">
        <v>145</v>
      </c>
      <c r="AK315" s="153" t="s">
        <v>145</v>
      </c>
      <c r="AL315" s="153" t="s">
        <v>145</v>
      </c>
      <c r="AM315" s="153" t="s">
        <v>145</v>
      </c>
      <c r="AN315" s="153" t="s">
        <v>145</v>
      </c>
      <c r="AO315" s="153" t="s">
        <v>145</v>
      </c>
      <c r="AP315" s="153" t="s">
        <v>145</v>
      </c>
      <c r="AQ315" s="153" t="s">
        <v>145</v>
      </c>
      <c r="AR315" s="153" t="s">
        <v>145</v>
      </c>
      <c r="AS315" s="153" t="s">
        <v>145</v>
      </c>
      <c r="AT315" s="153" t="s">
        <v>145</v>
      </c>
      <c r="AU315" s="153" t="s">
        <v>145</v>
      </c>
      <c r="AV315" s="153" t="s">
        <v>145</v>
      </c>
      <c r="AW315" s="153" t="s">
        <v>145</v>
      </c>
      <c r="AX315" s="153" t="s">
        <v>145</v>
      </c>
      <c r="AY315" s="153" t="s">
        <v>145</v>
      </c>
      <c r="AZ315" s="153" t="s">
        <v>145</v>
      </c>
      <c r="BA315" s="72"/>
      <c r="BB315" s="72"/>
      <c r="BC315" s="72"/>
      <c r="BD315" s="72"/>
      <c r="BE315" s="157" t="s">
        <v>145</v>
      </c>
      <c r="BF315" s="157" t="s">
        <v>145</v>
      </c>
      <c r="BG315" s="157" t="s">
        <v>145</v>
      </c>
      <c r="BH315" s="157" t="s">
        <v>145</v>
      </c>
      <c r="BI315" s="158" t="s">
        <v>145</v>
      </c>
      <c r="BJ315" s="158" t="s">
        <v>145</v>
      </c>
      <c r="BK315" s="158" t="s">
        <v>145</v>
      </c>
      <c r="BL315" s="158" t="s">
        <v>145</v>
      </c>
      <c r="BM315" s="158" t="s">
        <v>145</v>
      </c>
      <c r="BN315" s="158" t="s">
        <v>145</v>
      </c>
      <c r="BO315" s="158" t="s">
        <v>145</v>
      </c>
      <c r="BP315" s="158" t="s">
        <v>145</v>
      </c>
      <c r="BQ315" s="158" t="s">
        <v>145</v>
      </c>
      <c r="BR315" s="158" t="s">
        <v>145</v>
      </c>
      <c r="BS315" s="158" t="s">
        <v>145</v>
      </c>
      <c r="BT315" s="158" t="s">
        <v>145</v>
      </c>
      <c r="BU315" s="158" t="s">
        <v>145</v>
      </c>
      <c r="BV315" s="158" t="s">
        <v>145</v>
      </c>
      <c r="BW315" s="158" t="s">
        <v>145</v>
      </c>
      <c r="BX315" s="158" t="s">
        <v>145</v>
      </c>
      <c r="BY315" s="72"/>
      <c r="BZ315" s="72"/>
      <c r="CA315" s="72"/>
      <c r="CB315" s="72"/>
      <c r="CC315" s="72"/>
      <c r="CD315" s="72"/>
      <c r="CE315" s="72"/>
      <c r="CF315" s="72"/>
      <c r="CG315" s="72"/>
      <c r="CH315" s="72"/>
      <c r="CI315" s="72"/>
      <c r="CJ315" s="72"/>
      <c r="CK315" s="72"/>
      <c r="CL315" s="72"/>
      <c r="CM315" s="72"/>
      <c r="CN315" s="72"/>
      <c r="CO315" s="72"/>
      <c r="CP315" s="72"/>
      <c r="CQ315" s="72"/>
      <c r="CR315" s="72"/>
      <c r="CS315" s="72"/>
      <c r="CT315" s="72"/>
      <c r="CU315" s="72"/>
      <c r="CV315" s="72"/>
      <c r="CW315" s="72"/>
      <c r="CX315" s="72"/>
      <c r="CY315" s="72"/>
      <c r="CZ315" s="72"/>
      <c r="DA315" s="72"/>
    </row>
    <row r="316" spans="1:105" x14ac:dyDescent="0.25">
      <c r="A316" s="82"/>
      <c r="B316" s="83"/>
      <c r="C316" s="162"/>
      <c r="D316" s="84"/>
      <c r="E316" s="163"/>
      <c r="F316" s="45" t="s">
        <v>145</v>
      </c>
      <c r="G316" s="148" t="s">
        <v>145</v>
      </c>
      <c r="H316" s="149" t="s">
        <v>145</v>
      </c>
      <c r="I316" s="156"/>
      <c r="J316" s="156"/>
      <c r="K316" s="156"/>
      <c r="L316" s="156"/>
      <c r="M316" s="156"/>
      <c r="N316" s="156"/>
      <c r="O316" s="156"/>
      <c r="P316" s="156"/>
      <c r="Q316" s="156"/>
      <c r="R316" s="156"/>
      <c r="S316" s="156"/>
      <c r="T316" s="156"/>
      <c r="U316" s="156"/>
      <c r="V316" s="156"/>
      <c r="W316" s="156"/>
      <c r="X316" s="156"/>
      <c r="Y316" s="156"/>
      <c r="Z316" s="156"/>
      <c r="AA316" s="156"/>
      <c r="AB316" s="156"/>
      <c r="AC316" s="159"/>
      <c r="AD316" s="159"/>
      <c r="AE316" s="159"/>
      <c r="AF316" s="152" t="s">
        <v>145</v>
      </c>
      <c r="AG316" s="153" t="s">
        <v>145</v>
      </c>
      <c r="AH316" s="153" t="s">
        <v>145</v>
      </c>
      <c r="AI316" s="153" t="s">
        <v>145</v>
      </c>
      <c r="AJ316" s="153" t="s">
        <v>145</v>
      </c>
      <c r="AK316" s="153" t="s">
        <v>145</v>
      </c>
      <c r="AL316" s="153" t="s">
        <v>145</v>
      </c>
      <c r="AM316" s="153" t="s">
        <v>145</v>
      </c>
      <c r="AN316" s="153" t="s">
        <v>145</v>
      </c>
      <c r="AO316" s="153" t="s">
        <v>145</v>
      </c>
      <c r="AP316" s="153" t="s">
        <v>145</v>
      </c>
      <c r="AQ316" s="153" t="s">
        <v>145</v>
      </c>
      <c r="AR316" s="153" t="s">
        <v>145</v>
      </c>
      <c r="AS316" s="153" t="s">
        <v>145</v>
      </c>
      <c r="AT316" s="153" t="s">
        <v>145</v>
      </c>
      <c r="AU316" s="153" t="s">
        <v>145</v>
      </c>
      <c r="AV316" s="153" t="s">
        <v>145</v>
      </c>
      <c r="AW316" s="153" t="s">
        <v>145</v>
      </c>
      <c r="AX316" s="153" t="s">
        <v>145</v>
      </c>
      <c r="AY316" s="153" t="s">
        <v>145</v>
      </c>
      <c r="AZ316" s="153" t="s">
        <v>145</v>
      </c>
      <c r="BA316" s="72"/>
      <c r="BB316" s="72"/>
      <c r="BC316" s="72"/>
      <c r="BD316" s="72"/>
      <c r="BE316" s="157" t="s">
        <v>145</v>
      </c>
      <c r="BF316" s="157" t="s">
        <v>145</v>
      </c>
      <c r="BG316" s="157" t="s">
        <v>145</v>
      </c>
      <c r="BH316" s="157" t="s">
        <v>145</v>
      </c>
      <c r="BI316" s="158" t="s">
        <v>145</v>
      </c>
      <c r="BJ316" s="158" t="s">
        <v>145</v>
      </c>
      <c r="BK316" s="158" t="s">
        <v>145</v>
      </c>
      <c r="BL316" s="158" t="s">
        <v>145</v>
      </c>
      <c r="BM316" s="158" t="s">
        <v>145</v>
      </c>
      <c r="BN316" s="158" t="s">
        <v>145</v>
      </c>
      <c r="BO316" s="158" t="s">
        <v>145</v>
      </c>
      <c r="BP316" s="158" t="s">
        <v>145</v>
      </c>
      <c r="BQ316" s="158" t="s">
        <v>145</v>
      </c>
      <c r="BR316" s="158" t="s">
        <v>145</v>
      </c>
      <c r="BS316" s="158" t="s">
        <v>145</v>
      </c>
      <c r="BT316" s="158" t="s">
        <v>145</v>
      </c>
      <c r="BU316" s="158" t="s">
        <v>145</v>
      </c>
      <c r="BV316" s="158" t="s">
        <v>145</v>
      </c>
      <c r="BW316" s="158" t="s">
        <v>145</v>
      </c>
      <c r="BX316" s="158" t="s">
        <v>145</v>
      </c>
      <c r="BY316" s="72"/>
      <c r="BZ316" s="72"/>
      <c r="CA316" s="72"/>
      <c r="CB316" s="72"/>
      <c r="CC316" s="72"/>
      <c r="CD316" s="72"/>
      <c r="CE316" s="72"/>
      <c r="CF316" s="72"/>
      <c r="CG316" s="72"/>
      <c r="CH316" s="72"/>
      <c r="CI316" s="72"/>
      <c r="CJ316" s="72"/>
      <c r="CK316" s="72"/>
      <c r="CL316" s="72"/>
      <c r="CM316" s="72"/>
      <c r="CN316" s="72"/>
      <c r="CO316" s="72"/>
      <c r="CP316" s="72"/>
      <c r="CQ316" s="72"/>
      <c r="CR316" s="72"/>
      <c r="CS316" s="72"/>
      <c r="CT316" s="72"/>
      <c r="CU316" s="72"/>
      <c r="CV316" s="72"/>
      <c r="CW316" s="72"/>
      <c r="CX316" s="72"/>
      <c r="CY316" s="72"/>
      <c r="CZ316" s="72"/>
      <c r="DA316" s="72"/>
    </row>
    <row r="317" spans="1:105" x14ac:dyDescent="0.25">
      <c r="A317" s="82"/>
      <c r="B317" s="83"/>
      <c r="C317" s="162"/>
      <c r="D317" s="84"/>
      <c r="E317" s="163"/>
      <c r="F317" s="45" t="s">
        <v>145</v>
      </c>
      <c r="G317" s="148" t="s">
        <v>145</v>
      </c>
      <c r="H317" s="149" t="s">
        <v>145</v>
      </c>
      <c r="I317" s="156"/>
      <c r="J317" s="156"/>
      <c r="K317" s="156"/>
      <c r="L317" s="156"/>
      <c r="M317" s="156"/>
      <c r="N317" s="156"/>
      <c r="O317" s="156"/>
      <c r="P317" s="156"/>
      <c r="Q317" s="156"/>
      <c r="R317" s="156"/>
      <c r="S317" s="156"/>
      <c r="T317" s="156"/>
      <c r="U317" s="156"/>
      <c r="V317" s="156"/>
      <c r="W317" s="156"/>
      <c r="X317" s="156"/>
      <c r="Y317" s="156"/>
      <c r="Z317" s="156"/>
      <c r="AA317" s="156"/>
      <c r="AB317" s="156"/>
      <c r="AC317" s="159"/>
      <c r="AD317" s="159"/>
      <c r="AE317" s="159"/>
      <c r="AF317" s="152" t="s">
        <v>145</v>
      </c>
      <c r="AG317" s="153" t="s">
        <v>145</v>
      </c>
      <c r="AH317" s="153" t="s">
        <v>145</v>
      </c>
      <c r="AI317" s="153" t="s">
        <v>145</v>
      </c>
      <c r="AJ317" s="153" t="s">
        <v>145</v>
      </c>
      <c r="AK317" s="153" t="s">
        <v>145</v>
      </c>
      <c r="AL317" s="153" t="s">
        <v>145</v>
      </c>
      <c r="AM317" s="153" t="s">
        <v>145</v>
      </c>
      <c r="AN317" s="153" t="s">
        <v>145</v>
      </c>
      <c r="AO317" s="153" t="s">
        <v>145</v>
      </c>
      <c r="AP317" s="153" t="s">
        <v>145</v>
      </c>
      <c r="AQ317" s="153" t="s">
        <v>145</v>
      </c>
      <c r="AR317" s="153" t="s">
        <v>145</v>
      </c>
      <c r="AS317" s="153" t="s">
        <v>145</v>
      </c>
      <c r="AT317" s="153" t="s">
        <v>145</v>
      </c>
      <c r="AU317" s="153" t="s">
        <v>145</v>
      </c>
      <c r="AV317" s="153" t="s">
        <v>145</v>
      </c>
      <c r="AW317" s="153" t="s">
        <v>145</v>
      </c>
      <c r="AX317" s="153" t="s">
        <v>145</v>
      </c>
      <c r="AY317" s="153" t="s">
        <v>145</v>
      </c>
      <c r="AZ317" s="153" t="s">
        <v>145</v>
      </c>
      <c r="BA317" s="72"/>
      <c r="BB317" s="72"/>
      <c r="BC317" s="72"/>
      <c r="BD317" s="72"/>
      <c r="BE317" s="157" t="s">
        <v>145</v>
      </c>
      <c r="BF317" s="157" t="s">
        <v>145</v>
      </c>
      <c r="BG317" s="157" t="s">
        <v>145</v>
      </c>
      <c r="BH317" s="157" t="s">
        <v>145</v>
      </c>
      <c r="BI317" s="158" t="s">
        <v>145</v>
      </c>
      <c r="BJ317" s="158" t="s">
        <v>145</v>
      </c>
      <c r="BK317" s="158" t="s">
        <v>145</v>
      </c>
      <c r="BL317" s="158" t="s">
        <v>145</v>
      </c>
      <c r="BM317" s="158" t="s">
        <v>145</v>
      </c>
      <c r="BN317" s="158" t="s">
        <v>145</v>
      </c>
      <c r="BO317" s="158" t="s">
        <v>145</v>
      </c>
      <c r="BP317" s="158" t="s">
        <v>145</v>
      </c>
      <c r="BQ317" s="158" t="s">
        <v>145</v>
      </c>
      <c r="BR317" s="158" t="s">
        <v>145</v>
      </c>
      <c r="BS317" s="158" t="s">
        <v>145</v>
      </c>
      <c r="BT317" s="158" t="s">
        <v>145</v>
      </c>
      <c r="BU317" s="158" t="s">
        <v>145</v>
      </c>
      <c r="BV317" s="158" t="s">
        <v>145</v>
      </c>
      <c r="BW317" s="158" t="s">
        <v>145</v>
      </c>
      <c r="BX317" s="158" t="s">
        <v>145</v>
      </c>
      <c r="BY317" s="72"/>
      <c r="BZ317" s="72"/>
      <c r="CA317" s="72"/>
      <c r="CB317" s="72"/>
      <c r="CC317" s="72"/>
      <c r="CD317" s="72"/>
      <c r="CE317" s="72"/>
      <c r="CF317" s="72"/>
      <c r="CG317" s="72"/>
      <c r="CH317" s="72"/>
      <c r="CI317" s="72"/>
      <c r="CJ317" s="72"/>
      <c r="CK317" s="72"/>
      <c r="CL317" s="72"/>
      <c r="CM317" s="72"/>
      <c r="CN317" s="72"/>
      <c r="CO317" s="72"/>
      <c r="CP317" s="72"/>
      <c r="CQ317" s="72"/>
      <c r="CR317" s="72"/>
      <c r="CS317" s="72"/>
      <c r="CT317" s="72"/>
      <c r="CU317" s="72"/>
      <c r="CV317" s="72"/>
      <c r="CW317" s="72"/>
      <c r="CX317" s="72"/>
      <c r="CY317" s="72"/>
      <c r="CZ317" s="72"/>
      <c r="DA317" s="72"/>
    </row>
    <row r="318" spans="1:105" x14ac:dyDescent="0.25">
      <c r="A318" s="82"/>
      <c r="B318" s="83"/>
      <c r="C318" s="162"/>
      <c r="D318" s="84"/>
      <c r="E318" s="163"/>
      <c r="F318" s="45" t="s">
        <v>145</v>
      </c>
      <c r="G318" s="148" t="s">
        <v>145</v>
      </c>
      <c r="H318" s="149" t="s">
        <v>145</v>
      </c>
      <c r="I318" s="156"/>
      <c r="J318" s="156"/>
      <c r="K318" s="156"/>
      <c r="L318" s="156"/>
      <c r="M318" s="156"/>
      <c r="N318" s="156"/>
      <c r="O318" s="156"/>
      <c r="P318" s="156"/>
      <c r="Q318" s="156"/>
      <c r="R318" s="156"/>
      <c r="S318" s="156"/>
      <c r="T318" s="156"/>
      <c r="U318" s="156"/>
      <c r="V318" s="156"/>
      <c r="W318" s="156"/>
      <c r="X318" s="156"/>
      <c r="Y318" s="156"/>
      <c r="Z318" s="156"/>
      <c r="AA318" s="156"/>
      <c r="AB318" s="156"/>
      <c r="AC318" s="159"/>
      <c r="AD318" s="159"/>
      <c r="AE318" s="159"/>
      <c r="AF318" s="152" t="s">
        <v>145</v>
      </c>
      <c r="AG318" s="153" t="s">
        <v>145</v>
      </c>
      <c r="AH318" s="153" t="s">
        <v>145</v>
      </c>
      <c r="AI318" s="153" t="s">
        <v>145</v>
      </c>
      <c r="AJ318" s="153" t="s">
        <v>145</v>
      </c>
      <c r="AK318" s="153" t="s">
        <v>145</v>
      </c>
      <c r="AL318" s="153" t="s">
        <v>145</v>
      </c>
      <c r="AM318" s="153" t="s">
        <v>145</v>
      </c>
      <c r="AN318" s="153" t="s">
        <v>145</v>
      </c>
      <c r="AO318" s="153" t="s">
        <v>145</v>
      </c>
      <c r="AP318" s="153" t="s">
        <v>145</v>
      </c>
      <c r="AQ318" s="153" t="s">
        <v>145</v>
      </c>
      <c r="AR318" s="153" t="s">
        <v>145</v>
      </c>
      <c r="AS318" s="153" t="s">
        <v>145</v>
      </c>
      <c r="AT318" s="153" t="s">
        <v>145</v>
      </c>
      <c r="AU318" s="153" t="s">
        <v>145</v>
      </c>
      <c r="AV318" s="153" t="s">
        <v>145</v>
      </c>
      <c r="AW318" s="153" t="s">
        <v>145</v>
      </c>
      <c r="AX318" s="153" t="s">
        <v>145</v>
      </c>
      <c r="AY318" s="153" t="s">
        <v>145</v>
      </c>
      <c r="AZ318" s="153" t="s">
        <v>145</v>
      </c>
      <c r="BA318" s="72"/>
      <c r="BB318" s="72"/>
      <c r="BC318" s="72"/>
      <c r="BD318" s="72"/>
      <c r="BE318" s="157" t="s">
        <v>145</v>
      </c>
      <c r="BF318" s="157" t="s">
        <v>145</v>
      </c>
      <c r="BG318" s="157" t="s">
        <v>145</v>
      </c>
      <c r="BH318" s="157" t="s">
        <v>145</v>
      </c>
      <c r="BI318" s="158" t="s">
        <v>145</v>
      </c>
      <c r="BJ318" s="158" t="s">
        <v>145</v>
      </c>
      <c r="BK318" s="158" t="s">
        <v>145</v>
      </c>
      <c r="BL318" s="158" t="s">
        <v>145</v>
      </c>
      <c r="BM318" s="158" t="s">
        <v>145</v>
      </c>
      <c r="BN318" s="158" t="s">
        <v>145</v>
      </c>
      <c r="BO318" s="158" t="s">
        <v>145</v>
      </c>
      <c r="BP318" s="158" t="s">
        <v>145</v>
      </c>
      <c r="BQ318" s="158" t="s">
        <v>145</v>
      </c>
      <c r="BR318" s="158" t="s">
        <v>145</v>
      </c>
      <c r="BS318" s="158" t="s">
        <v>145</v>
      </c>
      <c r="BT318" s="158" t="s">
        <v>145</v>
      </c>
      <c r="BU318" s="158" t="s">
        <v>145</v>
      </c>
      <c r="BV318" s="158" t="s">
        <v>145</v>
      </c>
      <c r="BW318" s="158" t="s">
        <v>145</v>
      </c>
      <c r="BX318" s="158" t="s">
        <v>145</v>
      </c>
      <c r="BY318" s="72"/>
      <c r="BZ318" s="72"/>
      <c r="CA318" s="72"/>
      <c r="CB318" s="72"/>
      <c r="CC318" s="72"/>
      <c r="CD318" s="72"/>
      <c r="CE318" s="72"/>
      <c r="CF318" s="72"/>
      <c r="CG318" s="72"/>
      <c r="CH318" s="72"/>
      <c r="CI318" s="72"/>
      <c r="CJ318" s="72"/>
      <c r="CK318" s="72"/>
      <c r="CL318" s="72"/>
      <c r="CM318" s="72"/>
      <c r="CN318" s="72"/>
      <c r="CO318" s="72"/>
      <c r="CP318" s="72"/>
      <c r="CQ318" s="72"/>
      <c r="CR318" s="72"/>
      <c r="CS318" s="72"/>
      <c r="CT318" s="72"/>
      <c r="CU318" s="72"/>
      <c r="CV318" s="72"/>
      <c r="CW318" s="72"/>
      <c r="CX318" s="72"/>
      <c r="CY318" s="72"/>
      <c r="CZ318" s="72"/>
      <c r="DA318" s="72"/>
    </row>
    <row r="319" spans="1:105" x14ac:dyDescent="0.25">
      <c r="A319" s="82"/>
      <c r="B319" s="83"/>
      <c r="C319" s="162"/>
      <c r="D319" s="84"/>
      <c r="E319" s="163"/>
      <c r="F319" s="45" t="s">
        <v>145</v>
      </c>
      <c r="G319" s="148" t="s">
        <v>145</v>
      </c>
      <c r="H319" s="149" t="s">
        <v>145</v>
      </c>
      <c r="I319" s="156"/>
      <c r="J319" s="156"/>
      <c r="K319" s="156"/>
      <c r="L319" s="156"/>
      <c r="M319" s="156"/>
      <c r="N319" s="156"/>
      <c r="O319" s="156"/>
      <c r="P319" s="156"/>
      <c r="Q319" s="156"/>
      <c r="R319" s="156"/>
      <c r="S319" s="156"/>
      <c r="T319" s="156"/>
      <c r="U319" s="156"/>
      <c r="V319" s="156"/>
      <c r="W319" s="156"/>
      <c r="X319" s="156"/>
      <c r="Y319" s="156"/>
      <c r="Z319" s="156"/>
      <c r="AA319" s="156"/>
      <c r="AB319" s="156"/>
      <c r="AC319" s="159"/>
      <c r="AD319" s="159"/>
      <c r="AE319" s="159"/>
      <c r="AF319" s="152" t="s">
        <v>145</v>
      </c>
      <c r="AG319" s="153" t="s">
        <v>145</v>
      </c>
      <c r="AH319" s="153" t="s">
        <v>145</v>
      </c>
      <c r="AI319" s="153" t="s">
        <v>145</v>
      </c>
      <c r="AJ319" s="153" t="s">
        <v>145</v>
      </c>
      <c r="AK319" s="153" t="s">
        <v>145</v>
      </c>
      <c r="AL319" s="153" t="s">
        <v>145</v>
      </c>
      <c r="AM319" s="153" t="s">
        <v>145</v>
      </c>
      <c r="AN319" s="153" t="s">
        <v>145</v>
      </c>
      <c r="AO319" s="153" t="s">
        <v>145</v>
      </c>
      <c r="AP319" s="153" t="s">
        <v>145</v>
      </c>
      <c r="AQ319" s="153" t="s">
        <v>145</v>
      </c>
      <c r="AR319" s="153" t="s">
        <v>145</v>
      </c>
      <c r="AS319" s="153" t="s">
        <v>145</v>
      </c>
      <c r="AT319" s="153" t="s">
        <v>145</v>
      </c>
      <c r="AU319" s="153" t="s">
        <v>145</v>
      </c>
      <c r="AV319" s="153" t="s">
        <v>145</v>
      </c>
      <c r="AW319" s="153" t="s">
        <v>145</v>
      </c>
      <c r="AX319" s="153" t="s">
        <v>145</v>
      </c>
      <c r="AY319" s="153" t="s">
        <v>145</v>
      </c>
      <c r="AZ319" s="153" t="s">
        <v>145</v>
      </c>
      <c r="BA319" s="72"/>
      <c r="BB319" s="72"/>
      <c r="BC319" s="72"/>
      <c r="BD319" s="72"/>
      <c r="BE319" s="157" t="s">
        <v>145</v>
      </c>
      <c r="BF319" s="157" t="s">
        <v>145</v>
      </c>
      <c r="BG319" s="157" t="s">
        <v>145</v>
      </c>
      <c r="BH319" s="157" t="s">
        <v>145</v>
      </c>
      <c r="BI319" s="158" t="s">
        <v>145</v>
      </c>
      <c r="BJ319" s="158" t="s">
        <v>145</v>
      </c>
      <c r="BK319" s="158" t="s">
        <v>145</v>
      </c>
      <c r="BL319" s="158" t="s">
        <v>145</v>
      </c>
      <c r="BM319" s="158" t="s">
        <v>145</v>
      </c>
      <c r="BN319" s="158" t="s">
        <v>145</v>
      </c>
      <c r="BO319" s="158" t="s">
        <v>145</v>
      </c>
      <c r="BP319" s="158" t="s">
        <v>145</v>
      </c>
      <c r="BQ319" s="158" t="s">
        <v>145</v>
      </c>
      <c r="BR319" s="158" t="s">
        <v>145</v>
      </c>
      <c r="BS319" s="158" t="s">
        <v>145</v>
      </c>
      <c r="BT319" s="158" t="s">
        <v>145</v>
      </c>
      <c r="BU319" s="158" t="s">
        <v>145</v>
      </c>
      <c r="BV319" s="158" t="s">
        <v>145</v>
      </c>
      <c r="BW319" s="158" t="s">
        <v>145</v>
      </c>
      <c r="BX319" s="158" t="s">
        <v>145</v>
      </c>
      <c r="BY319" s="72"/>
      <c r="BZ319" s="72"/>
      <c r="CA319" s="72"/>
      <c r="CB319" s="72"/>
      <c r="CC319" s="72"/>
      <c r="CD319" s="72"/>
      <c r="CE319" s="72"/>
      <c r="CF319" s="72"/>
      <c r="CG319" s="72"/>
      <c r="CH319" s="72"/>
      <c r="CI319" s="72"/>
      <c r="CJ319" s="72"/>
      <c r="CK319" s="72"/>
      <c r="CL319" s="72"/>
      <c r="CM319" s="72"/>
      <c r="CN319" s="72"/>
      <c r="CO319" s="72"/>
      <c r="CP319" s="72"/>
      <c r="CQ319" s="72"/>
      <c r="CR319" s="72"/>
      <c r="CS319" s="72"/>
      <c r="CT319" s="72"/>
      <c r="CU319" s="72"/>
      <c r="CV319" s="72"/>
      <c r="CW319" s="72"/>
      <c r="CX319" s="72"/>
      <c r="CY319" s="72"/>
      <c r="CZ319" s="72"/>
      <c r="DA319" s="72"/>
    </row>
    <row r="320" spans="1:105" x14ac:dyDescent="0.25">
      <c r="A320" s="82"/>
      <c r="B320" s="83"/>
      <c r="C320" s="162"/>
      <c r="D320" s="84"/>
      <c r="E320" s="163"/>
      <c r="F320" s="45" t="s">
        <v>145</v>
      </c>
      <c r="G320" s="148" t="s">
        <v>145</v>
      </c>
      <c r="H320" s="149" t="s">
        <v>145</v>
      </c>
      <c r="I320" s="156"/>
      <c r="J320" s="156"/>
      <c r="K320" s="156"/>
      <c r="L320" s="156"/>
      <c r="M320" s="156"/>
      <c r="N320" s="156"/>
      <c r="O320" s="156"/>
      <c r="P320" s="156"/>
      <c r="Q320" s="156"/>
      <c r="R320" s="156"/>
      <c r="S320" s="156"/>
      <c r="T320" s="156"/>
      <c r="U320" s="156"/>
      <c r="V320" s="156"/>
      <c r="W320" s="156"/>
      <c r="X320" s="156"/>
      <c r="Y320" s="156"/>
      <c r="Z320" s="156"/>
      <c r="AA320" s="156"/>
      <c r="AB320" s="156"/>
      <c r="AC320" s="159"/>
      <c r="AD320" s="159"/>
      <c r="AE320" s="159"/>
      <c r="AF320" s="152" t="s">
        <v>145</v>
      </c>
      <c r="AG320" s="153" t="s">
        <v>145</v>
      </c>
      <c r="AH320" s="153" t="s">
        <v>145</v>
      </c>
      <c r="AI320" s="153" t="s">
        <v>145</v>
      </c>
      <c r="AJ320" s="153" t="s">
        <v>145</v>
      </c>
      <c r="AK320" s="153" t="s">
        <v>145</v>
      </c>
      <c r="AL320" s="153" t="s">
        <v>145</v>
      </c>
      <c r="AM320" s="153" t="s">
        <v>145</v>
      </c>
      <c r="AN320" s="153" t="s">
        <v>145</v>
      </c>
      <c r="AO320" s="153" t="s">
        <v>145</v>
      </c>
      <c r="AP320" s="153" t="s">
        <v>145</v>
      </c>
      <c r="AQ320" s="153" t="s">
        <v>145</v>
      </c>
      <c r="AR320" s="153" t="s">
        <v>145</v>
      </c>
      <c r="AS320" s="153" t="s">
        <v>145</v>
      </c>
      <c r="AT320" s="153" t="s">
        <v>145</v>
      </c>
      <c r="AU320" s="153" t="s">
        <v>145</v>
      </c>
      <c r="AV320" s="153" t="s">
        <v>145</v>
      </c>
      <c r="AW320" s="153" t="s">
        <v>145</v>
      </c>
      <c r="AX320" s="153" t="s">
        <v>145</v>
      </c>
      <c r="AY320" s="153" t="s">
        <v>145</v>
      </c>
      <c r="AZ320" s="153" t="s">
        <v>145</v>
      </c>
      <c r="BA320" s="72"/>
      <c r="BB320" s="72"/>
      <c r="BC320" s="72"/>
      <c r="BD320" s="72"/>
      <c r="BE320" s="157" t="s">
        <v>145</v>
      </c>
      <c r="BF320" s="157" t="s">
        <v>145</v>
      </c>
      <c r="BG320" s="157" t="s">
        <v>145</v>
      </c>
      <c r="BH320" s="157" t="s">
        <v>145</v>
      </c>
      <c r="BI320" s="158" t="s">
        <v>145</v>
      </c>
      <c r="BJ320" s="158" t="s">
        <v>145</v>
      </c>
      <c r="BK320" s="158" t="s">
        <v>145</v>
      </c>
      <c r="BL320" s="158" t="s">
        <v>145</v>
      </c>
      <c r="BM320" s="158" t="s">
        <v>145</v>
      </c>
      <c r="BN320" s="158" t="s">
        <v>145</v>
      </c>
      <c r="BO320" s="158" t="s">
        <v>145</v>
      </c>
      <c r="BP320" s="158" t="s">
        <v>145</v>
      </c>
      <c r="BQ320" s="158" t="s">
        <v>145</v>
      </c>
      <c r="BR320" s="158" t="s">
        <v>145</v>
      </c>
      <c r="BS320" s="158" t="s">
        <v>145</v>
      </c>
      <c r="BT320" s="158" t="s">
        <v>145</v>
      </c>
      <c r="BU320" s="158" t="s">
        <v>145</v>
      </c>
      <c r="BV320" s="158" t="s">
        <v>145</v>
      </c>
      <c r="BW320" s="158" t="s">
        <v>145</v>
      </c>
      <c r="BX320" s="158" t="s">
        <v>145</v>
      </c>
      <c r="BY320" s="72"/>
      <c r="BZ320" s="72"/>
      <c r="CA320" s="72"/>
      <c r="CB320" s="72"/>
      <c r="CC320" s="72"/>
      <c r="CD320" s="72"/>
      <c r="CE320" s="72"/>
      <c r="CF320" s="72"/>
      <c r="CG320" s="72"/>
      <c r="CH320" s="72"/>
      <c r="CI320" s="72"/>
      <c r="CJ320" s="72"/>
      <c r="CK320" s="72"/>
      <c r="CL320" s="72"/>
      <c r="CM320" s="72"/>
      <c r="CN320" s="72"/>
      <c r="CO320" s="72"/>
      <c r="CP320" s="72"/>
      <c r="CQ320" s="72"/>
      <c r="CR320" s="72"/>
      <c r="CS320" s="72"/>
      <c r="CT320" s="72"/>
      <c r="CU320" s="72"/>
      <c r="CV320" s="72"/>
      <c r="CW320" s="72"/>
      <c r="CX320" s="72"/>
      <c r="CY320" s="72"/>
      <c r="CZ320" s="72"/>
      <c r="DA320" s="72"/>
    </row>
    <row r="321" spans="1:105" x14ac:dyDescent="0.25">
      <c r="A321" s="82"/>
      <c r="B321" s="83"/>
      <c r="C321" s="162"/>
      <c r="D321" s="84"/>
      <c r="E321" s="163"/>
      <c r="F321" s="45" t="s">
        <v>145</v>
      </c>
      <c r="G321" s="148" t="s">
        <v>145</v>
      </c>
      <c r="H321" s="149" t="s">
        <v>145</v>
      </c>
      <c r="I321" s="156"/>
      <c r="J321" s="156"/>
      <c r="K321" s="156"/>
      <c r="L321" s="156"/>
      <c r="M321" s="156"/>
      <c r="N321" s="156"/>
      <c r="O321" s="156"/>
      <c r="P321" s="156"/>
      <c r="Q321" s="156"/>
      <c r="R321" s="156"/>
      <c r="S321" s="156"/>
      <c r="T321" s="156"/>
      <c r="U321" s="156"/>
      <c r="V321" s="156"/>
      <c r="W321" s="156"/>
      <c r="X321" s="156"/>
      <c r="Y321" s="156"/>
      <c r="Z321" s="156"/>
      <c r="AA321" s="156"/>
      <c r="AB321" s="156"/>
      <c r="AC321" s="159"/>
      <c r="AD321" s="159"/>
      <c r="AE321" s="159"/>
      <c r="AF321" s="152" t="s">
        <v>145</v>
      </c>
      <c r="AG321" s="153" t="s">
        <v>145</v>
      </c>
      <c r="AH321" s="153" t="s">
        <v>145</v>
      </c>
      <c r="AI321" s="153" t="s">
        <v>145</v>
      </c>
      <c r="AJ321" s="153" t="s">
        <v>145</v>
      </c>
      <c r="AK321" s="153" t="s">
        <v>145</v>
      </c>
      <c r="AL321" s="153" t="s">
        <v>145</v>
      </c>
      <c r="AM321" s="153" t="s">
        <v>145</v>
      </c>
      <c r="AN321" s="153" t="s">
        <v>145</v>
      </c>
      <c r="AO321" s="153" t="s">
        <v>145</v>
      </c>
      <c r="AP321" s="153" t="s">
        <v>145</v>
      </c>
      <c r="AQ321" s="153" t="s">
        <v>145</v>
      </c>
      <c r="AR321" s="153" t="s">
        <v>145</v>
      </c>
      <c r="AS321" s="153" t="s">
        <v>145</v>
      </c>
      <c r="AT321" s="153" t="s">
        <v>145</v>
      </c>
      <c r="AU321" s="153" t="s">
        <v>145</v>
      </c>
      <c r="AV321" s="153" t="s">
        <v>145</v>
      </c>
      <c r="AW321" s="153" t="s">
        <v>145</v>
      </c>
      <c r="AX321" s="153" t="s">
        <v>145</v>
      </c>
      <c r="AY321" s="153" t="s">
        <v>145</v>
      </c>
      <c r="AZ321" s="153" t="s">
        <v>145</v>
      </c>
      <c r="BA321" s="72"/>
      <c r="BB321" s="72"/>
      <c r="BC321" s="72"/>
      <c r="BD321" s="72"/>
      <c r="BE321" s="157" t="s">
        <v>145</v>
      </c>
      <c r="BF321" s="157" t="s">
        <v>145</v>
      </c>
      <c r="BG321" s="157" t="s">
        <v>145</v>
      </c>
      <c r="BH321" s="157" t="s">
        <v>145</v>
      </c>
      <c r="BI321" s="158" t="s">
        <v>145</v>
      </c>
      <c r="BJ321" s="158" t="s">
        <v>145</v>
      </c>
      <c r="BK321" s="158" t="s">
        <v>145</v>
      </c>
      <c r="BL321" s="158" t="s">
        <v>145</v>
      </c>
      <c r="BM321" s="158" t="s">
        <v>145</v>
      </c>
      <c r="BN321" s="158" t="s">
        <v>145</v>
      </c>
      <c r="BO321" s="158" t="s">
        <v>145</v>
      </c>
      <c r="BP321" s="158" t="s">
        <v>145</v>
      </c>
      <c r="BQ321" s="158" t="s">
        <v>145</v>
      </c>
      <c r="BR321" s="158" t="s">
        <v>145</v>
      </c>
      <c r="BS321" s="158" t="s">
        <v>145</v>
      </c>
      <c r="BT321" s="158" t="s">
        <v>145</v>
      </c>
      <c r="BU321" s="158" t="s">
        <v>145</v>
      </c>
      <c r="BV321" s="158" t="s">
        <v>145</v>
      </c>
      <c r="BW321" s="158" t="s">
        <v>145</v>
      </c>
      <c r="BX321" s="158" t="s">
        <v>145</v>
      </c>
      <c r="BY321" s="72"/>
      <c r="BZ321" s="72"/>
      <c r="CA321" s="72"/>
      <c r="CB321" s="72"/>
      <c r="CC321" s="72"/>
      <c r="CD321" s="72"/>
      <c r="CE321" s="72"/>
      <c r="CF321" s="72"/>
      <c r="CG321" s="72"/>
      <c r="CH321" s="72"/>
      <c r="CI321" s="72"/>
      <c r="CJ321" s="72"/>
      <c r="CK321" s="72"/>
      <c r="CL321" s="72"/>
      <c r="CM321" s="72"/>
      <c r="CN321" s="72"/>
      <c r="CO321" s="72"/>
      <c r="CP321" s="72"/>
      <c r="CQ321" s="72"/>
      <c r="CR321" s="72"/>
      <c r="CS321" s="72"/>
      <c r="CT321" s="72"/>
      <c r="CU321" s="72"/>
      <c r="CV321" s="72"/>
      <c r="CW321" s="72"/>
      <c r="CX321" s="72"/>
      <c r="CY321" s="72"/>
      <c r="CZ321" s="72"/>
      <c r="DA321" s="72"/>
    </row>
    <row r="322" spans="1:105" x14ac:dyDescent="0.25">
      <c r="A322" s="82"/>
      <c r="B322" s="83"/>
      <c r="C322" s="162"/>
      <c r="D322" s="84"/>
      <c r="E322" s="163"/>
      <c r="F322" s="45" t="s">
        <v>145</v>
      </c>
      <c r="G322" s="148" t="s">
        <v>145</v>
      </c>
      <c r="H322" s="149" t="s">
        <v>145</v>
      </c>
      <c r="I322" s="156"/>
      <c r="J322" s="156"/>
      <c r="K322" s="156"/>
      <c r="L322" s="156"/>
      <c r="M322" s="156"/>
      <c r="N322" s="156"/>
      <c r="O322" s="156"/>
      <c r="P322" s="156"/>
      <c r="Q322" s="156"/>
      <c r="R322" s="156"/>
      <c r="S322" s="156"/>
      <c r="T322" s="156"/>
      <c r="U322" s="156"/>
      <c r="V322" s="156"/>
      <c r="W322" s="156"/>
      <c r="X322" s="156"/>
      <c r="Y322" s="156"/>
      <c r="Z322" s="156"/>
      <c r="AA322" s="156"/>
      <c r="AB322" s="156"/>
      <c r="AC322" s="159"/>
      <c r="AD322" s="159"/>
      <c r="AE322" s="159"/>
      <c r="AF322" s="152" t="s">
        <v>145</v>
      </c>
      <c r="AG322" s="153" t="s">
        <v>145</v>
      </c>
      <c r="AH322" s="153" t="s">
        <v>145</v>
      </c>
      <c r="AI322" s="153" t="s">
        <v>145</v>
      </c>
      <c r="AJ322" s="153" t="s">
        <v>145</v>
      </c>
      <c r="AK322" s="153" t="s">
        <v>145</v>
      </c>
      <c r="AL322" s="153" t="s">
        <v>145</v>
      </c>
      <c r="AM322" s="153" t="s">
        <v>145</v>
      </c>
      <c r="AN322" s="153" t="s">
        <v>145</v>
      </c>
      <c r="AO322" s="153" t="s">
        <v>145</v>
      </c>
      <c r="AP322" s="153" t="s">
        <v>145</v>
      </c>
      <c r="AQ322" s="153" t="s">
        <v>145</v>
      </c>
      <c r="AR322" s="153" t="s">
        <v>145</v>
      </c>
      <c r="AS322" s="153" t="s">
        <v>145</v>
      </c>
      <c r="AT322" s="153" t="s">
        <v>145</v>
      </c>
      <c r="AU322" s="153" t="s">
        <v>145</v>
      </c>
      <c r="AV322" s="153" t="s">
        <v>145</v>
      </c>
      <c r="AW322" s="153" t="s">
        <v>145</v>
      </c>
      <c r="AX322" s="153" t="s">
        <v>145</v>
      </c>
      <c r="AY322" s="153" t="s">
        <v>145</v>
      </c>
      <c r="AZ322" s="153" t="s">
        <v>145</v>
      </c>
      <c r="BA322" s="72"/>
      <c r="BB322" s="72"/>
      <c r="BC322" s="72"/>
      <c r="BD322" s="72"/>
      <c r="BE322" s="157" t="s">
        <v>145</v>
      </c>
      <c r="BF322" s="157" t="s">
        <v>145</v>
      </c>
      <c r="BG322" s="157" t="s">
        <v>145</v>
      </c>
      <c r="BH322" s="157" t="s">
        <v>145</v>
      </c>
      <c r="BI322" s="158" t="s">
        <v>145</v>
      </c>
      <c r="BJ322" s="158" t="s">
        <v>145</v>
      </c>
      <c r="BK322" s="158" t="s">
        <v>145</v>
      </c>
      <c r="BL322" s="158" t="s">
        <v>145</v>
      </c>
      <c r="BM322" s="158" t="s">
        <v>145</v>
      </c>
      <c r="BN322" s="158" t="s">
        <v>145</v>
      </c>
      <c r="BO322" s="158" t="s">
        <v>145</v>
      </c>
      <c r="BP322" s="158" t="s">
        <v>145</v>
      </c>
      <c r="BQ322" s="158" t="s">
        <v>145</v>
      </c>
      <c r="BR322" s="158" t="s">
        <v>145</v>
      </c>
      <c r="BS322" s="158" t="s">
        <v>145</v>
      </c>
      <c r="BT322" s="158" t="s">
        <v>145</v>
      </c>
      <c r="BU322" s="158" t="s">
        <v>145</v>
      </c>
      <c r="BV322" s="158" t="s">
        <v>145</v>
      </c>
      <c r="BW322" s="158" t="s">
        <v>145</v>
      </c>
      <c r="BX322" s="158" t="s">
        <v>145</v>
      </c>
      <c r="BY322" s="72"/>
      <c r="BZ322" s="72"/>
      <c r="CA322" s="72"/>
      <c r="CB322" s="72"/>
      <c r="CC322" s="72"/>
      <c r="CD322" s="72"/>
      <c r="CE322" s="72"/>
      <c r="CF322" s="72"/>
      <c r="CG322" s="72"/>
      <c r="CH322" s="72"/>
      <c r="CI322" s="72"/>
      <c r="CJ322" s="72"/>
      <c r="CK322" s="72"/>
      <c r="CL322" s="72"/>
      <c r="CM322" s="72"/>
      <c r="CN322" s="72"/>
      <c r="CO322" s="72"/>
      <c r="CP322" s="72"/>
      <c r="CQ322" s="72"/>
      <c r="CR322" s="72"/>
      <c r="CS322" s="72"/>
      <c r="CT322" s="72"/>
      <c r="CU322" s="72"/>
      <c r="CV322" s="72"/>
      <c r="CW322" s="72"/>
      <c r="CX322" s="72"/>
      <c r="CY322" s="72"/>
      <c r="CZ322" s="72"/>
      <c r="DA322" s="72"/>
    </row>
    <row r="323" spans="1:105" x14ac:dyDescent="0.25">
      <c r="A323" s="82"/>
      <c r="B323" s="83"/>
      <c r="C323" s="162"/>
      <c r="D323" s="84"/>
      <c r="E323" s="163"/>
      <c r="F323" s="45" t="s">
        <v>145</v>
      </c>
      <c r="G323" s="148" t="s">
        <v>145</v>
      </c>
      <c r="H323" s="149" t="s">
        <v>145</v>
      </c>
      <c r="I323" s="156"/>
      <c r="J323" s="156"/>
      <c r="K323" s="156"/>
      <c r="L323" s="156"/>
      <c r="M323" s="156"/>
      <c r="N323" s="156"/>
      <c r="O323" s="156"/>
      <c r="P323" s="156"/>
      <c r="Q323" s="156"/>
      <c r="R323" s="156"/>
      <c r="S323" s="156"/>
      <c r="T323" s="156"/>
      <c r="U323" s="156"/>
      <c r="V323" s="156"/>
      <c r="W323" s="156"/>
      <c r="X323" s="156"/>
      <c r="Y323" s="156"/>
      <c r="Z323" s="156"/>
      <c r="AA323" s="156"/>
      <c r="AB323" s="156"/>
      <c r="AC323" s="159"/>
      <c r="AD323" s="159"/>
      <c r="AE323" s="159"/>
      <c r="AF323" s="152" t="s">
        <v>145</v>
      </c>
      <c r="AG323" s="153" t="s">
        <v>145</v>
      </c>
      <c r="AH323" s="153" t="s">
        <v>145</v>
      </c>
      <c r="AI323" s="153" t="s">
        <v>145</v>
      </c>
      <c r="AJ323" s="153" t="s">
        <v>145</v>
      </c>
      <c r="AK323" s="153" t="s">
        <v>145</v>
      </c>
      <c r="AL323" s="153" t="s">
        <v>145</v>
      </c>
      <c r="AM323" s="153" t="s">
        <v>145</v>
      </c>
      <c r="AN323" s="153" t="s">
        <v>145</v>
      </c>
      <c r="AO323" s="153" t="s">
        <v>145</v>
      </c>
      <c r="AP323" s="153" t="s">
        <v>145</v>
      </c>
      <c r="AQ323" s="153" t="s">
        <v>145</v>
      </c>
      <c r="AR323" s="153" t="s">
        <v>145</v>
      </c>
      <c r="AS323" s="153" t="s">
        <v>145</v>
      </c>
      <c r="AT323" s="153" t="s">
        <v>145</v>
      </c>
      <c r="AU323" s="153" t="s">
        <v>145</v>
      </c>
      <c r="AV323" s="153" t="s">
        <v>145</v>
      </c>
      <c r="AW323" s="153" t="s">
        <v>145</v>
      </c>
      <c r="AX323" s="153" t="s">
        <v>145</v>
      </c>
      <c r="AY323" s="153" t="s">
        <v>145</v>
      </c>
      <c r="AZ323" s="153" t="s">
        <v>145</v>
      </c>
      <c r="BA323" s="72"/>
      <c r="BB323" s="72"/>
      <c r="BC323" s="72"/>
      <c r="BD323" s="72"/>
      <c r="BE323" s="157" t="s">
        <v>145</v>
      </c>
      <c r="BF323" s="157" t="s">
        <v>145</v>
      </c>
      <c r="BG323" s="157" t="s">
        <v>145</v>
      </c>
      <c r="BH323" s="157" t="s">
        <v>145</v>
      </c>
      <c r="BI323" s="158" t="s">
        <v>145</v>
      </c>
      <c r="BJ323" s="158" t="s">
        <v>145</v>
      </c>
      <c r="BK323" s="158" t="s">
        <v>145</v>
      </c>
      <c r="BL323" s="158" t="s">
        <v>145</v>
      </c>
      <c r="BM323" s="158" t="s">
        <v>145</v>
      </c>
      <c r="BN323" s="158" t="s">
        <v>145</v>
      </c>
      <c r="BO323" s="158" t="s">
        <v>145</v>
      </c>
      <c r="BP323" s="158" t="s">
        <v>145</v>
      </c>
      <c r="BQ323" s="158" t="s">
        <v>145</v>
      </c>
      <c r="BR323" s="158" t="s">
        <v>145</v>
      </c>
      <c r="BS323" s="158" t="s">
        <v>145</v>
      </c>
      <c r="BT323" s="158" t="s">
        <v>145</v>
      </c>
      <c r="BU323" s="158" t="s">
        <v>145</v>
      </c>
      <c r="BV323" s="158" t="s">
        <v>145</v>
      </c>
      <c r="BW323" s="158" t="s">
        <v>145</v>
      </c>
      <c r="BX323" s="158" t="s">
        <v>145</v>
      </c>
      <c r="BY323" s="72"/>
      <c r="BZ323" s="72"/>
      <c r="CA323" s="72"/>
      <c r="CB323" s="72"/>
      <c r="CC323" s="72"/>
      <c r="CD323" s="72"/>
      <c r="CE323" s="72"/>
      <c r="CF323" s="72"/>
      <c r="CG323" s="72"/>
      <c r="CH323" s="72"/>
      <c r="CI323" s="72"/>
      <c r="CJ323" s="72"/>
      <c r="CK323" s="72"/>
      <c r="CL323" s="72"/>
      <c r="CM323" s="72"/>
      <c r="CN323" s="72"/>
      <c r="CO323" s="72"/>
      <c r="CP323" s="72"/>
      <c r="CQ323" s="72"/>
      <c r="CR323" s="72"/>
      <c r="CS323" s="72"/>
      <c r="CT323" s="72"/>
      <c r="CU323" s="72"/>
      <c r="CV323" s="72"/>
      <c r="CW323" s="72"/>
      <c r="CX323" s="72"/>
      <c r="CY323" s="72"/>
      <c r="CZ323" s="72"/>
      <c r="DA323" s="72"/>
    </row>
    <row r="324" spans="1:105" x14ac:dyDescent="0.25">
      <c r="A324" s="82"/>
      <c r="B324" s="83"/>
      <c r="C324" s="162"/>
      <c r="D324" s="84"/>
      <c r="E324" s="163"/>
      <c r="F324" s="45" t="s">
        <v>145</v>
      </c>
      <c r="G324" s="148" t="s">
        <v>145</v>
      </c>
      <c r="H324" s="149" t="s">
        <v>145</v>
      </c>
      <c r="I324" s="156"/>
      <c r="J324" s="156"/>
      <c r="K324" s="156"/>
      <c r="L324" s="156"/>
      <c r="M324" s="156"/>
      <c r="N324" s="156"/>
      <c r="O324" s="156"/>
      <c r="P324" s="156"/>
      <c r="Q324" s="156"/>
      <c r="R324" s="156"/>
      <c r="S324" s="156"/>
      <c r="T324" s="156"/>
      <c r="U324" s="156"/>
      <c r="V324" s="156"/>
      <c r="W324" s="156"/>
      <c r="X324" s="156"/>
      <c r="Y324" s="156"/>
      <c r="Z324" s="156"/>
      <c r="AA324" s="156"/>
      <c r="AB324" s="156"/>
      <c r="AC324" s="159"/>
      <c r="AD324" s="159"/>
      <c r="AE324" s="159"/>
      <c r="AF324" s="152" t="s">
        <v>145</v>
      </c>
      <c r="AG324" s="153" t="s">
        <v>145</v>
      </c>
      <c r="AH324" s="153" t="s">
        <v>145</v>
      </c>
      <c r="AI324" s="153" t="s">
        <v>145</v>
      </c>
      <c r="AJ324" s="153" t="s">
        <v>145</v>
      </c>
      <c r="AK324" s="153" t="s">
        <v>145</v>
      </c>
      <c r="AL324" s="153" t="s">
        <v>145</v>
      </c>
      <c r="AM324" s="153" t="s">
        <v>145</v>
      </c>
      <c r="AN324" s="153" t="s">
        <v>145</v>
      </c>
      <c r="AO324" s="153" t="s">
        <v>145</v>
      </c>
      <c r="AP324" s="153" t="s">
        <v>145</v>
      </c>
      <c r="AQ324" s="153" t="s">
        <v>145</v>
      </c>
      <c r="AR324" s="153" t="s">
        <v>145</v>
      </c>
      <c r="AS324" s="153" t="s">
        <v>145</v>
      </c>
      <c r="AT324" s="153" t="s">
        <v>145</v>
      </c>
      <c r="AU324" s="153" t="s">
        <v>145</v>
      </c>
      <c r="AV324" s="153" t="s">
        <v>145</v>
      </c>
      <c r="AW324" s="153" t="s">
        <v>145</v>
      </c>
      <c r="AX324" s="153" t="s">
        <v>145</v>
      </c>
      <c r="AY324" s="153" t="s">
        <v>145</v>
      </c>
      <c r="AZ324" s="153" t="s">
        <v>145</v>
      </c>
      <c r="BA324" s="72"/>
      <c r="BB324" s="72"/>
      <c r="BC324" s="72"/>
      <c r="BD324" s="72"/>
      <c r="BE324" s="157" t="s">
        <v>145</v>
      </c>
      <c r="BF324" s="157" t="s">
        <v>145</v>
      </c>
      <c r="BG324" s="157" t="s">
        <v>145</v>
      </c>
      <c r="BH324" s="157" t="s">
        <v>145</v>
      </c>
      <c r="BI324" s="158" t="s">
        <v>145</v>
      </c>
      <c r="BJ324" s="158" t="s">
        <v>145</v>
      </c>
      <c r="BK324" s="158" t="s">
        <v>145</v>
      </c>
      <c r="BL324" s="158" t="s">
        <v>145</v>
      </c>
      <c r="BM324" s="158" t="s">
        <v>145</v>
      </c>
      <c r="BN324" s="158" t="s">
        <v>145</v>
      </c>
      <c r="BO324" s="158" t="s">
        <v>145</v>
      </c>
      <c r="BP324" s="158" t="s">
        <v>145</v>
      </c>
      <c r="BQ324" s="158" t="s">
        <v>145</v>
      </c>
      <c r="BR324" s="158" t="s">
        <v>145</v>
      </c>
      <c r="BS324" s="158" t="s">
        <v>145</v>
      </c>
      <c r="BT324" s="158" t="s">
        <v>145</v>
      </c>
      <c r="BU324" s="158" t="s">
        <v>145</v>
      </c>
      <c r="BV324" s="158" t="s">
        <v>145</v>
      </c>
      <c r="BW324" s="158" t="s">
        <v>145</v>
      </c>
      <c r="BX324" s="158" t="s">
        <v>145</v>
      </c>
      <c r="BY324" s="72"/>
      <c r="BZ324" s="72"/>
      <c r="CA324" s="72"/>
      <c r="CB324" s="72"/>
      <c r="CC324" s="72"/>
      <c r="CD324" s="72"/>
      <c r="CE324" s="72"/>
      <c r="CF324" s="72"/>
      <c r="CG324" s="72"/>
      <c r="CH324" s="72"/>
      <c r="CI324" s="72"/>
      <c r="CJ324" s="72"/>
      <c r="CK324" s="72"/>
      <c r="CL324" s="72"/>
      <c r="CM324" s="72"/>
      <c r="CN324" s="72"/>
      <c r="CO324" s="72"/>
      <c r="CP324" s="72"/>
      <c r="CQ324" s="72"/>
      <c r="CR324" s="72"/>
      <c r="CS324" s="72"/>
      <c r="CT324" s="72"/>
      <c r="CU324" s="72"/>
      <c r="CV324" s="72"/>
      <c r="CW324" s="72"/>
      <c r="CX324" s="72"/>
      <c r="CY324" s="72"/>
      <c r="CZ324" s="72"/>
      <c r="DA324" s="72"/>
    </row>
    <row r="325" spans="1:105" x14ac:dyDescent="0.25">
      <c r="A325" s="82"/>
      <c r="B325" s="83"/>
      <c r="C325" s="162"/>
      <c r="D325" s="84"/>
      <c r="E325" s="163"/>
      <c r="F325" s="45" t="s">
        <v>145</v>
      </c>
      <c r="G325" s="148" t="s">
        <v>145</v>
      </c>
      <c r="H325" s="149" t="s">
        <v>145</v>
      </c>
      <c r="I325" s="156"/>
      <c r="J325" s="156"/>
      <c r="K325" s="156"/>
      <c r="L325" s="156"/>
      <c r="M325" s="156"/>
      <c r="N325" s="156"/>
      <c r="O325" s="156"/>
      <c r="P325" s="156"/>
      <c r="Q325" s="156"/>
      <c r="R325" s="156"/>
      <c r="S325" s="156"/>
      <c r="T325" s="156"/>
      <c r="U325" s="156"/>
      <c r="V325" s="156"/>
      <c r="W325" s="156"/>
      <c r="X325" s="156"/>
      <c r="Y325" s="156"/>
      <c r="Z325" s="156"/>
      <c r="AA325" s="156"/>
      <c r="AB325" s="156"/>
      <c r="AC325" s="159"/>
      <c r="AD325" s="159"/>
      <c r="AE325" s="159"/>
      <c r="AF325" s="152" t="s">
        <v>145</v>
      </c>
      <c r="AG325" s="153" t="s">
        <v>145</v>
      </c>
      <c r="AH325" s="153" t="s">
        <v>145</v>
      </c>
      <c r="AI325" s="153" t="s">
        <v>145</v>
      </c>
      <c r="AJ325" s="153" t="s">
        <v>145</v>
      </c>
      <c r="AK325" s="153" t="s">
        <v>145</v>
      </c>
      <c r="AL325" s="153" t="s">
        <v>145</v>
      </c>
      <c r="AM325" s="153" t="s">
        <v>145</v>
      </c>
      <c r="AN325" s="153" t="s">
        <v>145</v>
      </c>
      <c r="AO325" s="153" t="s">
        <v>145</v>
      </c>
      <c r="AP325" s="153" t="s">
        <v>145</v>
      </c>
      <c r="AQ325" s="153" t="s">
        <v>145</v>
      </c>
      <c r="AR325" s="153" t="s">
        <v>145</v>
      </c>
      <c r="AS325" s="153" t="s">
        <v>145</v>
      </c>
      <c r="AT325" s="153" t="s">
        <v>145</v>
      </c>
      <c r="AU325" s="153" t="s">
        <v>145</v>
      </c>
      <c r="AV325" s="153" t="s">
        <v>145</v>
      </c>
      <c r="AW325" s="153" t="s">
        <v>145</v>
      </c>
      <c r="AX325" s="153" t="s">
        <v>145</v>
      </c>
      <c r="AY325" s="153" t="s">
        <v>145</v>
      </c>
      <c r="AZ325" s="153" t="s">
        <v>145</v>
      </c>
      <c r="BA325" s="72"/>
      <c r="BB325" s="72"/>
      <c r="BC325" s="72"/>
      <c r="BD325" s="72"/>
      <c r="BE325" s="157" t="s">
        <v>145</v>
      </c>
      <c r="BF325" s="157" t="s">
        <v>145</v>
      </c>
      <c r="BG325" s="157" t="s">
        <v>145</v>
      </c>
      <c r="BH325" s="157" t="s">
        <v>145</v>
      </c>
      <c r="BI325" s="158" t="s">
        <v>145</v>
      </c>
      <c r="BJ325" s="158" t="s">
        <v>145</v>
      </c>
      <c r="BK325" s="158" t="s">
        <v>145</v>
      </c>
      <c r="BL325" s="158" t="s">
        <v>145</v>
      </c>
      <c r="BM325" s="158" t="s">
        <v>145</v>
      </c>
      <c r="BN325" s="158" t="s">
        <v>145</v>
      </c>
      <c r="BO325" s="158" t="s">
        <v>145</v>
      </c>
      <c r="BP325" s="158" t="s">
        <v>145</v>
      </c>
      <c r="BQ325" s="158" t="s">
        <v>145</v>
      </c>
      <c r="BR325" s="158" t="s">
        <v>145</v>
      </c>
      <c r="BS325" s="158" t="s">
        <v>145</v>
      </c>
      <c r="BT325" s="158" t="s">
        <v>145</v>
      </c>
      <c r="BU325" s="158" t="s">
        <v>145</v>
      </c>
      <c r="BV325" s="158" t="s">
        <v>145</v>
      </c>
      <c r="BW325" s="158" t="s">
        <v>145</v>
      </c>
      <c r="BX325" s="158" t="s">
        <v>145</v>
      </c>
      <c r="BY325" s="72"/>
      <c r="BZ325" s="72"/>
      <c r="CA325" s="72"/>
      <c r="CB325" s="72"/>
      <c r="CC325" s="72"/>
      <c r="CD325" s="72"/>
      <c r="CE325" s="72"/>
      <c r="CF325" s="72"/>
      <c r="CG325" s="72"/>
      <c r="CH325" s="72"/>
      <c r="CI325" s="72"/>
      <c r="CJ325" s="72"/>
      <c r="CK325" s="72"/>
      <c r="CL325" s="72"/>
      <c r="CM325" s="72"/>
      <c r="CN325" s="72"/>
      <c r="CO325" s="72"/>
      <c r="CP325" s="72"/>
      <c r="CQ325" s="72"/>
      <c r="CR325" s="72"/>
      <c r="CS325" s="72"/>
      <c r="CT325" s="72"/>
      <c r="CU325" s="72"/>
      <c r="CV325" s="72"/>
      <c r="CW325" s="72"/>
      <c r="CX325" s="72"/>
      <c r="CY325" s="72"/>
      <c r="CZ325" s="72"/>
      <c r="DA325" s="72"/>
    </row>
    <row r="326" spans="1:105" x14ac:dyDescent="0.25">
      <c r="A326" s="82"/>
      <c r="B326" s="83"/>
      <c r="C326" s="162"/>
      <c r="D326" s="84"/>
      <c r="E326" s="163"/>
      <c r="F326" s="45" t="s">
        <v>145</v>
      </c>
      <c r="G326" s="148" t="s">
        <v>145</v>
      </c>
      <c r="H326" s="149" t="s">
        <v>145</v>
      </c>
      <c r="I326" s="156"/>
      <c r="J326" s="156"/>
      <c r="K326" s="156"/>
      <c r="L326" s="156"/>
      <c r="M326" s="156"/>
      <c r="N326" s="156"/>
      <c r="O326" s="156"/>
      <c r="P326" s="156"/>
      <c r="Q326" s="156"/>
      <c r="R326" s="156"/>
      <c r="S326" s="156"/>
      <c r="T326" s="156"/>
      <c r="U326" s="156"/>
      <c r="V326" s="156"/>
      <c r="W326" s="156"/>
      <c r="X326" s="156"/>
      <c r="Y326" s="156"/>
      <c r="Z326" s="156"/>
      <c r="AA326" s="156"/>
      <c r="AB326" s="156"/>
      <c r="AC326" s="159"/>
      <c r="AD326" s="159"/>
      <c r="AE326" s="159"/>
      <c r="AF326" s="152" t="s">
        <v>145</v>
      </c>
      <c r="AG326" s="153" t="s">
        <v>145</v>
      </c>
      <c r="AH326" s="153" t="s">
        <v>145</v>
      </c>
      <c r="AI326" s="153" t="s">
        <v>145</v>
      </c>
      <c r="AJ326" s="153" t="s">
        <v>145</v>
      </c>
      <c r="AK326" s="153" t="s">
        <v>145</v>
      </c>
      <c r="AL326" s="153" t="s">
        <v>145</v>
      </c>
      <c r="AM326" s="153" t="s">
        <v>145</v>
      </c>
      <c r="AN326" s="153" t="s">
        <v>145</v>
      </c>
      <c r="AO326" s="153" t="s">
        <v>145</v>
      </c>
      <c r="AP326" s="153" t="s">
        <v>145</v>
      </c>
      <c r="AQ326" s="153" t="s">
        <v>145</v>
      </c>
      <c r="AR326" s="153" t="s">
        <v>145</v>
      </c>
      <c r="AS326" s="153" t="s">
        <v>145</v>
      </c>
      <c r="AT326" s="153" t="s">
        <v>145</v>
      </c>
      <c r="AU326" s="153" t="s">
        <v>145</v>
      </c>
      <c r="AV326" s="153" t="s">
        <v>145</v>
      </c>
      <c r="AW326" s="153" t="s">
        <v>145</v>
      </c>
      <c r="AX326" s="153" t="s">
        <v>145</v>
      </c>
      <c r="AY326" s="153" t="s">
        <v>145</v>
      </c>
      <c r="AZ326" s="153" t="s">
        <v>145</v>
      </c>
      <c r="BA326" s="72"/>
      <c r="BB326" s="72"/>
      <c r="BC326" s="72"/>
      <c r="BD326" s="72"/>
      <c r="BE326" s="157" t="s">
        <v>145</v>
      </c>
      <c r="BF326" s="157" t="s">
        <v>145</v>
      </c>
      <c r="BG326" s="157" t="s">
        <v>145</v>
      </c>
      <c r="BH326" s="157" t="s">
        <v>145</v>
      </c>
      <c r="BI326" s="158" t="s">
        <v>145</v>
      </c>
      <c r="BJ326" s="158" t="s">
        <v>145</v>
      </c>
      <c r="BK326" s="158" t="s">
        <v>145</v>
      </c>
      <c r="BL326" s="158" t="s">
        <v>145</v>
      </c>
      <c r="BM326" s="158" t="s">
        <v>145</v>
      </c>
      <c r="BN326" s="158" t="s">
        <v>145</v>
      </c>
      <c r="BO326" s="158" t="s">
        <v>145</v>
      </c>
      <c r="BP326" s="158" t="s">
        <v>145</v>
      </c>
      <c r="BQ326" s="158" t="s">
        <v>145</v>
      </c>
      <c r="BR326" s="158" t="s">
        <v>145</v>
      </c>
      <c r="BS326" s="158" t="s">
        <v>145</v>
      </c>
      <c r="BT326" s="158" t="s">
        <v>145</v>
      </c>
      <c r="BU326" s="158" t="s">
        <v>145</v>
      </c>
      <c r="BV326" s="158" t="s">
        <v>145</v>
      </c>
      <c r="BW326" s="158" t="s">
        <v>145</v>
      </c>
      <c r="BX326" s="158" t="s">
        <v>145</v>
      </c>
      <c r="BY326" s="72"/>
      <c r="BZ326" s="72"/>
      <c r="CA326" s="72"/>
      <c r="CB326" s="72"/>
      <c r="CC326" s="72"/>
      <c r="CD326" s="72"/>
      <c r="CE326" s="72"/>
      <c r="CF326" s="72"/>
      <c r="CG326" s="72"/>
      <c r="CH326" s="72"/>
      <c r="CI326" s="72"/>
      <c r="CJ326" s="72"/>
      <c r="CK326" s="72"/>
      <c r="CL326" s="72"/>
      <c r="CM326" s="72"/>
      <c r="CN326" s="72"/>
      <c r="CO326" s="72"/>
      <c r="CP326" s="72"/>
      <c r="CQ326" s="72"/>
      <c r="CR326" s="72"/>
      <c r="CS326" s="72"/>
      <c r="CT326" s="72"/>
      <c r="CU326" s="72"/>
      <c r="CV326" s="72"/>
      <c r="CW326" s="72"/>
      <c r="CX326" s="72"/>
      <c r="CY326" s="72"/>
      <c r="CZ326" s="72"/>
      <c r="DA326" s="72"/>
    </row>
    <row r="327" spans="1:105" x14ac:dyDescent="0.25">
      <c r="A327" s="82"/>
      <c r="B327" s="83"/>
      <c r="C327" s="162"/>
      <c r="D327" s="84"/>
      <c r="E327" s="163"/>
      <c r="F327" s="45" t="s">
        <v>145</v>
      </c>
      <c r="G327" s="148" t="s">
        <v>145</v>
      </c>
      <c r="H327" s="149" t="s">
        <v>145</v>
      </c>
      <c r="I327" s="156"/>
      <c r="J327" s="156"/>
      <c r="K327" s="156"/>
      <c r="L327" s="156"/>
      <c r="M327" s="156"/>
      <c r="N327" s="156"/>
      <c r="O327" s="156"/>
      <c r="P327" s="156"/>
      <c r="Q327" s="156"/>
      <c r="R327" s="156"/>
      <c r="S327" s="156"/>
      <c r="T327" s="156"/>
      <c r="U327" s="156"/>
      <c r="V327" s="156"/>
      <c r="W327" s="156"/>
      <c r="X327" s="156"/>
      <c r="Y327" s="156"/>
      <c r="Z327" s="156"/>
      <c r="AA327" s="156"/>
      <c r="AB327" s="156"/>
      <c r="AC327" s="159"/>
      <c r="AD327" s="159"/>
      <c r="AE327" s="159"/>
      <c r="AF327" s="152" t="s">
        <v>145</v>
      </c>
      <c r="AG327" s="153" t="s">
        <v>145</v>
      </c>
      <c r="AH327" s="153" t="s">
        <v>145</v>
      </c>
      <c r="AI327" s="153" t="s">
        <v>145</v>
      </c>
      <c r="AJ327" s="153" t="s">
        <v>145</v>
      </c>
      <c r="AK327" s="153" t="s">
        <v>145</v>
      </c>
      <c r="AL327" s="153" t="s">
        <v>145</v>
      </c>
      <c r="AM327" s="153" t="s">
        <v>145</v>
      </c>
      <c r="AN327" s="153" t="s">
        <v>145</v>
      </c>
      <c r="AO327" s="153" t="s">
        <v>145</v>
      </c>
      <c r="AP327" s="153" t="s">
        <v>145</v>
      </c>
      <c r="AQ327" s="153" t="s">
        <v>145</v>
      </c>
      <c r="AR327" s="153" t="s">
        <v>145</v>
      </c>
      <c r="AS327" s="153" t="s">
        <v>145</v>
      </c>
      <c r="AT327" s="153" t="s">
        <v>145</v>
      </c>
      <c r="AU327" s="153" t="s">
        <v>145</v>
      </c>
      <c r="AV327" s="153" t="s">
        <v>145</v>
      </c>
      <c r="AW327" s="153" t="s">
        <v>145</v>
      </c>
      <c r="AX327" s="153" t="s">
        <v>145</v>
      </c>
      <c r="AY327" s="153" t="s">
        <v>145</v>
      </c>
      <c r="AZ327" s="153" t="s">
        <v>145</v>
      </c>
      <c r="BA327" s="72"/>
      <c r="BB327" s="72"/>
      <c r="BC327" s="72"/>
      <c r="BD327" s="72"/>
      <c r="BE327" s="157" t="s">
        <v>145</v>
      </c>
      <c r="BF327" s="157" t="s">
        <v>145</v>
      </c>
      <c r="BG327" s="157" t="s">
        <v>145</v>
      </c>
      <c r="BH327" s="157" t="s">
        <v>145</v>
      </c>
      <c r="BI327" s="158" t="s">
        <v>145</v>
      </c>
      <c r="BJ327" s="158" t="s">
        <v>145</v>
      </c>
      <c r="BK327" s="158" t="s">
        <v>145</v>
      </c>
      <c r="BL327" s="158" t="s">
        <v>145</v>
      </c>
      <c r="BM327" s="158" t="s">
        <v>145</v>
      </c>
      <c r="BN327" s="158" t="s">
        <v>145</v>
      </c>
      <c r="BO327" s="158" t="s">
        <v>145</v>
      </c>
      <c r="BP327" s="158" t="s">
        <v>145</v>
      </c>
      <c r="BQ327" s="158" t="s">
        <v>145</v>
      </c>
      <c r="BR327" s="158" t="s">
        <v>145</v>
      </c>
      <c r="BS327" s="158" t="s">
        <v>145</v>
      </c>
      <c r="BT327" s="158" t="s">
        <v>145</v>
      </c>
      <c r="BU327" s="158" t="s">
        <v>145</v>
      </c>
      <c r="BV327" s="158" t="s">
        <v>145</v>
      </c>
      <c r="BW327" s="158" t="s">
        <v>145</v>
      </c>
      <c r="BX327" s="158" t="s">
        <v>145</v>
      </c>
      <c r="BY327" s="72"/>
      <c r="BZ327" s="72"/>
      <c r="CA327" s="72"/>
      <c r="CB327" s="72"/>
      <c r="CC327" s="72"/>
      <c r="CD327" s="72"/>
      <c r="CE327" s="72"/>
      <c r="CF327" s="72"/>
      <c r="CG327" s="72"/>
      <c r="CH327" s="72"/>
      <c r="CI327" s="72"/>
      <c r="CJ327" s="72"/>
      <c r="CK327" s="72"/>
      <c r="CL327" s="72"/>
      <c r="CM327" s="72"/>
      <c r="CN327" s="72"/>
      <c r="CO327" s="72"/>
      <c r="CP327" s="72"/>
      <c r="CQ327" s="72"/>
      <c r="CR327" s="72"/>
      <c r="CS327" s="72"/>
      <c r="CT327" s="72"/>
      <c r="CU327" s="72"/>
      <c r="CV327" s="72"/>
      <c r="CW327" s="72"/>
      <c r="CX327" s="72"/>
      <c r="CY327" s="72"/>
      <c r="CZ327" s="72"/>
      <c r="DA327" s="72"/>
    </row>
    <row r="328" spans="1:105" x14ac:dyDescent="0.25">
      <c r="A328" s="82"/>
      <c r="B328" s="83"/>
      <c r="C328" s="162"/>
      <c r="D328" s="84"/>
      <c r="E328" s="163"/>
      <c r="F328" s="45" t="s">
        <v>145</v>
      </c>
      <c r="G328" s="148" t="s">
        <v>145</v>
      </c>
      <c r="H328" s="149" t="s">
        <v>145</v>
      </c>
      <c r="I328" s="156"/>
      <c r="J328" s="156"/>
      <c r="K328" s="156"/>
      <c r="L328" s="156"/>
      <c r="M328" s="156"/>
      <c r="N328" s="156"/>
      <c r="O328" s="156"/>
      <c r="P328" s="156"/>
      <c r="Q328" s="156"/>
      <c r="R328" s="156"/>
      <c r="S328" s="156"/>
      <c r="T328" s="156"/>
      <c r="U328" s="156"/>
      <c r="V328" s="156"/>
      <c r="W328" s="156"/>
      <c r="X328" s="156"/>
      <c r="Y328" s="156"/>
      <c r="Z328" s="156"/>
      <c r="AA328" s="156"/>
      <c r="AB328" s="156"/>
      <c r="AC328" s="159"/>
      <c r="AD328" s="159"/>
      <c r="AE328" s="159"/>
      <c r="AF328" s="152" t="s">
        <v>145</v>
      </c>
      <c r="AG328" s="153" t="s">
        <v>145</v>
      </c>
      <c r="AH328" s="153" t="s">
        <v>145</v>
      </c>
      <c r="AI328" s="153" t="s">
        <v>145</v>
      </c>
      <c r="AJ328" s="153" t="s">
        <v>145</v>
      </c>
      <c r="AK328" s="153" t="s">
        <v>145</v>
      </c>
      <c r="AL328" s="153" t="s">
        <v>145</v>
      </c>
      <c r="AM328" s="153" t="s">
        <v>145</v>
      </c>
      <c r="AN328" s="153" t="s">
        <v>145</v>
      </c>
      <c r="AO328" s="153" t="s">
        <v>145</v>
      </c>
      <c r="AP328" s="153" t="s">
        <v>145</v>
      </c>
      <c r="AQ328" s="153" t="s">
        <v>145</v>
      </c>
      <c r="AR328" s="153" t="s">
        <v>145</v>
      </c>
      <c r="AS328" s="153" t="s">
        <v>145</v>
      </c>
      <c r="AT328" s="153" t="s">
        <v>145</v>
      </c>
      <c r="AU328" s="153" t="s">
        <v>145</v>
      </c>
      <c r="AV328" s="153" t="s">
        <v>145</v>
      </c>
      <c r="AW328" s="153" t="s">
        <v>145</v>
      </c>
      <c r="AX328" s="153" t="s">
        <v>145</v>
      </c>
      <c r="AY328" s="153" t="s">
        <v>145</v>
      </c>
      <c r="AZ328" s="153" t="s">
        <v>145</v>
      </c>
      <c r="BA328" s="72"/>
      <c r="BB328" s="72"/>
      <c r="BC328" s="72"/>
      <c r="BD328" s="72"/>
      <c r="BE328" s="157" t="s">
        <v>145</v>
      </c>
      <c r="BF328" s="157" t="s">
        <v>145</v>
      </c>
      <c r="BG328" s="157" t="s">
        <v>145</v>
      </c>
      <c r="BH328" s="157" t="s">
        <v>145</v>
      </c>
      <c r="BI328" s="158" t="s">
        <v>145</v>
      </c>
      <c r="BJ328" s="158" t="s">
        <v>145</v>
      </c>
      <c r="BK328" s="158" t="s">
        <v>145</v>
      </c>
      <c r="BL328" s="158" t="s">
        <v>145</v>
      </c>
      <c r="BM328" s="158" t="s">
        <v>145</v>
      </c>
      <c r="BN328" s="158" t="s">
        <v>145</v>
      </c>
      <c r="BO328" s="158" t="s">
        <v>145</v>
      </c>
      <c r="BP328" s="158" t="s">
        <v>145</v>
      </c>
      <c r="BQ328" s="158" t="s">
        <v>145</v>
      </c>
      <c r="BR328" s="158" t="s">
        <v>145</v>
      </c>
      <c r="BS328" s="158" t="s">
        <v>145</v>
      </c>
      <c r="BT328" s="158" t="s">
        <v>145</v>
      </c>
      <c r="BU328" s="158" t="s">
        <v>145</v>
      </c>
      <c r="BV328" s="158" t="s">
        <v>145</v>
      </c>
      <c r="BW328" s="158" t="s">
        <v>145</v>
      </c>
      <c r="BX328" s="158" t="s">
        <v>145</v>
      </c>
      <c r="BY328" s="72"/>
      <c r="BZ328" s="72"/>
      <c r="CA328" s="72"/>
      <c r="CB328" s="72"/>
      <c r="CC328" s="72"/>
      <c r="CD328" s="72"/>
      <c r="CE328" s="72"/>
      <c r="CF328" s="72"/>
      <c r="CG328" s="72"/>
      <c r="CH328" s="72"/>
      <c r="CI328" s="72"/>
      <c r="CJ328" s="72"/>
      <c r="CK328" s="72"/>
      <c r="CL328" s="72"/>
      <c r="CM328" s="72"/>
      <c r="CN328" s="72"/>
      <c r="CO328" s="72"/>
      <c r="CP328" s="72"/>
      <c r="CQ328" s="72"/>
      <c r="CR328" s="72"/>
      <c r="CS328" s="72"/>
      <c r="CT328" s="72"/>
      <c r="CU328" s="72"/>
      <c r="CV328" s="72"/>
      <c r="CW328" s="72"/>
      <c r="CX328" s="72"/>
      <c r="CY328" s="72"/>
      <c r="CZ328" s="72"/>
      <c r="DA328" s="72"/>
    </row>
    <row r="329" spans="1:105" x14ac:dyDescent="0.25">
      <c r="A329" s="82"/>
      <c r="B329" s="83"/>
      <c r="C329" s="162"/>
      <c r="D329" s="84"/>
      <c r="E329" s="163"/>
      <c r="F329" s="45" t="s">
        <v>145</v>
      </c>
      <c r="G329" s="148" t="s">
        <v>145</v>
      </c>
      <c r="H329" s="149" t="s">
        <v>145</v>
      </c>
      <c r="I329" s="156"/>
      <c r="J329" s="156"/>
      <c r="K329" s="156"/>
      <c r="L329" s="156"/>
      <c r="M329" s="156"/>
      <c r="N329" s="156"/>
      <c r="O329" s="156"/>
      <c r="P329" s="156"/>
      <c r="Q329" s="156"/>
      <c r="R329" s="156"/>
      <c r="S329" s="156"/>
      <c r="T329" s="156"/>
      <c r="U329" s="156"/>
      <c r="V329" s="156"/>
      <c r="W329" s="156"/>
      <c r="X329" s="156"/>
      <c r="Y329" s="156"/>
      <c r="Z329" s="156"/>
      <c r="AA329" s="156"/>
      <c r="AB329" s="156"/>
      <c r="AC329" s="159"/>
      <c r="AD329" s="159"/>
      <c r="AE329" s="159"/>
      <c r="AF329" s="152" t="s">
        <v>145</v>
      </c>
      <c r="AG329" s="153" t="s">
        <v>145</v>
      </c>
      <c r="AH329" s="153" t="s">
        <v>145</v>
      </c>
      <c r="AI329" s="153" t="s">
        <v>145</v>
      </c>
      <c r="AJ329" s="153" t="s">
        <v>145</v>
      </c>
      <c r="AK329" s="153" t="s">
        <v>145</v>
      </c>
      <c r="AL329" s="153" t="s">
        <v>145</v>
      </c>
      <c r="AM329" s="153" t="s">
        <v>145</v>
      </c>
      <c r="AN329" s="153" t="s">
        <v>145</v>
      </c>
      <c r="AO329" s="153" t="s">
        <v>145</v>
      </c>
      <c r="AP329" s="153" t="s">
        <v>145</v>
      </c>
      <c r="AQ329" s="153" t="s">
        <v>145</v>
      </c>
      <c r="AR329" s="153" t="s">
        <v>145</v>
      </c>
      <c r="AS329" s="153" t="s">
        <v>145</v>
      </c>
      <c r="AT329" s="153" t="s">
        <v>145</v>
      </c>
      <c r="AU329" s="153" t="s">
        <v>145</v>
      </c>
      <c r="AV329" s="153" t="s">
        <v>145</v>
      </c>
      <c r="AW329" s="153" t="s">
        <v>145</v>
      </c>
      <c r="AX329" s="153" t="s">
        <v>145</v>
      </c>
      <c r="AY329" s="153" t="s">
        <v>145</v>
      </c>
      <c r="AZ329" s="153" t="s">
        <v>145</v>
      </c>
      <c r="BA329" s="72"/>
      <c r="BB329" s="72"/>
      <c r="BC329" s="72"/>
      <c r="BD329" s="72"/>
      <c r="BE329" s="157" t="s">
        <v>145</v>
      </c>
      <c r="BF329" s="157" t="s">
        <v>145</v>
      </c>
      <c r="BG329" s="157" t="s">
        <v>145</v>
      </c>
      <c r="BH329" s="157" t="s">
        <v>145</v>
      </c>
      <c r="BI329" s="158" t="s">
        <v>145</v>
      </c>
      <c r="BJ329" s="158" t="s">
        <v>145</v>
      </c>
      <c r="BK329" s="158" t="s">
        <v>145</v>
      </c>
      <c r="BL329" s="158" t="s">
        <v>145</v>
      </c>
      <c r="BM329" s="158" t="s">
        <v>145</v>
      </c>
      <c r="BN329" s="158" t="s">
        <v>145</v>
      </c>
      <c r="BO329" s="158" t="s">
        <v>145</v>
      </c>
      <c r="BP329" s="158" t="s">
        <v>145</v>
      </c>
      <c r="BQ329" s="158" t="s">
        <v>145</v>
      </c>
      <c r="BR329" s="158" t="s">
        <v>145</v>
      </c>
      <c r="BS329" s="158" t="s">
        <v>145</v>
      </c>
      <c r="BT329" s="158" t="s">
        <v>145</v>
      </c>
      <c r="BU329" s="158" t="s">
        <v>145</v>
      </c>
      <c r="BV329" s="158" t="s">
        <v>145</v>
      </c>
      <c r="BW329" s="158" t="s">
        <v>145</v>
      </c>
      <c r="BX329" s="158" t="s">
        <v>145</v>
      </c>
      <c r="BY329" s="72"/>
      <c r="BZ329" s="72"/>
      <c r="CA329" s="72"/>
      <c r="CB329" s="72"/>
      <c r="CC329" s="72"/>
      <c r="CD329" s="72"/>
      <c r="CE329" s="72"/>
      <c r="CF329" s="72"/>
      <c r="CG329" s="72"/>
      <c r="CH329" s="72"/>
      <c r="CI329" s="72"/>
      <c r="CJ329" s="72"/>
      <c r="CK329" s="72"/>
      <c r="CL329" s="72"/>
      <c r="CM329" s="72"/>
      <c r="CN329" s="72"/>
      <c r="CO329" s="72"/>
      <c r="CP329" s="72"/>
      <c r="CQ329" s="72"/>
      <c r="CR329" s="72"/>
      <c r="CS329" s="72"/>
      <c r="CT329" s="72"/>
      <c r="CU329" s="72"/>
      <c r="CV329" s="72"/>
      <c r="CW329" s="72"/>
      <c r="CX329" s="72"/>
      <c r="CY329" s="72"/>
      <c r="CZ329" s="72"/>
      <c r="DA329" s="72"/>
    </row>
    <row r="330" spans="1:105" x14ac:dyDescent="0.25">
      <c r="A330" s="82"/>
      <c r="B330" s="83"/>
      <c r="C330" s="162"/>
      <c r="D330" s="84"/>
      <c r="E330" s="163"/>
      <c r="F330" s="45" t="s">
        <v>145</v>
      </c>
      <c r="G330" s="148" t="s">
        <v>145</v>
      </c>
      <c r="H330" s="149" t="s">
        <v>145</v>
      </c>
      <c r="I330" s="156"/>
      <c r="J330" s="156"/>
      <c r="K330" s="156"/>
      <c r="L330" s="156"/>
      <c r="M330" s="156"/>
      <c r="N330" s="156"/>
      <c r="O330" s="156"/>
      <c r="P330" s="156"/>
      <c r="Q330" s="156"/>
      <c r="R330" s="156"/>
      <c r="S330" s="156"/>
      <c r="T330" s="156"/>
      <c r="U330" s="156"/>
      <c r="V330" s="156"/>
      <c r="W330" s="156"/>
      <c r="X330" s="156"/>
      <c r="Y330" s="156"/>
      <c r="Z330" s="156"/>
      <c r="AA330" s="156"/>
      <c r="AB330" s="156"/>
      <c r="AC330" s="159"/>
      <c r="AD330" s="159"/>
      <c r="AE330" s="159"/>
      <c r="AF330" s="152" t="s">
        <v>145</v>
      </c>
      <c r="AG330" s="153" t="s">
        <v>145</v>
      </c>
      <c r="AH330" s="153" t="s">
        <v>145</v>
      </c>
      <c r="AI330" s="153" t="s">
        <v>145</v>
      </c>
      <c r="AJ330" s="153" t="s">
        <v>145</v>
      </c>
      <c r="AK330" s="153" t="s">
        <v>145</v>
      </c>
      <c r="AL330" s="153" t="s">
        <v>145</v>
      </c>
      <c r="AM330" s="153" t="s">
        <v>145</v>
      </c>
      <c r="AN330" s="153" t="s">
        <v>145</v>
      </c>
      <c r="AO330" s="153" t="s">
        <v>145</v>
      </c>
      <c r="AP330" s="153" t="s">
        <v>145</v>
      </c>
      <c r="AQ330" s="153" t="s">
        <v>145</v>
      </c>
      <c r="AR330" s="153" t="s">
        <v>145</v>
      </c>
      <c r="AS330" s="153" t="s">
        <v>145</v>
      </c>
      <c r="AT330" s="153" t="s">
        <v>145</v>
      </c>
      <c r="AU330" s="153" t="s">
        <v>145</v>
      </c>
      <c r="AV330" s="153" t="s">
        <v>145</v>
      </c>
      <c r="AW330" s="153" t="s">
        <v>145</v>
      </c>
      <c r="AX330" s="153" t="s">
        <v>145</v>
      </c>
      <c r="AY330" s="153" t="s">
        <v>145</v>
      </c>
      <c r="AZ330" s="153" t="s">
        <v>145</v>
      </c>
      <c r="BA330" s="72"/>
      <c r="BB330" s="72"/>
      <c r="BC330" s="72"/>
      <c r="BD330" s="72"/>
      <c r="BE330" s="157" t="s">
        <v>145</v>
      </c>
      <c r="BF330" s="157" t="s">
        <v>145</v>
      </c>
      <c r="BG330" s="157" t="s">
        <v>145</v>
      </c>
      <c r="BH330" s="157" t="s">
        <v>145</v>
      </c>
      <c r="BI330" s="158" t="s">
        <v>145</v>
      </c>
      <c r="BJ330" s="158" t="s">
        <v>145</v>
      </c>
      <c r="BK330" s="158" t="s">
        <v>145</v>
      </c>
      <c r="BL330" s="158" t="s">
        <v>145</v>
      </c>
      <c r="BM330" s="158" t="s">
        <v>145</v>
      </c>
      <c r="BN330" s="158" t="s">
        <v>145</v>
      </c>
      <c r="BO330" s="158" t="s">
        <v>145</v>
      </c>
      <c r="BP330" s="158" t="s">
        <v>145</v>
      </c>
      <c r="BQ330" s="158" t="s">
        <v>145</v>
      </c>
      <c r="BR330" s="158" t="s">
        <v>145</v>
      </c>
      <c r="BS330" s="158" t="s">
        <v>145</v>
      </c>
      <c r="BT330" s="158" t="s">
        <v>145</v>
      </c>
      <c r="BU330" s="158" t="s">
        <v>145</v>
      </c>
      <c r="BV330" s="158" t="s">
        <v>145</v>
      </c>
      <c r="BW330" s="158" t="s">
        <v>145</v>
      </c>
      <c r="BX330" s="158" t="s">
        <v>145</v>
      </c>
      <c r="BY330" s="72"/>
      <c r="BZ330" s="72"/>
      <c r="CA330" s="72"/>
      <c r="CB330" s="72"/>
      <c r="CC330" s="72"/>
      <c r="CD330" s="72"/>
      <c r="CE330" s="72"/>
      <c r="CF330" s="72"/>
      <c r="CG330" s="72"/>
      <c r="CH330" s="72"/>
      <c r="CI330" s="72"/>
      <c r="CJ330" s="72"/>
      <c r="CK330" s="72"/>
      <c r="CL330" s="72"/>
      <c r="CM330" s="72"/>
      <c r="CN330" s="72"/>
      <c r="CO330" s="72"/>
      <c r="CP330" s="72"/>
      <c r="CQ330" s="72"/>
      <c r="CR330" s="72"/>
      <c r="CS330" s="72"/>
      <c r="CT330" s="72"/>
      <c r="CU330" s="72"/>
      <c r="CV330" s="72"/>
      <c r="CW330" s="72"/>
      <c r="CX330" s="72"/>
      <c r="CY330" s="72"/>
      <c r="CZ330" s="72"/>
      <c r="DA330" s="72"/>
    </row>
    <row r="331" spans="1:105" x14ac:dyDescent="0.25">
      <c r="A331" s="82"/>
      <c r="B331" s="83"/>
      <c r="C331" s="162"/>
      <c r="D331" s="84"/>
      <c r="E331" s="163"/>
      <c r="F331" s="45" t="s">
        <v>145</v>
      </c>
      <c r="G331" s="148" t="s">
        <v>145</v>
      </c>
      <c r="H331" s="149" t="s">
        <v>145</v>
      </c>
      <c r="I331" s="156"/>
      <c r="J331" s="156"/>
      <c r="K331" s="156"/>
      <c r="L331" s="156"/>
      <c r="M331" s="156"/>
      <c r="N331" s="156"/>
      <c r="O331" s="156"/>
      <c r="P331" s="156"/>
      <c r="Q331" s="156"/>
      <c r="R331" s="156"/>
      <c r="S331" s="156"/>
      <c r="T331" s="156"/>
      <c r="U331" s="156"/>
      <c r="V331" s="156"/>
      <c r="W331" s="156"/>
      <c r="X331" s="156"/>
      <c r="Y331" s="156"/>
      <c r="Z331" s="156"/>
      <c r="AA331" s="156"/>
      <c r="AB331" s="156"/>
      <c r="AC331" s="159"/>
      <c r="AD331" s="159"/>
      <c r="AE331" s="159"/>
      <c r="AF331" s="152" t="s">
        <v>145</v>
      </c>
      <c r="AG331" s="153" t="s">
        <v>145</v>
      </c>
      <c r="AH331" s="153" t="s">
        <v>145</v>
      </c>
      <c r="AI331" s="153" t="s">
        <v>145</v>
      </c>
      <c r="AJ331" s="153" t="s">
        <v>145</v>
      </c>
      <c r="AK331" s="153" t="s">
        <v>145</v>
      </c>
      <c r="AL331" s="153" t="s">
        <v>145</v>
      </c>
      <c r="AM331" s="153" t="s">
        <v>145</v>
      </c>
      <c r="AN331" s="153" t="s">
        <v>145</v>
      </c>
      <c r="AO331" s="153" t="s">
        <v>145</v>
      </c>
      <c r="AP331" s="153" t="s">
        <v>145</v>
      </c>
      <c r="AQ331" s="153" t="s">
        <v>145</v>
      </c>
      <c r="AR331" s="153" t="s">
        <v>145</v>
      </c>
      <c r="AS331" s="153" t="s">
        <v>145</v>
      </c>
      <c r="AT331" s="153" t="s">
        <v>145</v>
      </c>
      <c r="AU331" s="153" t="s">
        <v>145</v>
      </c>
      <c r="AV331" s="153" t="s">
        <v>145</v>
      </c>
      <c r="AW331" s="153" t="s">
        <v>145</v>
      </c>
      <c r="AX331" s="153" t="s">
        <v>145</v>
      </c>
      <c r="AY331" s="153" t="s">
        <v>145</v>
      </c>
      <c r="AZ331" s="153" t="s">
        <v>145</v>
      </c>
      <c r="BA331" s="72"/>
      <c r="BB331" s="72"/>
      <c r="BC331" s="72"/>
      <c r="BD331" s="72"/>
      <c r="BE331" s="157" t="s">
        <v>145</v>
      </c>
      <c r="BF331" s="157" t="s">
        <v>145</v>
      </c>
      <c r="BG331" s="157" t="s">
        <v>145</v>
      </c>
      <c r="BH331" s="157" t="s">
        <v>145</v>
      </c>
      <c r="BI331" s="158" t="s">
        <v>145</v>
      </c>
      <c r="BJ331" s="158" t="s">
        <v>145</v>
      </c>
      <c r="BK331" s="158" t="s">
        <v>145</v>
      </c>
      <c r="BL331" s="158" t="s">
        <v>145</v>
      </c>
      <c r="BM331" s="158" t="s">
        <v>145</v>
      </c>
      <c r="BN331" s="158" t="s">
        <v>145</v>
      </c>
      <c r="BO331" s="158" t="s">
        <v>145</v>
      </c>
      <c r="BP331" s="158" t="s">
        <v>145</v>
      </c>
      <c r="BQ331" s="158" t="s">
        <v>145</v>
      </c>
      <c r="BR331" s="158" t="s">
        <v>145</v>
      </c>
      <c r="BS331" s="158" t="s">
        <v>145</v>
      </c>
      <c r="BT331" s="158" t="s">
        <v>145</v>
      </c>
      <c r="BU331" s="158" t="s">
        <v>145</v>
      </c>
      <c r="BV331" s="158" t="s">
        <v>145</v>
      </c>
      <c r="BW331" s="158" t="s">
        <v>145</v>
      </c>
      <c r="BX331" s="158" t="s">
        <v>145</v>
      </c>
      <c r="BY331" s="72"/>
      <c r="BZ331" s="72"/>
      <c r="CA331" s="72"/>
      <c r="CB331" s="72"/>
      <c r="CC331" s="72"/>
      <c r="CD331" s="72"/>
      <c r="CE331" s="72"/>
      <c r="CF331" s="72"/>
      <c r="CG331" s="72"/>
      <c r="CH331" s="72"/>
      <c r="CI331" s="72"/>
      <c r="CJ331" s="72"/>
      <c r="CK331" s="72"/>
      <c r="CL331" s="72"/>
      <c r="CM331" s="72"/>
      <c r="CN331" s="72"/>
      <c r="CO331" s="72"/>
      <c r="CP331" s="72"/>
      <c r="CQ331" s="72"/>
      <c r="CR331" s="72"/>
      <c r="CS331" s="72"/>
      <c r="CT331" s="72"/>
      <c r="CU331" s="72"/>
      <c r="CV331" s="72"/>
      <c r="CW331" s="72"/>
      <c r="CX331" s="72"/>
      <c r="CY331" s="72"/>
      <c r="CZ331" s="72"/>
      <c r="DA331" s="72"/>
    </row>
    <row r="332" spans="1:105" x14ac:dyDescent="0.25">
      <c r="A332" s="82"/>
      <c r="B332" s="83"/>
      <c r="C332" s="162"/>
      <c r="D332" s="84"/>
      <c r="E332" s="163"/>
      <c r="F332" s="45" t="s">
        <v>145</v>
      </c>
      <c r="G332" s="148" t="s">
        <v>145</v>
      </c>
      <c r="H332" s="149" t="s">
        <v>145</v>
      </c>
      <c r="I332" s="156"/>
      <c r="J332" s="156"/>
      <c r="K332" s="156"/>
      <c r="L332" s="156"/>
      <c r="M332" s="156"/>
      <c r="N332" s="156"/>
      <c r="O332" s="156"/>
      <c r="P332" s="156"/>
      <c r="Q332" s="156"/>
      <c r="R332" s="156"/>
      <c r="S332" s="156"/>
      <c r="T332" s="156"/>
      <c r="U332" s="156"/>
      <c r="V332" s="156"/>
      <c r="W332" s="156"/>
      <c r="X332" s="156"/>
      <c r="Y332" s="156"/>
      <c r="Z332" s="156"/>
      <c r="AA332" s="156"/>
      <c r="AB332" s="156"/>
      <c r="AC332" s="159"/>
      <c r="AD332" s="159"/>
      <c r="AE332" s="159"/>
      <c r="AF332" s="152" t="s">
        <v>145</v>
      </c>
      <c r="AG332" s="153" t="s">
        <v>145</v>
      </c>
      <c r="AH332" s="153" t="s">
        <v>145</v>
      </c>
      <c r="AI332" s="153" t="s">
        <v>145</v>
      </c>
      <c r="AJ332" s="153" t="s">
        <v>145</v>
      </c>
      <c r="AK332" s="153" t="s">
        <v>145</v>
      </c>
      <c r="AL332" s="153" t="s">
        <v>145</v>
      </c>
      <c r="AM332" s="153" t="s">
        <v>145</v>
      </c>
      <c r="AN332" s="153" t="s">
        <v>145</v>
      </c>
      <c r="AO332" s="153" t="s">
        <v>145</v>
      </c>
      <c r="AP332" s="153" t="s">
        <v>145</v>
      </c>
      <c r="AQ332" s="153" t="s">
        <v>145</v>
      </c>
      <c r="AR332" s="153" t="s">
        <v>145</v>
      </c>
      <c r="AS332" s="153" t="s">
        <v>145</v>
      </c>
      <c r="AT332" s="153" t="s">
        <v>145</v>
      </c>
      <c r="AU332" s="153" t="s">
        <v>145</v>
      </c>
      <c r="AV332" s="153" t="s">
        <v>145</v>
      </c>
      <c r="AW332" s="153" t="s">
        <v>145</v>
      </c>
      <c r="AX332" s="153" t="s">
        <v>145</v>
      </c>
      <c r="AY332" s="153" t="s">
        <v>145</v>
      </c>
      <c r="AZ332" s="153" t="s">
        <v>145</v>
      </c>
      <c r="BA332" s="72"/>
      <c r="BB332" s="72"/>
      <c r="BC332" s="72"/>
      <c r="BD332" s="72"/>
      <c r="BE332" s="157" t="s">
        <v>145</v>
      </c>
      <c r="BF332" s="157" t="s">
        <v>145</v>
      </c>
      <c r="BG332" s="157" t="s">
        <v>145</v>
      </c>
      <c r="BH332" s="157" t="s">
        <v>145</v>
      </c>
      <c r="BI332" s="158" t="s">
        <v>145</v>
      </c>
      <c r="BJ332" s="158" t="s">
        <v>145</v>
      </c>
      <c r="BK332" s="158" t="s">
        <v>145</v>
      </c>
      <c r="BL332" s="158" t="s">
        <v>145</v>
      </c>
      <c r="BM332" s="158" t="s">
        <v>145</v>
      </c>
      <c r="BN332" s="158" t="s">
        <v>145</v>
      </c>
      <c r="BO332" s="158" t="s">
        <v>145</v>
      </c>
      <c r="BP332" s="158" t="s">
        <v>145</v>
      </c>
      <c r="BQ332" s="158" t="s">
        <v>145</v>
      </c>
      <c r="BR332" s="158" t="s">
        <v>145</v>
      </c>
      <c r="BS332" s="158" t="s">
        <v>145</v>
      </c>
      <c r="BT332" s="158" t="s">
        <v>145</v>
      </c>
      <c r="BU332" s="158" t="s">
        <v>145</v>
      </c>
      <c r="BV332" s="158" t="s">
        <v>145</v>
      </c>
      <c r="BW332" s="158" t="s">
        <v>145</v>
      </c>
      <c r="BX332" s="158" t="s">
        <v>145</v>
      </c>
      <c r="BY332" s="72"/>
      <c r="BZ332" s="72"/>
      <c r="CA332" s="72"/>
      <c r="CB332" s="72"/>
      <c r="CC332" s="72"/>
      <c r="CD332" s="72"/>
      <c r="CE332" s="72"/>
      <c r="CF332" s="72"/>
      <c r="CG332" s="72"/>
      <c r="CH332" s="72"/>
      <c r="CI332" s="72"/>
      <c r="CJ332" s="72"/>
      <c r="CK332" s="72"/>
      <c r="CL332" s="72"/>
      <c r="CM332" s="72"/>
      <c r="CN332" s="72"/>
      <c r="CO332" s="72"/>
      <c r="CP332" s="72"/>
      <c r="CQ332" s="72"/>
      <c r="CR332" s="72"/>
      <c r="CS332" s="72"/>
      <c r="CT332" s="72"/>
      <c r="CU332" s="72"/>
      <c r="CV332" s="72"/>
      <c r="CW332" s="72"/>
      <c r="CX332" s="72"/>
      <c r="CY332" s="72"/>
      <c r="CZ332" s="72"/>
      <c r="DA332" s="72"/>
    </row>
    <row r="333" spans="1:105" x14ac:dyDescent="0.25">
      <c r="A333" s="82"/>
      <c r="B333" s="83"/>
      <c r="C333" s="162"/>
      <c r="D333" s="84"/>
      <c r="E333" s="163"/>
      <c r="F333" s="45" t="s">
        <v>145</v>
      </c>
      <c r="G333" s="148" t="s">
        <v>145</v>
      </c>
      <c r="H333" s="149" t="s">
        <v>145</v>
      </c>
      <c r="I333" s="156"/>
      <c r="J333" s="156"/>
      <c r="K333" s="156"/>
      <c r="L333" s="156"/>
      <c r="M333" s="156"/>
      <c r="N333" s="156"/>
      <c r="O333" s="156"/>
      <c r="P333" s="156"/>
      <c r="Q333" s="156"/>
      <c r="R333" s="156"/>
      <c r="S333" s="156"/>
      <c r="T333" s="156"/>
      <c r="U333" s="156"/>
      <c r="V333" s="156"/>
      <c r="W333" s="156"/>
      <c r="X333" s="156"/>
      <c r="Y333" s="156"/>
      <c r="Z333" s="156"/>
      <c r="AA333" s="156"/>
      <c r="AB333" s="156"/>
      <c r="AC333" s="159"/>
      <c r="AD333" s="159"/>
      <c r="AE333" s="159"/>
      <c r="AF333" s="152" t="s">
        <v>145</v>
      </c>
      <c r="AG333" s="153" t="s">
        <v>145</v>
      </c>
      <c r="AH333" s="153" t="s">
        <v>145</v>
      </c>
      <c r="AI333" s="153" t="s">
        <v>145</v>
      </c>
      <c r="AJ333" s="153" t="s">
        <v>145</v>
      </c>
      <c r="AK333" s="153" t="s">
        <v>145</v>
      </c>
      <c r="AL333" s="153" t="s">
        <v>145</v>
      </c>
      <c r="AM333" s="153" t="s">
        <v>145</v>
      </c>
      <c r="AN333" s="153" t="s">
        <v>145</v>
      </c>
      <c r="AO333" s="153" t="s">
        <v>145</v>
      </c>
      <c r="AP333" s="153" t="s">
        <v>145</v>
      </c>
      <c r="AQ333" s="153" t="s">
        <v>145</v>
      </c>
      <c r="AR333" s="153" t="s">
        <v>145</v>
      </c>
      <c r="AS333" s="153" t="s">
        <v>145</v>
      </c>
      <c r="AT333" s="153" t="s">
        <v>145</v>
      </c>
      <c r="AU333" s="153" t="s">
        <v>145</v>
      </c>
      <c r="AV333" s="153" t="s">
        <v>145</v>
      </c>
      <c r="AW333" s="153" t="s">
        <v>145</v>
      </c>
      <c r="AX333" s="153" t="s">
        <v>145</v>
      </c>
      <c r="AY333" s="153" t="s">
        <v>145</v>
      </c>
      <c r="AZ333" s="153" t="s">
        <v>145</v>
      </c>
      <c r="BA333" s="72"/>
      <c r="BB333" s="72"/>
      <c r="BC333" s="72"/>
      <c r="BD333" s="72"/>
      <c r="BE333" s="157" t="s">
        <v>145</v>
      </c>
      <c r="BF333" s="157" t="s">
        <v>145</v>
      </c>
      <c r="BG333" s="157" t="s">
        <v>145</v>
      </c>
      <c r="BH333" s="157" t="s">
        <v>145</v>
      </c>
      <c r="BI333" s="158" t="s">
        <v>145</v>
      </c>
      <c r="BJ333" s="158" t="s">
        <v>145</v>
      </c>
      <c r="BK333" s="158" t="s">
        <v>145</v>
      </c>
      <c r="BL333" s="158" t="s">
        <v>145</v>
      </c>
      <c r="BM333" s="158" t="s">
        <v>145</v>
      </c>
      <c r="BN333" s="158" t="s">
        <v>145</v>
      </c>
      <c r="BO333" s="158" t="s">
        <v>145</v>
      </c>
      <c r="BP333" s="158" t="s">
        <v>145</v>
      </c>
      <c r="BQ333" s="158" t="s">
        <v>145</v>
      </c>
      <c r="BR333" s="158" t="s">
        <v>145</v>
      </c>
      <c r="BS333" s="158" t="s">
        <v>145</v>
      </c>
      <c r="BT333" s="158" t="s">
        <v>145</v>
      </c>
      <c r="BU333" s="158" t="s">
        <v>145</v>
      </c>
      <c r="BV333" s="158" t="s">
        <v>145</v>
      </c>
      <c r="BW333" s="158" t="s">
        <v>145</v>
      </c>
      <c r="BX333" s="158" t="s">
        <v>145</v>
      </c>
      <c r="BY333" s="72"/>
      <c r="BZ333" s="72"/>
      <c r="CA333" s="72"/>
      <c r="CB333" s="72"/>
      <c r="CC333" s="72"/>
      <c r="CD333" s="72"/>
      <c r="CE333" s="72"/>
      <c r="CF333" s="72"/>
      <c r="CG333" s="72"/>
      <c r="CH333" s="72"/>
      <c r="CI333" s="72"/>
      <c r="CJ333" s="72"/>
      <c r="CK333" s="72"/>
      <c r="CL333" s="72"/>
      <c r="CM333" s="72"/>
      <c r="CN333" s="72"/>
      <c r="CO333" s="72"/>
      <c r="CP333" s="72"/>
      <c r="CQ333" s="72"/>
      <c r="CR333" s="72"/>
      <c r="CS333" s="72"/>
      <c r="CT333" s="72"/>
      <c r="CU333" s="72"/>
      <c r="CV333" s="72"/>
      <c r="CW333" s="72"/>
      <c r="CX333" s="72"/>
      <c r="CY333" s="72"/>
      <c r="CZ333" s="72"/>
      <c r="DA333" s="72"/>
    </row>
    <row r="334" spans="1:105" x14ac:dyDescent="0.25">
      <c r="A334" s="82"/>
      <c r="B334" s="83"/>
      <c r="C334" s="162"/>
      <c r="D334" s="84"/>
      <c r="E334" s="163"/>
      <c r="F334" s="45" t="s">
        <v>145</v>
      </c>
      <c r="G334" s="148" t="s">
        <v>145</v>
      </c>
      <c r="H334" s="149" t="s">
        <v>145</v>
      </c>
      <c r="I334" s="156"/>
      <c r="J334" s="156"/>
      <c r="K334" s="156"/>
      <c r="L334" s="156"/>
      <c r="M334" s="156"/>
      <c r="N334" s="156"/>
      <c r="O334" s="156"/>
      <c r="P334" s="156"/>
      <c r="Q334" s="156"/>
      <c r="R334" s="156"/>
      <c r="S334" s="156"/>
      <c r="T334" s="156"/>
      <c r="U334" s="156"/>
      <c r="V334" s="156"/>
      <c r="W334" s="156"/>
      <c r="X334" s="156"/>
      <c r="Y334" s="156"/>
      <c r="Z334" s="156"/>
      <c r="AA334" s="156"/>
      <c r="AB334" s="156"/>
      <c r="AC334" s="159"/>
      <c r="AD334" s="159"/>
      <c r="AE334" s="159"/>
      <c r="AF334" s="152" t="s">
        <v>145</v>
      </c>
      <c r="AG334" s="153" t="s">
        <v>145</v>
      </c>
      <c r="AH334" s="153" t="s">
        <v>145</v>
      </c>
      <c r="AI334" s="153" t="s">
        <v>145</v>
      </c>
      <c r="AJ334" s="153" t="s">
        <v>145</v>
      </c>
      <c r="AK334" s="153" t="s">
        <v>145</v>
      </c>
      <c r="AL334" s="153" t="s">
        <v>145</v>
      </c>
      <c r="AM334" s="153" t="s">
        <v>145</v>
      </c>
      <c r="AN334" s="153" t="s">
        <v>145</v>
      </c>
      <c r="AO334" s="153" t="s">
        <v>145</v>
      </c>
      <c r="AP334" s="153" t="s">
        <v>145</v>
      </c>
      <c r="AQ334" s="153" t="s">
        <v>145</v>
      </c>
      <c r="AR334" s="153" t="s">
        <v>145</v>
      </c>
      <c r="AS334" s="153" t="s">
        <v>145</v>
      </c>
      <c r="AT334" s="153" t="s">
        <v>145</v>
      </c>
      <c r="AU334" s="153" t="s">
        <v>145</v>
      </c>
      <c r="AV334" s="153" t="s">
        <v>145</v>
      </c>
      <c r="AW334" s="153" t="s">
        <v>145</v>
      </c>
      <c r="AX334" s="153" t="s">
        <v>145</v>
      </c>
      <c r="AY334" s="153" t="s">
        <v>145</v>
      </c>
      <c r="AZ334" s="153" t="s">
        <v>145</v>
      </c>
      <c r="BA334" s="72"/>
      <c r="BB334" s="72"/>
      <c r="BC334" s="72"/>
      <c r="BD334" s="72"/>
      <c r="BE334" s="157" t="s">
        <v>145</v>
      </c>
      <c r="BF334" s="157" t="s">
        <v>145</v>
      </c>
      <c r="BG334" s="157" t="s">
        <v>145</v>
      </c>
      <c r="BH334" s="157" t="s">
        <v>145</v>
      </c>
      <c r="BI334" s="158" t="s">
        <v>145</v>
      </c>
      <c r="BJ334" s="158" t="s">
        <v>145</v>
      </c>
      <c r="BK334" s="158" t="s">
        <v>145</v>
      </c>
      <c r="BL334" s="158" t="s">
        <v>145</v>
      </c>
      <c r="BM334" s="158" t="s">
        <v>145</v>
      </c>
      <c r="BN334" s="158" t="s">
        <v>145</v>
      </c>
      <c r="BO334" s="158" t="s">
        <v>145</v>
      </c>
      <c r="BP334" s="158" t="s">
        <v>145</v>
      </c>
      <c r="BQ334" s="158" t="s">
        <v>145</v>
      </c>
      <c r="BR334" s="158" t="s">
        <v>145</v>
      </c>
      <c r="BS334" s="158" t="s">
        <v>145</v>
      </c>
      <c r="BT334" s="158" t="s">
        <v>145</v>
      </c>
      <c r="BU334" s="158" t="s">
        <v>145</v>
      </c>
      <c r="BV334" s="158" t="s">
        <v>145</v>
      </c>
      <c r="BW334" s="158" t="s">
        <v>145</v>
      </c>
      <c r="BX334" s="158" t="s">
        <v>145</v>
      </c>
      <c r="BY334" s="72"/>
      <c r="BZ334" s="72"/>
      <c r="CA334" s="72"/>
      <c r="CB334" s="72"/>
      <c r="CC334" s="72"/>
      <c r="CD334" s="72"/>
      <c r="CE334" s="72"/>
      <c r="CF334" s="72"/>
      <c r="CG334" s="72"/>
      <c r="CH334" s="72"/>
      <c r="CI334" s="72"/>
      <c r="CJ334" s="72"/>
      <c r="CK334" s="72"/>
      <c r="CL334" s="72"/>
      <c r="CM334" s="72"/>
      <c r="CN334" s="72"/>
      <c r="CO334" s="72"/>
      <c r="CP334" s="72"/>
      <c r="CQ334" s="72"/>
      <c r="CR334" s="72"/>
      <c r="CS334" s="72"/>
      <c r="CT334" s="72"/>
      <c r="CU334" s="72"/>
      <c r="CV334" s="72"/>
      <c r="CW334" s="72"/>
      <c r="CX334" s="72"/>
      <c r="CY334" s="72"/>
      <c r="CZ334" s="72"/>
      <c r="DA334" s="72"/>
    </row>
    <row r="335" spans="1:105" x14ac:dyDescent="0.25">
      <c r="A335" s="82"/>
      <c r="B335" s="83"/>
      <c r="C335" s="162"/>
      <c r="D335" s="84"/>
      <c r="E335" s="163"/>
      <c r="F335" s="45" t="s">
        <v>145</v>
      </c>
      <c r="G335" s="148" t="s">
        <v>145</v>
      </c>
      <c r="H335" s="149" t="s">
        <v>145</v>
      </c>
      <c r="I335" s="156"/>
      <c r="J335" s="156"/>
      <c r="K335" s="156"/>
      <c r="L335" s="156"/>
      <c r="M335" s="156"/>
      <c r="N335" s="156"/>
      <c r="O335" s="156"/>
      <c r="P335" s="156"/>
      <c r="Q335" s="156"/>
      <c r="R335" s="156"/>
      <c r="S335" s="156"/>
      <c r="T335" s="156"/>
      <c r="U335" s="156"/>
      <c r="V335" s="156"/>
      <c r="W335" s="156"/>
      <c r="X335" s="156"/>
      <c r="Y335" s="156"/>
      <c r="Z335" s="156"/>
      <c r="AA335" s="156"/>
      <c r="AB335" s="156"/>
      <c r="AC335" s="159"/>
      <c r="AD335" s="159"/>
      <c r="AE335" s="159"/>
      <c r="AF335" s="152" t="s">
        <v>145</v>
      </c>
      <c r="AG335" s="153" t="s">
        <v>145</v>
      </c>
      <c r="AH335" s="153" t="s">
        <v>145</v>
      </c>
      <c r="AI335" s="153" t="s">
        <v>145</v>
      </c>
      <c r="AJ335" s="153" t="s">
        <v>145</v>
      </c>
      <c r="AK335" s="153" t="s">
        <v>145</v>
      </c>
      <c r="AL335" s="153" t="s">
        <v>145</v>
      </c>
      <c r="AM335" s="153" t="s">
        <v>145</v>
      </c>
      <c r="AN335" s="153" t="s">
        <v>145</v>
      </c>
      <c r="AO335" s="153" t="s">
        <v>145</v>
      </c>
      <c r="AP335" s="153" t="s">
        <v>145</v>
      </c>
      <c r="AQ335" s="153" t="s">
        <v>145</v>
      </c>
      <c r="AR335" s="153" t="s">
        <v>145</v>
      </c>
      <c r="AS335" s="153" t="s">
        <v>145</v>
      </c>
      <c r="AT335" s="153" t="s">
        <v>145</v>
      </c>
      <c r="AU335" s="153" t="s">
        <v>145</v>
      </c>
      <c r="AV335" s="153" t="s">
        <v>145</v>
      </c>
      <c r="AW335" s="153" t="s">
        <v>145</v>
      </c>
      <c r="AX335" s="153" t="s">
        <v>145</v>
      </c>
      <c r="AY335" s="153" t="s">
        <v>145</v>
      </c>
      <c r="AZ335" s="153" t="s">
        <v>145</v>
      </c>
      <c r="BA335" s="72"/>
      <c r="BB335" s="72"/>
      <c r="BC335" s="72"/>
      <c r="BD335" s="72"/>
      <c r="BE335" s="157" t="s">
        <v>145</v>
      </c>
      <c r="BF335" s="157" t="s">
        <v>145</v>
      </c>
      <c r="BG335" s="157" t="s">
        <v>145</v>
      </c>
      <c r="BH335" s="157" t="s">
        <v>145</v>
      </c>
      <c r="BI335" s="158" t="s">
        <v>145</v>
      </c>
      <c r="BJ335" s="158" t="s">
        <v>145</v>
      </c>
      <c r="BK335" s="158" t="s">
        <v>145</v>
      </c>
      <c r="BL335" s="158" t="s">
        <v>145</v>
      </c>
      <c r="BM335" s="158" t="s">
        <v>145</v>
      </c>
      <c r="BN335" s="158" t="s">
        <v>145</v>
      </c>
      <c r="BO335" s="158" t="s">
        <v>145</v>
      </c>
      <c r="BP335" s="158" t="s">
        <v>145</v>
      </c>
      <c r="BQ335" s="158" t="s">
        <v>145</v>
      </c>
      <c r="BR335" s="158" t="s">
        <v>145</v>
      </c>
      <c r="BS335" s="158" t="s">
        <v>145</v>
      </c>
      <c r="BT335" s="158" t="s">
        <v>145</v>
      </c>
      <c r="BU335" s="158" t="s">
        <v>145</v>
      </c>
      <c r="BV335" s="158" t="s">
        <v>145</v>
      </c>
      <c r="BW335" s="158" t="s">
        <v>145</v>
      </c>
      <c r="BX335" s="158" t="s">
        <v>145</v>
      </c>
      <c r="BY335" s="72"/>
      <c r="BZ335" s="72"/>
      <c r="CA335" s="72"/>
      <c r="CB335" s="72"/>
      <c r="CC335" s="72"/>
      <c r="CD335" s="72"/>
      <c r="CE335" s="72"/>
      <c r="CF335" s="72"/>
      <c r="CG335" s="72"/>
      <c r="CH335" s="72"/>
      <c r="CI335" s="72"/>
      <c r="CJ335" s="72"/>
      <c r="CK335" s="72"/>
      <c r="CL335" s="72"/>
      <c r="CM335" s="72"/>
      <c r="CN335" s="72"/>
      <c r="CO335" s="72"/>
      <c r="CP335" s="72"/>
      <c r="CQ335" s="72"/>
      <c r="CR335" s="72"/>
      <c r="CS335" s="72"/>
      <c r="CT335" s="72"/>
      <c r="CU335" s="72"/>
      <c r="CV335" s="72"/>
      <c r="CW335" s="72"/>
      <c r="CX335" s="72"/>
      <c r="CY335" s="72"/>
      <c r="CZ335" s="72"/>
      <c r="DA335" s="72"/>
    </row>
    <row r="336" spans="1:105" x14ac:dyDescent="0.25">
      <c r="A336" s="82"/>
      <c r="B336" s="83"/>
      <c r="C336" s="162"/>
      <c r="D336" s="84"/>
      <c r="E336" s="163"/>
      <c r="F336" s="45" t="s">
        <v>145</v>
      </c>
      <c r="G336" s="148" t="s">
        <v>145</v>
      </c>
      <c r="H336" s="149" t="s">
        <v>145</v>
      </c>
      <c r="I336" s="156"/>
      <c r="J336" s="156"/>
      <c r="K336" s="156"/>
      <c r="L336" s="156"/>
      <c r="M336" s="156"/>
      <c r="N336" s="156"/>
      <c r="O336" s="156"/>
      <c r="P336" s="156"/>
      <c r="Q336" s="156"/>
      <c r="R336" s="156"/>
      <c r="S336" s="156"/>
      <c r="T336" s="156"/>
      <c r="U336" s="156"/>
      <c r="V336" s="156"/>
      <c r="W336" s="156"/>
      <c r="X336" s="156"/>
      <c r="Y336" s="156"/>
      <c r="Z336" s="156"/>
      <c r="AA336" s="156"/>
      <c r="AB336" s="156"/>
      <c r="AC336" s="159"/>
      <c r="AD336" s="159"/>
      <c r="AE336" s="159"/>
      <c r="AF336" s="152" t="s">
        <v>145</v>
      </c>
      <c r="AG336" s="153" t="s">
        <v>145</v>
      </c>
      <c r="AH336" s="153" t="s">
        <v>145</v>
      </c>
      <c r="AI336" s="153" t="s">
        <v>145</v>
      </c>
      <c r="AJ336" s="153" t="s">
        <v>145</v>
      </c>
      <c r="AK336" s="153" t="s">
        <v>145</v>
      </c>
      <c r="AL336" s="153" t="s">
        <v>145</v>
      </c>
      <c r="AM336" s="153" t="s">
        <v>145</v>
      </c>
      <c r="AN336" s="153" t="s">
        <v>145</v>
      </c>
      <c r="AO336" s="153" t="s">
        <v>145</v>
      </c>
      <c r="AP336" s="153" t="s">
        <v>145</v>
      </c>
      <c r="AQ336" s="153" t="s">
        <v>145</v>
      </c>
      <c r="AR336" s="153" t="s">
        <v>145</v>
      </c>
      <c r="AS336" s="153" t="s">
        <v>145</v>
      </c>
      <c r="AT336" s="153" t="s">
        <v>145</v>
      </c>
      <c r="AU336" s="153" t="s">
        <v>145</v>
      </c>
      <c r="AV336" s="153" t="s">
        <v>145</v>
      </c>
      <c r="AW336" s="153" t="s">
        <v>145</v>
      </c>
      <c r="AX336" s="153" t="s">
        <v>145</v>
      </c>
      <c r="AY336" s="153" t="s">
        <v>145</v>
      </c>
      <c r="AZ336" s="153" t="s">
        <v>145</v>
      </c>
      <c r="BA336" s="72"/>
      <c r="BB336" s="72"/>
      <c r="BC336" s="72"/>
      <c r="BD336" s="72"/>
      <c r="BE336" s="157" t="s">
        <v>145</v>
      </c>
      <c r="BF336" s="157" t="s">
        <v>145</v>
      </c>
      <c r="BG336" s="157" t="s">
        <v>145</v>
      </c>
      <c r="BH336" s="157" t="s">
        <v>145</v>
      </c>
      <c r="BI336" s="158" t="s">
        <v>145</v>
      </c>
      <c r="BJ336" s="158" t="s">
        <v>145</v>
      </c>
      <c r="BK336" s="158" t="s">
        <v>145</v>
      </c>
      <c r="BL336" s="158" t="s">
        <v>145</v>
      </c>
      <c r="BM336" s="158" t="s">
        <v>145</v>
      </c>
      <c r="BN336" s="158" t="s">
        <v>145</v>
      </c>
      <c r="BO336" s="158" t="s">
        <v>145</v>
      </c>
      <c r="BP336" s="158" t="s">
        <v>145</v>
      </c>
      <c r="BQ336" s="158" t="s">
        <v>145</v>
      </c>
      <c r="BR336" s="158" t="s">
        <v>145</v>
      </c>
      <c r="BS336" s="158" t="s">
        <v>145</v>
      </c>
      <c r="BT336" s="158" t="s">
        <v>145</v>
      </c>
      <c r="BU336" s="158" t="s">
        <v>145</v>
      </c>
      <c r="BV336" s="158" t="s">
        <v>145</v>
      </c>
      <c r="BW336" s="158" t="s">
        <v>145</v>
      </c>
      <c r="BX336" s="158" t="s">
        <v>145</v>
      </c>
      <c r="BY336" s="72"/>
      <c r="BZ336" s="72"/>
      <c r="CA336" s="72"/>
      <c r="CB336" s="72"/>
      <c r="CC336" s="72"/>
      <c r="CD336" s="72"/>
      <c r="CE336" s="72"/>
      <c r="CF336" s="72"/>
      <c r="CG336" s="72"/>
      <c r="CH336" s="72"/>
      <c r="CI336" s="72"/>
      <c r="CJ336" s="72"/>
      <c r="CK336" s="72"/>
      <c r="CL336" s="72"/>
      <c r="CM336" s="72"/>
      <c r="CN336" s="72"/>
      <c r="CO336" s="72"/>
      <c r="CP336" s="72"/>
      <c r="CQ336" s="72"/>
      <c r="CR336" s="72"/>
      <c r="CS336" s="72"/>
      <c r="CT336" s="72"/>
      <c r="CU336" s="72"/>
      <c r="CV336" s="72"/>
      <c r="CW336" s="72"/>
      <c r="CX336" s="72"/>
      <c r="CY336" s="72"/>
      <c r="CZ336" s="72"/>
      <c r="DA336" s="72"/>
    </row>
    <row r="337" spans="1:105" x14ac:dyDescent="0.25">
      <c r="A337" s="82"/>
      <c r="B337" s="83"/>
      <c r="C337" s="162"/>
      <c r="D337" s="84"/>
      <c r="E337" s="163"/>
      <c r="F337" s="45" t="s">
        <v>145</v>
      </c>
      <c r="G337" s="148" t="s">
        <v>145</v>
      </c>
      <c r="H337" s="149" t="s">
        <v>145</v>
      </c>
      <c r="I337" s="156"/>
      <c r="J337" s="156"/>
      <c r="K337" s="156"/>
      <c r="L337" s="156"/>
      <c r="M337" s="156"/>
      <c r="N337" s="156"/>
      <c r="O337" s="156"/>
      <c r="P337" s="156"/>
      <c r="Q337" s="156"/>
      <c r="R337" s="156"/>
      <c r="S337" s="156"/>
      <c r="T337" s="156"/>
      <c r="U337" s="156"/>
      <c r="V337" s="156"/>
      <c r="W337" s="156"/>
      <c r="X337" s="156"/>
      <c r="Y337" s="156"/>
      <c r="Z337" s="156"/>
      <c r="AA337" s="156"/>
      <c r="AB337" s="156"/>
      <c r="AC337" s="159"/>
      <c r="AD337" s="159"/>
      <c r="AE337" s="159"/>
      <c r="AF337" s="152" t="s">
        <v>145</v>
      </c>
      <c r="AG337" s="153" t="s">
        <v>145</v>
      </c>
      <c r="AH337" s="153" t="s">
        <v>145</v>
      </c>
      <c r="AI337" s="153" t="s">
        <v>145</v>
      </c>
      <c r="AJ337" s="153" t="s">
        <v>145</v>
      </c>
      <c r="AK337" s="153" t="s">
        <v>145</v>
      </c>
      <c r="AL337" s="153" t="s">
        <v>145</v>
      </c>
      <c r="AM337" s="153" t="s">
        <v>145</v>
      </c>
      <c r="AN337" s="153" t="s">
        <v>145</v>
      </c>
      <c r="AO337" s="153" t="s">
        <v>145</v>
      </c>
      <c r="AP337" s="153" t="s">
        <v>145</v>
      </c>
      <c r="AQ337" s="153" t="s">
        <v>145</v>
      </c>
      <c r="AR337" s="153" t="s">
        <v>145</v>
      </c>
      <c r="AS337" s="153" t="s">
        <v>145</v>
      </c>
      <c r="AT337" s="153" t="s">
        <v>145</v>
      </c>
      <c r="AU337" s="153" t="s">
        <v>145</v>
      </c>
      <c r="AV337" s="153" t="s">
        <v>145</v>
      </c>
      <c r="AW337" s="153" t="s">
        <v>145</v>
      </c>
      <c r="AX337" s="153" t="s">
        <v>145</v>
      </c>
      <c r="AY337" s="153" t="s">
        <v>145</v>
      </c>
      <c r="AZ337" s="153" t="s">
        <v>145</v>
      </c>
      <c r="BA337" s="72"/>
      <c r="BB337" s="72"/>
      <c r="BC337" s="72"/>
      <c r="BD337" s="72"/>
      <c r="BE337" s="157" t="s">
        <v>145</v>
      </c>
      <c r="BF337" s="157" t="s">
        <v>145</v>
      </c>
      <c r="BG337" s="157" t="s">
        <v>145</v>
      </c>
      <c r="BH337" s="157" t="s">
        <v>145</v>
      </c>
      <c r="BI337" s="158" t="s">
        <v>145</v>
      </c>
      <c r="BJ337" s="158" t="s">
        <v>145</v>
      </c>
      <c r="BK337" s="158" t="s">
        <v>145</v>
      </c>
      <c r="BL337" s="158" t="s">
        <v>145</v>
      </c>
      <c r="BM337" s="158" t="s">
        <v>145</v>
      </c>
      <c r="BN337" s="158" t="s">
        <v>145</v>
      </c>
      <c r="BO337" s="158" t="s">
        <v>145</v>
      </c>
      <c r="BP337" s="158" t="s">
        <v>145</v>
      </c>
      <c r="BQ337" s="158" t="s">
        <v>145</v>
      </c>
      <c r="BR337" s="158" t="s">
        <v>145</v>
      </c>
      <c r="BS337" s="158" t="s">
        <v>145</v>
      </c>
      <c r="BT337" s="158" t="s">
        <v>145</v>
      </c>
      <c r="BU337" s="158" t="s">
        <v>145</v>
      </c>
      <c r="BV337" s="158" t="s">
        <v>145</v>
      </c>
      <c r="BW337" s="158" t="s">
        <v>145</v>
      </c>
      <c r="BX337" s="158" t="s">
        <v>145</v>
      </c>
      <c r="BY337" s="72"/>
      <c r="BZ337" s="72"/>
      <c r="CA337" s="72"/>
      <c r="CB337" s="72"/>
      <c r="CC337" s="72"/>
      <c r="CD337" s="72"/>
      <c r="CE337" s="72"/>
      <c r="CF337" s="72"/>
      <c r="CG337" s="72"/>
      <c r="CH337" s="72"/>
      <c r="CI337" s="72"/>
      <c r="CJ337" s="72"/>
      <c r="CK337" s="72"/>
      <c r="CL337" s="72"/>
      <c r="CM337" s="72"/>
      <c r="CN337" s="72"/>
      <c r="CO337" s="72"/>
      <c r="CP337" s="72"/>
      <c r="CQ337" s="72"/>
      <c r="CR337" s="72"/>
      <c r="CS337" s="72"/>
      <c r="CT337" s="72"/>
      <c r="CU337" s="72"/>
      <c r="CV337" s="72"/>
      <c r="CW337" s="72"/>
      <c r="CX337" s="72"/>
      <c r="CY337" s="72"/>
      <c r="CZ337" s="72"/>
      <c r="DA337" s="72"/>
    </row>
    <row r="338" spans="1:105" x14ac:dyDescent="0.25">
      <c r="A338" s="82"/>
      <c r="B338" s="83"/>
      <c r="C338" s="162"/>
      <c r="D338" s="84"/>
      <c r="E338" s="163"/>
      <c r="F338" s="45" t="s">
        <v>145</v>
      </c>
      <c r="G338" s="148" t="s">
        <v>145</v>
      </c>
      <c r="H338" s="149" t="s">
        <v>145</v>
      </c>
      <c r="I338" s="156"/>
      <c r="J338" s="156"/>
      <c r="K338" s="156"/>
      <c r="L338" s="156"/>
      <c r="M338" s="156"/>
      <c r="N338" s="156"/>
      <c r="O338" s="156"/>
      <c r="P338" s="156"/>
      <c r="Q338" s="156"/>
      <c r="R338" s="156"/>
      <c r="S338" s="156"/>
      <c r="T338" s="156"/>
      <c r="U338" s="156"/>
      <c r="V338" s="156"/>
      <c r="W338" s="156"/>
      <c r="X338" s="156"/>
      <c r="Y338" s="156"/>
      <c r="Z338" s="156"/>
      <c r="AA338" s="156"/>
      <c r="AB338" s="156"/>
      <c r="AC338" s="159"/>
      <c r="AD338" s="159"/>
      <c r="AE338" s="159"/>
      <c r="AF338" s="152" t="s">
        <v>145</v>
      </c>
      <c r="AG338" s="153" t="s">
        <v>145</v>
      </c>
      <c r="AH338" s="153" t="s">
        <v>145</v>
      </c>
      <c r="AI338" s="153" t="s">
        <v>145</v>
      </c>
      <c r="AJ338" s="153" t="s">
        <v>145</v>
      </c>
      <c r="AK338" s="153" t="s">
        <v>145</v>
      </c>
      <c r="AL338" s="153" t="s">
        <v>145</v>
      </c>
      <c r="AM338" s="153" t="s">
        <v>145</v>
      </c>
      <c r="AN338" s="153" t="s">
        <v>145</v>
      </c>
      <c r="AO338" s="153" t="s">
        <v>145</v>
      </c>
      <c r="AP338" s="153" t="s">
        <v>145</v>
      </c>
      <c r="AQ338" s="153" t="s">
        <v>145</v>
      </c>
      <c r="AR338" s="153" t="s">
        <v>145</v>
      </c>
      <c r="AS338" s="153" t="s">
        <v>145</v>
      </c>
      <c r="AT338" s="153" t="s">
        <v>145</v>
      </c>
      <c r="AU338" s="153" t="s">
        <v>145</v>
      </c>
      <c r="AV338" s="153" t="s">
        <v>145</v>
      </c>
      <c r="AW338" s="153" t="s">
        <v>145</v>
      </c>
      <c r="AX338" s="153" t="s">
        <v>145</v>
      </c>
      <c r="AY338" s="153" t="s">
        <v>145</v>
      </c>
      <c r="AZ338" s="153" t="s">
        <v>145</v>
      </c>
      <c r="BA338" s="72"/>
      <c r="BB338" s="72"/>
      <c r="BC338" s="72"/>
      <c r="BD338" s="72"/>
      <c r="BE338" s="157" t="s">
        <v>145</v>
      </c>
      <c r="BF338" s="157" t="s">
        <v>145</v>
      </c>
      <c r="BG338" s="157" t="s">
        <v>145</v>
      </c>
      <c r="BH338" s="157" t="s">
        <v>145</v>
      </c>
      <c r="BI338" s="158" t="s">
        <v>145</v>
      </c>
      <c r="BJ338" s="158" t="s">
        <v>145</v>
      </c>
      <c r="BK338" s="158" t="s">
        <v>145</v>
      </c>
      <c r="BL338" s="158" t="s">
        <v>145</v>
      </c>
      <c r="BM338" s="158" t="s">
        <v>145</v>
      </c>
      <c r="BN338" s="158" t="s">
        <v>145</v>
      </c>
      <c r="BO338" s="158" t="s">
        <v>145</v>
      </c>
      <c r="BP338" s="158" t="s">
        <v>145</v>
      </c>
      <c r="BQ338" s="158" t="s">
        <v>145</v>
      </c>
      <c r="BR338" s="158" t="s">
        <v>145</v>
      </c>
      <c r="BS338" s="158" t="s">
        <v>145</v>
      </c>
      <c r="BT338" s="158" t="s">
        <v>145</v>
      </c>
      <c r="BU338" s="158" t="s">
        <v>145</v>
      </c>
      <c r="BV338" s="158" t="s">
        <v>145</v>
      </c>
      <c r="BW338" s="158" t="s">
        <v>145</v>
      </c>
      <c r="BX338" s="158" t="s">
        <v>145</v>
      </c>
      <c r="BY338" s="72"/>
      <c r="BZ338" s="72"/>
      <c r="CA338" s="72"/>
      <c r="CB338" s="72"/>
      <c r="CC338" s="72"/>
      <c r="CD338" s="72"/>
      <c r="CE338" s="72"/>
      <c r="CF338" s="72"/>
      <c r="CG338" s="72"/>
      <c r="CH338" s="72"/>
      <c r="CI338" s="72"/>
      <c r="CJ338" s="72"/>
      <c r="CK338" s="72"/>
      <c r="CL338" s="72"/>
      <c r="CM338" s="72"/>
      <c r="CN338" s="72"/>
      <c r="CO338" s="72"/>
      <c r="CP338" s="72"/>
      <c r="CQ338" s="72"/>
      <c r="CR338" s="72"/>
      <c r="CS338" s="72"/>
      <c r="CT338" s="72"/>
      <c r="CU338" s="72"/>
      <c r="CV338" s="72"/>
      <c r="CW338" s="72"/>
      <c r="CX338" s="72"/>
      <c r="CY338" s="72"/>
      <c r="CZ338" s="72"/>
      <c r="DA338" s="72"/>
    </row>
    <row r="339" spans="1:105" x14ac:dyDescent="0.25">
      <c r="A339" s="82"/>
      <c r="B339" s="83"/>
      <c r="C339" s="162"/>
      <c r="D339" s="84"/>
      <c r="E339" s="163"/>
      <c r="F339" s="45" t="s">
        <v>145</v>
      </c>
      <c r="G339" s="148" t="s">
        <v>145</v>
      </c>
      <c r="H339" s="149" t="s">
        <v>145</v>
      </c>
      <c r="I339" s="156"/>
      <c r="J339" s="156"/>
      <c r="K339" s="156"/>
      <c r="L339" s="156"/>
      <c r="M339" s="156"/>
      <c r="N339" s="156"/>
      <c r="O339" s="156"/>
      <c r="P339" s="156"/>
      <c r="Q339" s="156"/>
      <c r="R339" s="156"/>
      <c r="S339" s="156"/>
      <c r="T339" s="156"/>
      <c r="U339" s="156"/>
      <c r="V339" s="156"/>
      <c r="W339" s="156"/>
      <c r="X339" s="156"/>
      <c r="Y339" s="156"/>
      <c r="Z339" s="156"/>
      <c r="AA339" s="156"/>
      <c r="AB339" s="156"/>
      <c r="AC339" s="159"/>
      <c r="AD339" s="159"/>
      <c r="AE339" s="159"/>
      <c r="AF339" s="152" t="s">
        <v>145</v>
      </c>
      <c r="AG339" s="153" t="s">
        <v>145</v>
      </c>
      <c r="AH339" s="153" t="s">
        <v>145</v>
      </c>
      <c r="AI339" s="153" t="s">
        <v>145</v>
      </c>
      <c r="AJ339" s="153" t="s">
        <v>145</v>
      </c>
      <c r="AK339" s="153" t="s">
        <v>145</v>
      </c>
      <c r="AL339" s="153" t="s">
        <v>145</v>
      </c>
      <c r="AM339" s="153" t="s">
        <v>145</v>
      </c>
      <c r="AN339" s="153" t="s">
        <v>145</v>
      </c>
      <c r="AO339" s="153" t="s">
        <v>145</v>
      </c>
      <c r="AP339" s="153" t="s">
        <v>145</v>
      </c>
      <c r="AQ339" s="153" t="s">
        <v>145</v>
      </c>
      <c r="AR339" s="153" t="s">
        <v>145</v>
      </c>
      <c r="AS339" s="153" t="s">
        <v>145</v>
      </c>
      <c r="AT339" s="153" t="s">
        <v>145</v>
      </c>
      <c r="AU339" s="153" t="s">
        <v>145</v>
      </c>
      <c r="AV339" s="153" t="s">
        <v>145</v>
      </c>
      <c r="AW339" s="153" t="s">
        <v>145</v>
      </c>
      <c r="AX339" s="153" t="s">
        <v>145</v>
      </c>
      <c r="AY339" s="153" t="s">
        <v>145</v>
      </c>
      <c r="AZ339" s="153" t="s">
        <v>145</v>
      </c>
      <c r="BA339" s="72"/>
      <c r="BB339" s="72"/>
      <c r="BC339" s="72"/>
      <c r="BD339" s="72"/>
      <c r="BE339" s="157" t="s">
        <v>145</v>
      </c>
      <c r="BF339" s="157" t="s">
        <v>145</v>
      </c>
      <c r="BG339" s="157" t="s">
        <v>145</v>
      </c>
      <c r="BH339" s="157" t="s">
        <v>145</v>
      </c>
      <c r="BI339" s="158" t="s">
        <v>145</v>
      </c>
      <c r="BJ339" s="158" t="s">
        <v>145</v>
      </c>
      <c r="BK339" s="158" t="s">
        <v>145</v>
      </c>
      <c r="BL339" s="158" t="s">
        <v>145</v>
      </c>
      <c r="BM339" s="158" t="s">
        <v>145</v>
      </c>
      <c r="BN339" s="158" t="s">
        <v>145</v>
      </c>
      <c r="BO339" s="158" t="s">
        <v>145</v>
      </c>
      <c r="BP339" s="158" t="s">
        <v>145</v>
      </c>
      <c r="BQ339" s="158" t="s">
        <v>145</v>
      </c>
      <c r="BR339" s="158" t="s">
        <v>145</v>
      </c>
      <c r="BS339" s="158" t="s">
        <v>145</v>
      </c>
      <c r="BT339" s="158" t="s">
        <v>145</v>
      </c>
      <c r="BU339" s="158" t="s">
        <v>145</v>
      </c>
      <c r="BV339" s="158" t="s">
        <v>145</v>
      </c>
      <c r="BW339" s="158" t="s">
        <v>145</v>
      </c>
      <c r="BX339" s="158" t="s">
        <v>145</v>
      </c>
      <c r="BY339" s="72"/>
      <c r="BZ339" s="72"/>
      <c r="CA339" s="72"/>
      <c r="CB339" s="72"/>
      <c r="CC339" s="72"/>
      <c r="CD339" s="72"/>
      <c r="CE339" s="72"/>
      <c r="CF339" s="72"/>
      <c r="CG339" s="72"/>
      <c r="CH339" s="72"/>
      <c r="CI339" s="72"/>
      <c r="CJ339" s="72"/>
      <c r="CK339" s="72"/>
      <c r="CL339" s="72"/>
      <c r="CM339" s="72"/>
      <c r="CN339" s="72"/>
      <c r="CO339" s="72"/>
      <c r="CP339" s="72"/>
      <c r="CQ339" s="72"/>
      <c r="CR339" s="72"/>
      <c r="CS339" s="72"/>
      <c r="CT339" s="72"/>
      <c r="CU339" s="72"/>
      <c r="CV339" s="72"/>
      <c r="CW339" s="72"/>
      <c r="CX339" s="72"/>
      <c r="CY339" s="72"/>
      <c r="CZ339" s="72"/>
      <c r="DA339" s="72"/>
    </row>
    <row r="340" spans="1:105" x14ac:dyDescent="0.25">
      <c r="A340" s="82"/>
      <c r="B340" s="83"/>
      <c r="C340" s="162"/>
      <c r="D340" s="84"/>
      <c r="E340" s="163"/>
      <c r="F340" s="45" t="s">
        <v>145</v>
      </c>
      <c r="G340" s="148" t="s">
        <v>145</v>
      </c>
      <c r="H340" s="149" t="s">
        <v>145</v>
      </c>
      <c r="I340" s="156"/>
      <c r="J340" s="156"/>
      <c r="K340" s="156"/>
      <c r="L340" s="156"/>
      <c r="M340" s="156"/>
      <c r="N340" s="156"/>
      <c r="O340" s="156"/>
      <c r="P340" s="156"/>
      <c r="Q340" s="156"/>
      <c r="R340" s="156"/>
      <c r="S340" s="156"/>
      <c r="T340" s="156"/>
      <c r="U340" s="156"/>
      <c r="V340" s="156"/>
      <c r="W340" s="156"/>
      <c r="X340" s="156"/>
      <c r="Y340" s="156"/>
      <c r="Z340" s="156"/>
      <c r="AA340" s="156"/>
      <c r="AB340" s="156"/>
      <c r="AC340" s="159"/>
      <c r="AD340" s="159"/>
      <c r="AE340" s="159"/>
      <c r="AF340" s="152" t="s">
        <v>145</v>
      </c>
      <c r="AG340" s="153" t="s">
        <v>145</v>
      </c>
      <c r="AH340" s="153" t="s">
        <v>145</v>
      </c>
      <c r="AI340" s="153" t="s">
        <v>145</v>
      </c>
      <c r="AJ340" s="153" t="s">
        <v>145</v>
      </c>
      <c r="AK340" s="153" t="s">
        <v>145</v>
      </c>
      <c r="AL340" s="153" t="s">
        <v>145</v>
      </c>
      <c r="AM340" s="153" t="s">
        <v>145</v>
      </c>
      <c r="AN340" s="153" t="s">
        <v>145</v>
      </c>
      <c r="AO340" s="153" t="s">
        <v>145</v>
      </c>
      <c r="AP340" s="153" t="s">
        <v>145</v>
      </c>
      <c r="AQ340" s="153" t="s">
        <v>145</v>
      </c>
      <c r="AR340" s="153" t="s">
        <v>145</v>
      </c>
      <c r="AS340" s="153" t="s">
        <v>145</v>
      </c>
      <c r="AT340" s="153" t="s">
        <v>145</v>
      </c>
      <c r="AU340" s="153" t="s">
        <v>145</v>
      </c>
      <c r="AV340" s="153" t="s">
        <v>145</v>
      </c>
      <c r="AW340" s="153" t="s">
        <v>145</v>
      </c>
      <c r="AX340" s="153" t="s">
        <v>145</v>
      </c>
      <c r="AY340" s="153" t="s">
        <v>145</v>
      </c>
      <c r="AZ340" s="153" t="s">
        <v>145</v>
      </c>
      <c r="BA340" s="72"/>
      <c r="BB340" s="72"/>
      <c r="BC340" s="72"/>
      <c r="BD340" s="72"/>
      <c r="BE340" s="157" t="s">
        <v>145</v>
      </c>
      <c r="BF340" s="157" t="s">
        <v>145</v>
      </c>
      <c r="BG340" s="157" t="s">
        <v>145</v>
      </c>
      <c r="BH340" s="157" t="s">
        <v>145</v>
      </c>
      <c r="BI340" s="158" t="s">
        <v>145</v>
      </c>
      <c r="BJ340" s="158" t="s">
        <v>145</v>
      </c>
      <c r="BK340" s="158" t="s">
        <v>145</v>
      </c>
      <c r="BL340" s="158" t="s">
        <v>145</v>
      </c>
      <c r="BM340" s="158" t="s">
        <v>145</v>
      </c>
      <c r="BN340" s="158" t="s">
        <v>145</v>
      </c>
      <c r="BO340" s="158" t="s">
        <v>145</v>
      </c>
      <c r="BP340" s="158" t="s">
        <v>145</v>
      </c>
      <c r="BQ340" s="158" t="s">
        <v>145</v>
      </c>
      <c r="BR340" s="158" t="s">
        <v>145</v>
      </c>
      <c r="BS340" s="158" t="s">
        <v>145</v>
      </c>
      <c r="BT340" s="158" t="s">
        <v>145</v>
      </c>
      <c r="BU340" s="158" t="s">
        <v>145</v>
      </c>
      <c r="BV340" s="158" t="s">
        <v>145</v>
      </c>
      <c r="BW340" s="158" t="s">
        <v>145</v>
      </c>
      <c r="BX340" s="158" t="s">
        <v>145</v>
      </c>
      <c r="BY340" s="72"/>
      <c r="BZ340" s="72"/>
      <c r="CA340" s="72"/>
      <c r="CB340" s="72"/>
      <c r="CC340" s="72"/>
      <c r="CD340" s="72"/>
      <c r="CE340" s="72"/>
      <c r="CF340" s="72"/>
      <c r="CG340" s="72"/>
      <c r="CH340" s="72"/>
      <c r="CI340" s="72"/>
      <c r="CJ340" s="72"/>
      <c r="CK340" s="72"/>
      <c r="CL340" s="72"/>
      <c r="CM340" s="72"/>
      <c r="CN340" s="72"/>
      <c r="CO340" s="72"/>
      <c r="CP340" s="72"/>
      <c r="CQ340" s="72"/>
      <c r="CR340" s="72"/>
      <c r="CS340" s="72"/>
      <c r="CT340" s="72"/>
      <c r="CU340" s="72"/>
      <c r="CV340" s="72"/>
      <c r="CW340" s="72"/>
      <c r="CX340" s="72"/>
      <c r="CY340" s="72"/>
      <c r="CZ340" s="72"/>
      <c r="DA340" s="72"/>
    </row>
    <row r="341" spans="1:105" x14ac:dyDescent="0.25">
      <c r="A341" s="82"/>
      <c r="B341" s="83"/>
      <c r="C341" s="162"/>
      <c r="D341" s="84"/>
      <c r="E341" s="163"/>
      <c r="F341" s="45" t="s">
        <v>145</v>
      </c>
      <c r="G341" s="148" t="s">
        <v>145</v>
      </c>
      <c r="H341" s="149" t="s">
        <v>145</v>
      </c>
      <c r="I341" s="156"/>
      <c r="J341" s="156"/>
      <c r="K341" s="156"/>
      <c r="L341" s="156"/>
      <c r="M341" s="156"/>
      <c r="N341" s="156"/>
      <c r="O341" s="156"/>
      <c r="P341" s="156"/>
      <c r="Q341" s="156"/>
      <c r="R341" s="156"/>
      <c r="S341" s="156"/>
      <c r="T341" s="156"/>
      <c r="U341" s="156"/>
      <c r="V341" s="156"/>
      <c r="W341" s="156"/>
      <c r="X341" s="156"/>
      <c r="Y341" s="156"/>
      <c r="Z341" s="156"/>
      <c r="AA341" s="156"/>
      <c r="AB341" s="156"/>
      <c r="AC341" s="159"/>
      <c r="AD341" s="159"/>
      <c r="AE341" s="159"/>
      <c r="AF341" s="152" t="s">
        <v>145</v>
      </c>
      <c r="AG341" s="153" t="s">
        <v>145</v>
      </c>
      <c r="AH341" s="153" t="s">
        <v>145</v>
      </c>
      <c r="AI341" s="153" t="s">
        <v>145</v>
      </c>
      <c r="AJ341" s="153" t="s">
        <v>145</v>
      </c>
      <c r="AK341" s="153" t="s">
        <v>145</v>
      </c>
      <c r="AL341" s="153" t="s">
        <v>145</v>
      </c>
      <c r="AM341" s="153" t="s">
        <v>145</v>
      </c>
      <c r="AN341" s="153" t="s">
        <v>145</v>
      </c>
      <c r="AO341" s="153" t="s">
        <v>145</v>
      </c>
      <c r="AP341" s="153" t="s">
        <v>145</v>
      </c>
      <c r="AQ341" s="153" t="s">
        <v>145</v>
      </c>
      <c r="AR341" s="153" t="s">
        <v>145</v>
      </c>
      <c r="AS341" s="153" t="s">
        <v>145</v>
      </c>
      <c r="AT341" s="153" t="s">
        <v>145</v>
      </c>
      <c r="AU341" s="153" t="s">
        <v>145</v>
      </c>
      <c r="AV341" s="153" t="s">
        <v>145</v>
      </c>
      <c r="AW341" s="153" t="s">
        <v>145</v>
      </c>
      <c r="AX341" s="153" t="s">
        <v>145</v>
      </c>
      <c r="AY341" s="153" t="s">
        <v>145</v>
      </c>
      <c r="AZ341" s="153" t="s">
        <v>145</v>
      </c>
      <c r="BA341" s="72"/>
      <c r="BB341" s="72"/>
      <c r="BC341" s="72"/>
      <c r="BD341" s="72"/>
      <c r="BE341" s="157" t="s">
        <v>145</v>
      </c>
      <c r="BF341" s="157" t="s">
        <v>145</v>
      </c>
      <c r="BG341" s="157" t="s">
        <v>145</v>
      </c>
      <c r="BH341" s="157" t="s">
        <v>145</v>
      </c>
      <c r="BI341" s="158" t="s">
        <v>145</v>
      </c>
      <c r="BJ341" s="158" t="s">
        <v>145</v>
      </c>
      <c r="BK341" s="158" t="s">
        <v>145</v>
      </c>
      <c r="BL341" s="158" t="s">
        <v>145</v>
      </c>
      <c r="BM341" s="158" t="s">
        <v>145</v>
      </c>
      <c r="BN341" s="158" t="s">
        <v>145</v>
      </c>
      <c r="BO341" s="158" t="s">
        <v>145</v>
      </c>
      <c r="BP341" s="158" t="s">
        <v>145</v>
      </c>
      <c r="BQ341" s="158" t="s">
        <v>145</v>
      </c>
      <c r="BR341" s="158" t="s">
        <v>145</v>
      </c>
      <c r="BS341" s="158" t="s">
        <v>145</v>
      </c>
      <c r="BT341" s="158" t="s">
        <v>145</v>
      </c>
      <c r="BU341" s="158" t="s">
        <v>145</v>
      </c>
      <c r="BV341" s="158" t="s">
        <v>145</v>
      </c>
      <c r="BW341" s="158" t="s">
        <v>145</v>
      </c>
      <c r="BX341" s="158" t="s">
        <v>145</v>
      </c>
      <c r="BY341" s="72"/>
      <c r="BZ341" s="72"/>
      <c r="CA341" s="72"/>
      <c r="CB341" s="72"/>
      <c r="CC341" s="72"/>
      <c r="CD341" s="72"/>
      <c r="CE341" s="72"/>
      <c r="CF341" s="72"/>
      <c r="CG341" s="72"/>
      <c r="CH341" s="72"/>
      <c r="CI341" s="72"/>
      <c r="CJ341" s="72"/>
      <c r="CK341" s="72"/>
      <c r="CL341" s="72"/>
      <c r="CM341" s="72"/>
      <c r="CN341" s="72"/>
      <c r="CO341" s="72"/>
      <c r="CP341" s="72"/>
      <c r="CQ341" s="72"/>
      <c r="CR341" s="72"/>
      <c r="CS341" s="72"/>
      <c r="CT341" s="72"/>
      <c r="CU341" s="72"/>
      <c r="CV341" s="72"/>
      <c r="CW341" s="72"/>
      <c r="CX341" s="72"/>
      <c r="CY341" s="72"/>
      <c r="CZ341" s="72"/>
      <c r="DA341" s="72"/>
    </row>
    <row r="342" spans="1:105" x14ac:dyDescent="0.25">
      <c r="A342" s="82"/>
      <c r="B342" s="83"/>
      <c r="C342" s="162"/>
      <c r="D342" s="84"/>
      <c r="E342" s="163"/>
      <c r="F342" s="45" t="s">
        <v>145</v>
      </c>
      <c r="G342" s="148" t="s">
        <v>145</v>
      </c>
      <c r="H342" s="149" t="s">
        <v>145</v>
      </c>
      <c r="I342" s="156"/>
      <c r="J342" s="156"/>
      <c r="K342" s="156"/>
      <c r="L342" s="156"/>
      <c r="M342" s="156"/>
      <c r="N342" s="156"/>
      <c r="O342" s="156"/>
      <c r="P342" s="156"/>
      <c r="Q342" s="156"/>
      <c r="R342" s="156"/>
      <c r="S342" s="156"/>
      <c r="T342" s="156"/>
      <c r="U342" s="156"/>
      <c r="V342" s="156"/>
      <c r="W342" s="156"/>
      <c r="X342" s="156"/>
      <c r="Y342" s="156"/>
      <c r="Z342" s="156"/>
      <c r="AA342" s="156"/>
      <c r="AB342" s="156"/>
      <c r="AC342" s="159"/>
      <c r="AD342" s="159"/>
      <c r="AE342" s="159"/>
      <c r="AF342" s="152" t="s">
        <v>145</v>
      </c>
      <c r="AG342" s="153" t="s">
        <v>145</v>
      </c>
      <c r="AH342" s="153" t="s">
        <v>145</v>
      </c>
      <c r="AI342" s="153" t="s">
        <v>145</v>
      </c>
      <c r="AJ342" s="153" t="s">
        <v>145</v>
      </c>
      <c r="AK342" s="153" t="s">
        <v>145</v>
      </c>
      <c r="AL342" s="153" t="s">
        <v>145</v>
      </c>
      <c r="AM342" s="153" t="s">
        <v>145</v>
      </c>
      <c r="AN342" s="153" t="s">
        <v>145</v>
      </c>
      <c r="AO342" s="153" t="s">
        <v>145</v>
      </c>
      <c r="AP342" s="153" t="s">
        <v>145</v>
      </c>
      <c r="AQ342" s="153" t="s">
        <v>145</v>
      </c>
      <c r="AR342" s="153" t="s">
        <v>145</v>
      </c>
      <c r="AS342" s="153" t="s">
        <v>145</v>
      </c>
      <c r="AT342" s="153" t="s">
        <v>145</v>
      </c>
      <c r="AU342" s="153" t="s">
        <v>145</v>
      </c>
      <c r="AV342" s="153" t="s">
        <v>145</v>
      </c>
      <c r="AW342" s="153" t="s">
        <v>145</v>
      </c>
      <c r="AX342" s="153" t="s">
        <v>145</v>
      </c>
      <c r="AY342" s="153" t="s">
        <v>145</v>
      </c>
      <c r="AZ342" s="153" t="s">
        <v>145</v>
      </c>
      <c r="BA342" s="72"/>
      <c r="BB342" s="72"/>
      <c r="BC342" s="72"/>
      <c r="BD342" s="72"/>
      <c r="BE342" s="157" t="s">
        <v>145</v>
      </c>
      <c r="BF342" s="157" t="s">
        <v>145</v>
      </c>
      <c r="BG342" s="157" t="s">
        <v>145</v>
      </c>
      <c r="BH342" s="157" t="s">
        <v>145</v>
      </c>
      <c r="BI342" s="158" t="s">
        <v>145</v>
      </c>
      <c r="BJ342" s="158" t="s">
        <v>145</v>
      </c>
      <c r="BK342" s="158" t="s">
        <v>145</v>
      </c>
      <c r="BL342" s="158" t="s">
        <v>145</v>
      </c>
      <c r="BM342" s="158" t="s">
        <v>145</v>
      </c>
      <c r="BN342" s="158" t="s">
        <v>145</v>
      </c>
      <c r="BO342" s="158" t="s">
        <v>145</v>
      </c>
      <c r="BP342" s="158" t="s">
        <v>145</v>
      </c>
      <c r="BQ342" s="158" t="s">
        <v>145</v>
      </c>
      <c r="BR342" s="158" t="s">
        <v>145</v>
      </c>
      <c r="BS342" s="158" t="s">
        <v>145</v>
      </c>
      <c r="BT342" s="158" t="s">
        <v>145</v>
      </c>
      <c r="BU342" s="158" t="s">
        <v>145</v>
      </c>
      <c r="BV342" s="158" t="s">
        <v>145</v>
      </c>
      <c r="BW342" s="158" t="s">
        <v>145</v>
      </c>
      <c r="BX342" s="158" t="s">
        <v>145</v>
      </c>
      <c r="BY342" s="72"/>
      <c r="BZ342" s="72"/>
      <c r="CA342" s="72"/>
      <c r="CB342" s="72"/>
      <c r="CC342" s="72"/>
      <c r="CD342" s="72"/>
      <c r="CE342" s="72"/>
      <c r="CF342" s="72"/>
      <c r="CG342" s="72"/>
      <c r="CH342" s="72"/>
      <c r="CI342" s="72"/>
      <c r="CJ342" s="72"/>
      <c r="CK342" s="72"/>
      <c r="CL342" s="72"/>
      <c r="CM342" s="72"/>
      <c r="CN342" s="72"/>
      <c r="CO342" s="72"/>
      <c r="CP342" s="72"/>
      <c r="CQ342" s="72"/>
      <c r="CR342" s="72"/>
      <c r="CS342" s="72"/>
      <c r="CT342" s="72"/>
      <c r="CU342" s="72"/>
      <c r="CV342" s="72"/>
      <c r="CW342" s="72"/>
      <c r="CX342" s="72"/>
      <c r="CY342" s="72"/>
      <c r="CZ342" s="72"/>
      <c r="DA342" s="72"/>
    </row>
    <row r="343" spans="1:105" x14ac:dyDescent="0.25">
      <c r="A343" s="82"/>
      <c r="B343" s="83"/>
      <c r="C343" s="162"/>
      <c r="D343" s="84"/>
      <c r="E343" s="163"/>
      <c r="F343" s="45" t="s">
        <v>145</v>
      </c>
      <c r="G343" s="148" t="s">
        <v>145</v>
      </c>
      <c r="H343" s="149" t="s">
        <v>145</v>
      </c>
      <c r="I343" s="156"/>
      <c r="J343" s="156"/>
      <c r="K343" s="156"/>
      <c r="L343" s="156"/>
      <c r="M343" s="156"/>
      <c r="N343" s="156"/>
      <c r="O343" s="156"/>
      <c r="P343" s="156"/>
      <c r="Q343" s="156"/>
      <c r="R343" s="156"/>
      <c r="S343" s="156"/>
      <c r="T343" s="156"/>
      <c r="U343" s="156"/>
      <c r="V343" s="156"/>
      <c r="W343" s="156"/>
      <c r="X343" s="156"/>
      <c r="Y343" s="156"/>
      <c r="Z343" s="156"/>
      <c r="AA343" s="156"/>
      <c r="AB343" s="156"/>
      <c r="AC343" s="159"/>
      <c r="AD343" s="159"/>
      <c r="AE343" s="159"/>
      <c r="AF343" s="152" t="s">
        <v>145</v>
      </c>
      <c r="AG343" s="153" t="s">
        <v>145</v>
      </c>
      <c r="AH343" s="153" t="s">
        <v>145</v>
      </c>
      <c r="AI343" s="153" t="s">
        <v>145</v>
      </c>
      <c r="AJ343" s="153" t="s">
        <v>145</v>
      </c>
      <c r="AK343" s="153" t="s">
        <v>145</v>
      </c>
      <c r="AL343" s="153" t="s">
        <v>145</v>
      </c>
      <c r="AM343" s="153" t="s">
        <v>145</v>
      </c>
      <c r="AN343" s="153" t="s">
        <v>145</v>
      </c>
      <c r="AO343" s="153" t="s">
        <v>145</v>
      </c>
      <c r="AP343" s="153" t="s">
        <v>145</v>
      </c>
      <c r="AQ343" s="153" t="s">
        <v>145</v>
      </c>
      <c r="AR343" s="153" t="s">
        <v>145</v>
      </c>
      <c r="AS343" s="153" t="s">
        <v>145</v>
      </c>
      <c r="AT343" s="153" t="s">
        <v>145</v>
      </c>
      <c r="AU343" s="153" t="s">
        <v>145</v>
      </c>
      <c r="AV343" s="153" t="s">
        <v>145</v>
      </c>
      <c r="AW343" s="153" t="s">
        <v>145</v>
      </c>
      <c r="AX343" s="153" t="s">
        <v>145</v>
      </c>
      <c r="AY343" s="153" t="s">
        <v>145</v>
      </c>
      <c r="AZ343" s="153" t="s">
        <v>145</v>
      </c>
      <c r="BA343" s="72"/>
      <c r="BB343" s="72"/>
      <c r="BC343" s="72"/>
      <c r="BD343" s="72"/>
      <c r="BE343" s="157" t="s">
        <v>145</v>
      </c>
      <c r="BF343" s="157" t="s">
        <v>145</v>
      </c>
      <c r="BG343" s="157" t="s">
        <v>145</v>
      </c>
      <c r="BH343" s="157" t="s">
        <v>145</v>
      </c>
      <c r="BI343" s="158" t="s">
        <v>145</v>
      </c>
      <c r="BJ343" s="158" t="s">
        <v>145</v>
      </c>
      <c r="BK343" s="158" t="s">
        <v>145</v>
      </c>
      <c r="BL343" s="158" t="s">
        <v>145</v>
      </c>
      <c r="BM343" s="158" t="s">
        <v>145</v>
      </c>
      <c r="BN343" s="158" t="s">
        <v>145</v>
      </c>
      <c r="BO343" s="158" t="s">
        <v>145</v>
      </c>
      <c r="BP343" s="158" t="s">
        <v>145</v>
      </c>
      <c r="BQ343" s="158" t="s">
        <v>145</v>
      </c>
      <c r="BR343" s="158" t="s">
        <v>145</v>
      </c>
      <c r="BS343" s="158" t="s">
        <v>145</v>
      </c>
      <c r="BT343" s="158" t="s">
        <v>145</v>
      </c>
      <c r="BU343" s="158" t="s">
        <v>145</v>
      </c>
      <c r="BV343" s="158" t="s">
        <v>145</v>
      </c>
      <c r="BW343" s="158" t="s">
        <v>145</v>
      </c>
      <c r="BX343" s="158" t="s">
        <v>145</v>
      </c>
      <c r="BY343" s="72"/>
      <c r="BZ343" s="72"/>
      <c r="CA343" s="72"/>
      <c r="CB343" s="72"/>
      <c r="CC343" s="72"/>
      <c r="CD343" s="72"/>
      <c r="CE343" s="72"/>
      <c r="CF343" s="72"/>
      <c r="CG343" s="72"/>
      <c r="CH343" s="72"/>
      <c r="CI343" s="72"/>
      <c r="CJ343" s="72"/>
      <c r="CK343" s="72"/>
      <c r="CL343" s="72"/>
      <c r="CM343" s="72"/>
      <c r="CN343" s="72"/>
      <c r="CO343" s="72"/>
      <c r="CP343" s="72"/>
      <c r="CQ343" s="72"/>
      <c r="CR343" s="72"/>
      <c r="CS343" s="72"/>
      <c r="CT343" s="72"/>
      <c r="CU343" s="72"/>
      <c r="CV343" s="72"/>
      <c r="CW343" s="72"/>
      <c r="CX343" s="72"/>
      <c r="CY343" s="72"/>
      <c r="CZ343" s="72"/>
      <c r="DA343" s="72"/>
    </row>
    <row r="344" spans="1:105" x14ac:dyDescent="0.25">
      <c r="A344" s="82"/>
      <c r="B344" s="83"/>
      <c r="C344" s="162"/>
      <c r="D344" s="84"/>
      <c r="E344" s="163"/>
      <c r="F344" s="45" t="s">
        <v>145</v>
      </c>
      <c r="G344" s="148" t="s">
        <v>145</v>
      </c>
      <c r="H344" s="149" t="s">
        <v>145</v>
      </c>
      <c r="I344" s="156"/>
      <c r="J344" s="156"/>
      <c r="K344" s="156"/>
      <c r="L344" s="156"/>
      <c r="M344" s="156"/>
      <c r="N344" s="156"/>
      <c r="O344" s="156"/>
      <c r="P344" s="156"/>
      <c r="Q344" s="156"/>
      <c r="R344" s="156"/>
      <c r="S344" s="156"/>
      <c r="T344" s="156"/>
      <c r="U344" s="156"/>
      <c r="V344" s="156"/>
      <c r="W344" s="156"/>
      <c r="X344" s="156"/>
      <c r="Y344" s="156"/>
      <c r="Z344" s="156"/>
      <c r="AA344" s="156"/>
      <c r="AB344" s="156"/>
      <c r="AC344" s="159"/>
      <c r="AD344" s="159"/>
      <c r="AE344" s="159"/>
      <c r="AF344" s="152" t="s">
        <v>145</v>
      </c>
      <c r="AG344" s="153" t="s">
        <v>145</v>
      </c>
      <c r="AH344" s="153" t="s">
        <v>145</v>
      </c>
      <c r="AI344" s="153" t="s">
        <v>145</v>
      </c>
      <c r="AJ344" s="153" t="s">
        <v>145</v>
      </c>
      <c r="AK344" s="153" t="s">
        <v>145</v>
      </c>
      <c r="AL344" s="153" t="s">
        <v>145</v>
      </c>
      <c r="AM344" s="153" t="s">
        <v>145</v>
      </c>
      <c r="AN344" s="153" t="s">
        <v>145</v>
      </c>
      <c r="AO344" s="153" t="s">
        <v>145</v>
      </c>
      <c r="AP344" s="153" t="s">
        <v>145</v>
      </c>
      <c r="AQ344" s="153" t="s">
        <v>145</v>
      </c>
      <c r="AR344" s="153" t="s">
        <v>145</v>
      </c>
      <c r="AS344" s="153" t="s">
        <v>145</v>
      </c>
      <c r="AT344" s="153" t="s">
        <v>145</v>
      </c>
      <c r="AU344" s="153" t="s">
        <v>145</v>
      </c>
      <c r="AV344" s="153" t="s">
        <v>145</v>
      </c>
      <c r="AW344" s="153" t="s">
        <v>145</v>
      </c>
      <c r="AX344" s="153" t="s">
        <v>145</v>
      </c>
      <c r="AY344" s="153" t="s">
        <v>145</v>
      </c>
      <c r="AZ344" s="153" t="s">
        <v>145</v>
      </c>
      <c r="BA344" s="72"/>
      <c r="BB344" s="72"/>
      <c r="BC344" s="72"/>
      <c r="BD344" s="72"/>
      <c r="BE344" s="157" t="s">
        <v>145</v>
      </c>
      <c r="BF344" s="157" t="s">
        <v>145</v>
      </c>
      <c r="BG344" s="157" t="s">
        <v>145</v>
      </c>
      <c r="BH344" s="157" t="s">
        <v>145</v>
      </c>
      <c r="BI344" s="158" t="s">
        <v>145</v>
      </c>
      <c r="BJ344" s="158" t="s">
        <v>145</v>
      </c>
      <c r="BK344" s="158" t="s">
        <v>145</v>
      </c>
      <c r="BL344" s="158" t="s">
        <v>145</v>
      </c>
      <c r="BM344" s="158" t="s">
        <v>145</v>
      </c>
      <c r="BN344" s="158" t="s">
        <v>145</v>
      </c>
      <c r="BO344" s="158" t="s">
        <v>145</v>
      </c>
      <c r="BP344" s="158" t="s">
        <v>145</v>
      </c>
      <c r="BQ344" s="158" t="s">
        <v>145</v>
      </c>
      <c r="BR344" s="158" t="s">
        <v>145</v>
      </c>
      <c r="BS344" s="158" t="s">
        <v>145</v>
      </c>
      <c r="BT344" s="158" t="s">
        <v>145</v>
      </c>
      <c r="BU344" s="158" t="s">
        <v>145</v>
      </c>
      <c r="BV344" s="158" t="s">
        <v>145</v>
      </c>
      <c r="BW344" s="158" t="s">
        <v>145</v>
      </c>
      <c r="BX344" s="158" t="s">
        <v>145</v>
      </c>
      <c r="BY344" s="72"/>
      <c r="BZ344" s="72"/>
      <c r="CA344" s="72"/>
      <c r="CB344" s="72"/>
      <c r="CC344" s="72"/>
      <c r="CD344" s="72"/>
      <c r="CE344" s="72"/>
      <c r="CF344" s="72"/>
      <c r="CG344" s="72"/>
      <c r="CH344" s="72"/>
      <c r="CI344" s="72"/>
      <c r="CJ344" s="72"/>
      <c r="CK344" s="72"/>
      <c r="CL344" s="72"/>
      <c r="CM344" s="72"/>
      <c r="CN344" s="72"/>
      <c r="CO344" s="72"/>
      <c r="CP344" s="72"/>
      <c r="CQ344" s="72"/>
      <c r="CR344" s="72"/>
      <c r="CS344" s="72"/>
      <c r="CT344" s="72"/>
      <c r="CU344" s="72"/>
      <c r="CV344" s="72"/>
      <c r="CW344" s="72"/>
      <c r="CX344" s="72"/>
      <c r="CY344" s="72"/>
      <c r="CZ344" s="72"/>
      <c r="DA344" s="72"/>
    </row>
    <row r="345" spans="1:105" x14ac:dyDescent="0.25">
      <c r="A345" s="82"/>
      <c r="B345" s="83"/>
      <c r="C345" s="162"/>
      <c r="D345" s="84"/>
      <c r="E345" s="163"/>
      <c r="F345" s="45" t="s">
        <v>145</v>
      </c>
      <c r="G345" s="148" t="s">
        <v>145</v>
      </c>
      <c r="H345" s="149" t="s">
        <v>145</v>
      </c>
      <c r="I345" s="156"/>
      <c r="J345" s="156"/>
      <c r="K345" s="156"/>
      <c r="L345" s="156"/>
      <c r="M345" s="156"/>
      <c r="N345" s="156"/>
      <c r="O345" s="156"/>
      <c r="P345" s="156"/>
      <c r="Q345" s="156"/>
      <c r="R345" s="156"/>
      <c r="S345" s="156"/>
      <c r="T345" s="156"/>
      <c r="U345" s="156"/>
      <c r="V345" s="156"/>
      <c r="W345" s="156"/>
      <c r="X345" s="156"/>
      <c r="Y345" s="156"/>
      <c r="Z345" s="156"/>
      <c r="AA345" s="156"/>
      <c r="AB345" s="156"/>
      <c r="AC345" s="159"/>
      <c r="AD345" s="159"/>
      <c r="AE345" s="159"/>
      <c r="AF345" s="152" t="s">
        <v>145</v>
      </c>
      <c r="AG345" s="153" t="s">
        <v>145</v>
      </c>
      <c r="AH345" s="153" t="s">
        <v>145</v>
      </c>
      <c r="AI345" s="153" t="s">
        <v>145</v>
      </c>
      <c r="AJ345" s="153" t="s">
        <v>145</v>
      </c>
      <c r="AK345" s="153" t="s">
        <v>145</v>
      </c>
      <c r="AL345" s="153" t="s">
        <v>145</v>
      </c>
      <c r="AM345" s="153" t="s">
        <v>145</v>
      </c>
      <c r="AN345" s="153" t="s">
        <v>145</v>
      </c>
      <c r="AO345" s="153" t="s">
        <v>145</v>
      </c>
      <c r="AP345" s="153" t="s">
        <v>145</v>
      </c>
      <c r="AQ345" s="153" t="s">
        <v>145</v>
      </c>
      <c r="AR345" s="153" t="s">
        <v>145</v>
      </c>
      <c r="AS345" s="153" t="s">
        <v>145</v>
      </c>
      <c r="AT345" s="153" t="s">
        <v>145</v>
      </c>
      <c r="AU345" s="153" t="s">
        <v>145</v>
      </c>
      <c r="AV345" s="153" t="s">
        <v>145</v>
      </c>
      <c r="AW345" s="153" t="s">
        <v>145</v>
      </c>
      <c r="AX345" s="153" t="s">
        <v>145</v>
      </c>
      <c r="AY345" s="153" t="s">
        <v>145</v>
      </c>
      <c r="AZ345" s="153" t="s">
        <v>145</v>
      </c>
      <c r="BA345" s="72"/>
      <c r="BB345" s="72"/>
      <c r="BC345" s="72"/>
      <c r="BD345" s="72"/>
      <c r="BE345" s="157" t="s">
        <v>145</v>
      </c>
      <c r="BF345" s="157" t="s">
        <v>145</v>
      </c>
      <c r="BG345" s="157" t="s">
        <v>145</v>
      </c>
      <c r="BH345" s="157" t="s">
        <v>145</v>
      </c>
      <c r="BI345" s="158" t="s">
        <v>145</v>
      </c>
      <c r="BJ345" s="158" t="s">
        <v>145</v>
      </c>
      <c r="BK345" s="158" t="s">
        <v>145</v>
      </c>
      <c r="BL345" s="158" t="s">
        <v>145</v>
      </c>
      <c r="BM345" s="158" t="s">
        <v>145</v>
      </c>
      <c r="BN345" s="158" t="s">
        <v>145</v>
      </c>
      <c r="BO345" s="158" t="s">
        <v>145</v>
      </c>
      <c r="BP345" s="158" t="s">
        <v>145</v>
      </c>
      <c r="BQ345" s="158" t="s">
        <v>145</v>
      </c>
      <c r="BR345" s="158" t="s">
        <v>145</v>
      </c>
      <c r="BS345" s="158" t="s">
        <v>145</v>
      </c>
      <c r="BT345" s="158" t="s">
        <v>145</v>
      </c>
      <c r="BU345" s="158" t="s">
        <v>145</v>
      </c>
      <c r="BV345" s="158" t="s">
        <v>145</v>
      </c>
      <c r="BW345" s="158" t="s">
        <v>145</v>
      </c>
      <c r="BX345" s="158" t="s">
        <v>145</v>
      </c>
      <c r="BY345" s="72"/>
      <c r="BZ345" s="72"/>
      <c r="CA345" s="72"/>
      <c r="CB345" s="72"/>
      <c r="CC345" s="72"/>
      <c r="CD345" s="72"/>
      <c r="CE345" s="72"/>
      <c r="CF345" s="72"/>
      <c r="CG345" s="72"/>
      <c r="CH345" s="72"/>
      <c r="CI345" s="72"/>
      <c r="CJ345" s="72"/>
      <c r="CK345" s="72"/>
      <c r="CL345" s="72"/>
      <c r="CM345" s="72"/>
      <c r="CN345" s="72"/>
      <c r="CO345" s="72"/>
      <c r="CP345" s="72"/>
      <c r="CQ345" s="72"/>
      <c r="CR345" s="72"/>
      <c r="CS345" s="72"/>
      <c r="CT345" s="72"/>
      <c r="CU345" s="72"/>
      <c r="CV345" s="72"/>
      <c r="CW345" s="72"/>
      <c r="CX345" s="72"/>
      <c r="CY345" s="72"/>
      <c r="CZ345" s="72"/>
      <c r="DA345" s="72"/>
    </row>
    <row r="346" spans="1:105" x14ac:dyDescent="0.25">
      <c r="A346" s="82"/>
      <c r="B346" s="83"/>
      <c r="C346" s="162"/>
      <c r="D346" s="84"/>
      <c r="E346" s="163"/>
      <c r="F346" s="45" t="s">
        <v>145</v>
      </c>
      <c r="G346" s="148" t="s">
        <v>145</v>
      </c>
      <c r="H346" s="149" t="s">
        <v>145</v>
      </c>
      <c r="I346" s="156"/>
      <c r="J346" s="156"/>
      <c r="K346" s="156"/>
      <c r="L346" s="156"/>
      <c r="M346" s="156"/>
      <c r="N346" s="156"/>
      <c r="O346" s="156"/>
      <c r="P346" s="156"/>
      <c r="Q346" s="156"/>
      <c r="R346" s="156"/>
      <c r="S346" s="156"/>
      <c r="T346" s="156"/>
      <c r="U346" s="156"/>
      <c r="V346" s="156"/>
      <c r="W346" s="156"/>
      <c r="X346" s="156"/>
      <c r="Y346" s="156"/>
      <c r="Z346" s="156"/>
      <c r="AA346" s="156"/>
      <c r="AB346" s="156"/>
      <c r="AC346" s="159"/>
      <c r="AD346" s="159"/>
      <c r="AE346" s="159"/>
      <c r="AF346" s="152" t="s">
        <v>145</v>
      </c>
      <c r="AG346" s="153" t="s">
        <v>145</v>
      </c>
      <c r="AH346" s="153" t="s">
        <v>145</v>
      </c>
      <c r="AI346" s="153" t="s">
        <v>145</v>
      </c>
      <c r="AJ346" s="153" t="s">
        <v>145</v>
      </c>
      <c r="AK346" s="153" t="s">
        <v>145</v>
      </c>
      <c r="AL346" s="153" t="s">
        <v>145</v>
      </c>
      <c r="AM346" s="153" t="s">
        <v>145</v>
      </c>
      <c r="AN346" s="153" t="s">
        <v>145</v>
      </c>
      <c r="AO346" s="153" t="s">
        <v>145</v>
      </c>
      <c r="AP346" s="153" t="s">
        <v>145</v>
      </c>
      <c r="AQ346" s="153" t="s">
        <v>145</v>
      </c>
      <c r="AR346" s="153" t="s">
        <v>145</v>
      </c>
      <c r="AS346" s="153" t="s">
        <v>145</v>
      </c>
      <c r="AT346" s="153" t="s">
        <v>145</v>
      </c>
      <c r="AU346" s="153" t="s">
        <v>145</v>
      </c>
      <c r="AV346" s="153" t="s">
        <v>145</v>
      </c>
      <c r="AW346" s="153" t="s">
        <v>145</v>
      </c>
      <c r="AX346" s="153" t="s">
        <v>145</v>
      </c>
      <c r="AY346" s="153" t="s">
        <v>145</v>
      </c>
      <c r="AZ346" s="153" t="s">
        <v>145</v>
      </c>
      <c r="BA346" s="72"/>
      <c r="BB346" s="72"/>
      <c r="BC346" s="72"/>
      <c r="BD346" s="72"/>
      <c r="BE346" s="157" t="s">
        <v>145</v>
      </c>
      <c r="BF346" s="157" t="s">
        <v>145</v>
      </c>
      <c r="BG346" s="157" t="s">
        <v>145</v>
      </c>
      <c r="BH346" s="157" t="s">
        <v>145</v>
      </c>
      <c r="BI346" s="158" t="s">
        <v>145</v>
      </c>
      <c r="BJ346" s="158" t="s">
        <v>145</v>
      </c>
      <c r="BK346" s="158" t="s">
        <v>145</v>
      </c>
      <c r="BL346" s="158" t="s">
        <v>145</v>
      </c>
      <c r="BM346" s="158" t="s">
        <v>145</v>
      </c>
      <c r="BN346" s="158" t="s">
        <v>145</v>
      </c>
      <c r="BO346" s="158" t="s">
        <v>145</v>
      </c>
      <c r="BP346" s="158" t="s">
        <v>145</v>
      </c>
      <c r="BQ346" s="158" t="s">
        <v>145</v>
      </c>
      <c r="BR346" s="158" t="s">
        <v>145</v>
      </c>
      <c r="BS346" s="158" t="s">
        <v>145</v>
      </c>
      <c r="BT346" s="158" t="s">
        <v>145</v>
      </c>
      <c r="BU346" s="158" t="s">
        <v>145</v>
      </c>
      <c r="BV346" s="158" t="s">
        <v>145</v>
      </c>
      <c r="BW346" s="158" t="s">
        <v>145</v>
      </c>
      <c r="BX346" s="158" t="s">
        <v>145</v>
      </c>
      <c r="BY346" s="72"/>
      <c r="BZ346" s="72"/>
      <c r="CA346" s="72"/>
      <c r="CB346" s="72"/>
      <c r="CC346" s="72"/>
      <c r="CD346" s="72"/>
      <c r="CE346" s="72"/>
      <c r="CF346" s="72"/>
      <c r="CG346" s="72"/>
      <c r="CH346" s="72"/>
      <c r="CI346" s="72"/>
      <c r="CJ346" s="72"/>
      <c r="CK346" s="72"/>
      <c r="CL346" s="72"/>
      <c r="CM346" s="72"/>
      <c r="CN346" s="72"/>
      <c r="CO346" s="72"/>
      <c r="CP346" s="72"/>
      <c r="CQ346" s="72"/>
      <c r="CR346" s="72"/>
      <c r="CS346" s="72"/>
      <c r="CT346" s="72"/>
      <c r="CU346" s="72"/>
      <c r="CV346" s="72"/>
      <c r="CW346" s="72"/>
      <c r="CX346" s="72"/>
      <c r="CY346" s="72"/>
      <c r="CZ346" s="72"/>
      <c r="DA346" s="72"/>
    </row>
    <row r="347" spans="1:105" x14ac:dyDescent="0.25">
      <c r="A347" s="82"/>
      <c r="B347" s="83"/>
      <c r="C347" s="162"/>
      <c r="D347" s="84"/>
      <c r="E347" s="163"/>
      <c r="F347" s="45" t="s">
        <v>145</v>
      </c>
      <c r="G347" s="148" t="s">
        <v>145</v>
      </c>
      <c r="H347" s="149" t="s">
        <v>145</v>
      </c>
      <c r="I347" s="156"/>
      <c r="J347" s="156"/>
      <c r="K347" s="156"/>
      <c r="L347" s="156"/>
      <c r="M347" s="156"/>
      <c r="N347" s="156"/>
      <c r="O347" s="156"/>
      <c r="P347" s="156"/>
      <c r="Q347" s="156"/>
      <c r="R347" s="156"/>
      <c r="S347" s="156"/>
      <c r="T347" s="156"/>
      <c r="U347" s="156"/>
      <c r="V347" s="156"/>
      <c r="W347" s="156"/>
      <c r="X347" s="156"/>
      <c r="Y347" s="156"/>
      <c r="Z347" s="156"/>
      <c r="AA347" s="156"/>
      <c r="AB347" s="156"/>
      <c r="AC347" s="159"/>
      <c r="AD347" s="159"/>
      <c r="AE347" s="159"/>
      <c r="AF347" s="152" t="s">
        <v>145</v>
      </c>
      <c r="AG347" s="153" t="s">
        <v>145</v>
      </c>
      <c r="AH347" s="153" t="s">
        <v>145</v>
      </c>
      <c r="AI347" s="153" t="s">
        <v>145</v>
      </c>
      <c r="AJ347" s="153" t="s">
        <v>145</v>
      </c>
      <c r="AK347" s="153" t="s">
        <v>145</v>
      </c>
      <c r="AL347" s="153" t="s">
        <v>145</v>
      </c>
      <c r="AM347" s="153" t="s">
        <v>145</v>
      </c>
      <c r="AN347" s="153" t="s">
        <v>145</v>
      </c>
      <c r="AO347" s="153" t="s">
        <v>145</v>
      </c>
      <c r="AP347" s="153" t="s">
        <v>145</v>
      </c>
      <c r="AQ347" s="153" t="s">
        <v>145</v>
      </c>
      <c r="AR347" s="153" t="s">
        <v>145</v>
      </c>
      <c r="AS347" s="153" t="s">
        <v>145</v>
      </c>
      <c r="AT347" s="153" t="s">
        <v>145</v>
      </c>
      <c r="AU347" s="153" t="s">
        <v>145</v>
      </c>
      <c r="AV347" s="153" t="s">
        <v>145</v>
      </c>
      <c r="AW347" s="153" t="s">
        <v>145</v>
      </c>
      <c r="AX347" s="153" t="s">
        <v>145</v>
      </c>
      <c r="AY347" s="153" t="s">
        <v>145</v>
      </c>
      <c r="AZ347" s="153" t="s">
        <v>145</v>
      </c>
      <c r="BA347" s="72"/>
      <c r="BB347" s="72"/>
      <c r="BC347" s="72"/>
      <c r="BD347" s="72"/>
      <c r="BE347" s="157" t="s">
        <v>145</v>
      </c>
      <c r="BF347" s="157" t="s">
        <v>145</v>
      </c>
      <c r="BG347" s="157" t="s">
        <v>145</v>
      </c>
      <c r="BH347" s="157" t="s">
        <v>145</v>
      </c>
      <c r="BI347" s="158" t="s">
        <v>145</v>
      </c>
      <c r="BJ347" s="158" t="s">
        <v>145</v>
      </c>
      <c r="BK347" s="158" t="s">
        <v>145</v>
      </c>
      <c r="BL347" s="158" t="s">
        <v>145</v>
      </c>
      <c r="BM347" s="158" t="s">
        <v>145</v>
      </c>
      <c r="BN347" s="158" t="s">
        <v>145</v>
      </c>
      <c r="BO347" s="158" t="s">
        <v>145</v>
      </c>
      <c r="BP347" s="158" t="s">
        <v>145</v>
      </c>
      <c r="BQ347" s="158" t="s">
        <v>145</v>
      </c>
      <c r="BR347" s="158" t="s">
        <v>145</v>
      </c>
      <c r="BS347" s="158" t="s">
        <v>145</v>
      </c>
      <c r="BT347" s="158" t="s">
        <v>145</v>
      </c>
      <c r="BU347" s="158" t="s">
        <v>145</v>
      </c>
      <c r="BV347" s="158" t="s">
        <v>145</v>
      </c>
      <c r="BW347" s="158" t="s">
        <v>145</v>
      </c>
      <c r="BX347" s="158" t="s">
        <v>145</v>
      </c>
      <c r="BY347" s="72"/>
      <c r="BZ347" s="72"/>
      <c r="CA347" s="72"/>
      <c r="CB347" s="72"/>
      <c r="CC347" s="72"/>
      <c r="CD347" s="72"/>
      <c r="CE347" s="72"/>
      <c r="CF347" s="72"/>
      <c r="CG347" s="72"/>
      <c r="CH347" s="72"/>
      <c r="CI347" s="72"/>
      <c r="CJ347" s="72"/>
      <c r="CK347" s="72"/>
      <c r="CL347" s="72"/>
      <c r="CM347" s="72"/>
      <c r="CN347" s="72"/>
      <c r="CO347" s="72"/>
      <c r="CP347" s="72"/>
      <c r="CQ347" s="72"/>
      <c r="CR347" s="72"/>
      <c r="CS347" s="72"/>
      <c r="CT347" s="72"/>
      <c r="CU347" s="72"/>
      <c r="CV347" s="72"/>
      <c r="CW347" s="72"/>
      <c r="CX347" s="72"/>
      <c r="CY347" s="72"/>
      <c r="CZ347" s="72"/>
      <c r="DA347" s="72"/>
    </row>
    <row r="348" spans="1:105" x14ac:dyDescent="0.25">
      <c r="A348" s="82"/>
      <c r="B348" s="83"/>
      <c r="C348" s="162"/>
      <c r="D348" s="84"/>
      <c r="E348" s="163"/>
      <c r="F348" s="45" t="s">
        <v>145</v>
      </c>
      <c r="G348" s="148" t="s">
        <v>145</v>
      </c>
      <c r="H348" s="149" t="s">
        <v>145</v>
      </c>
      <c r="I348" s="156"/>
      <c r="J348" s="156"/>
      <c r="K348" s="156"/>
      <c r="L348" s="156"/>
      <c r="M348" s="156"/>
      <c r="N348" s="156"/>
      <c r="O348" s="156"/>
      <c r="P348" s="156"/>
      <c r="Q348" s="156"/>
      <c r="R348" s="156"/>
      <c r="S348" s="156"/>
      <c r="T348" s="156"/>
      <c r="U348" s="156"/>
      <c r="V348" s="156"/>
      <c r="W348" s="156"/>
      <c r="X348" s="156"/>
      <c r="Y348" s="156"/>
      <c r="Z348" s="156"/>
      <c r="AA348" s="156"/>
      <c r="AB348" s="156"/>
      <c r="AC348" s="159"/>
      <c r="AD348" s="159"/>
      <c r="AE348" s="159"/>
      <c r="AF348" s="152" t="s">
        <v>145</v>
      </c>
      <c r="AG348" s="153" t="s">
        <v>145</v>
      </c>
      <c r="AH348" s="153" t="s">
        <v>145</v>
      </c>
      <c r="AI348" s="153" t="s">
        <v>145</v>
      </c>
      <c r="AJ348" s="153" t="s">
        <v>145</v>
      </c>
      <c r="AK348" s="153" t="s">
        <v>145</v>
      </c>
      <c r="AL348" s="153" t="s">
        <v>145</v>
      </c>
      <c r="AM348" s="153" t="s">
        <v>145</v>
      </c>
      <c r="AN348" s="153" t="s">
        <v>145</v>
      </c>
      <c r="AO348" s="153" t="s">
        <v>145</v>
      </c>
      <c r="AP348" s="153" t="s">
        <v>145</v>
      </c>
      <c r="AQ348" s="153" t="s">
        <v>145</v>
      </c>
      <c r="AR348" s="153" t="s">
        <v>145</v>
      </c>
      <c r="AS348" s="153" t="s">
        <v>145</v>
      </c>
      <c r="AT348" s="153" t="s">
        <v>145</v>
      </c>
      <c r="AU348" s="153" t="s">
        <v>145</v>
      </c>
      <c r="AV348" s="153" t="s">
        <v>145</v>
      </c>
      <c r="AW348" s="153" t="s">
        <v>145</v>
      </c>
      <c r="AX348" s="153" t="s">
        <v>145</v>
      </c>
      <c r="AY348" s="153" t="s">
        <v>145</v>
      </c>
      <c r="AZ348" s="153" t="s">
        <v>145</v>
      </c>
      <c r="BA348" s="72"/>
      <c r="BB348" s="72"/>
      <c r="BC348" s="72"/>
      <c r="BD348" s="72"/>
      <c r="BE348" s="157" t="s">
        <v>145</v>
      </c>
      <c r="BF348" s="157" t="s">
        <v>145</v>
      </c>
      <c r="BG348" s="157" t="s">
        <v>145</v>
      </c>
      <c r="BH348" s="157" t="s">
        <v>145</v>
      </c>
      <c r="BI348" s="158" t="s">
        <v>145</v>
      </c>
      <c r="BJ348" s="158" t="s">
        <v>145</v>
      </c>
      <c r="BK348" s="158" t="s">
        <v>145</v>
      </c>
      <c r="BL348" s="158" t="s">
        <v>145</v>
      </c>
      <c r="BM348" s="158" t="s">
        <v>145</v>
      </c>
      <c r="BN348" s="158" t="s">
        <v>145</v>
      </c>
      <c r="BO348" s="158" t="s">
        <v>145</v>
      </c>
      <c r="BP348" s="158" t="s">
        <v>145</v>
      </c>
      <c r="BQ348" s="158" t="s">
        <v>145</v>
      </c>
      <c r="BR348" s="158" t="s">
        <v>145</v>
      </c>
      <c r="BS348" s="158" t="s">
        <v>145</v>
      </c>
      <c r="BT348" s="158" t="s">
        <v>145</v>
      </c>
      <c r="BU348" s="158" t="s">
        <v>145</v>
      </c>
      <c r="BV348" s="158" t="s">
        <v>145</v>
      </c>
      <c r="BW348" s="158" t="s">
        <v>145</v>
      </c>
      <c r="BX348" s="158" t="s">
        <v>145</v>
      </c>
      <c r="BY348" s="72"/>
      <c r="BZ348" s="72"/>
      <c r="CA348" s="72"/>
      <c r="CB348" s="72"/>
      <c r="CC348" s="72"/>
      <c r="CD348" s="72"/>
      <c r="CE348" s="72"/>
      <c r="CF348" s="72"/>
      <c r="CG348" s="72"/>
      <c r="CH348" s="72"/>
      <c r="CI348" s="72"/>
      <c r="CJ348" s="72"/>
      <c r="CK348" s="72"/>
      <c r="CL348" s="72"/>
      <c r="CM348" s="72"/>
      <c r="CN348" s="72"/>
      <c r="CO348" s="72"/>
      <c r="CP348" s="72"/>
      <c r="CQ348" s="72"/>
      <c r="CR348" s="72"/>
      <c r="CS348" s="72"/>
      <c r="CT348" s="72"/>
      <c r="CU348" s="72"/>
      <c r="CV348" s="72"/>
      <c r="CW348" s="72"/>
      <c r="CX348" s="72"/>
      <c r="CY348" s="72"/>
      <c r="CZ348" s="72"/>
      <c r="DA348" s="72"/>
    </row>
    <row r="349" spans="1:105" x14ac:dyDescent="0.25">
      <c r="A349" s="82"/>
      <c r="B349" s="83"/>
      <c r="C349" s="162"/>
      <c r="D349" s="84"/>
      <c r="E349" s="163"/>
      <c r="F349" s="45" t="s">
        <v>145</v>
      </c>
      <c r="G349" s="148" t="s">
        <v>145</v>
      </c>
      <c r="H349" s="149" t="s">
        <v>145</v>
      </c>
      <c r="I349" s="156"/>
      <c r="J349" s="156"/>
      <c r="K349" s="156"/>
      <c r="L349" s="156"/>
      <c r="M349" s="156"/>
      <c r="N349" s="156"/>
      <c r="O349" s="156"/>
      <c r="P349" s="156"/>
      <c r="Q349" s="156"/>
      <c r="R349" s="156"/>
      <c r="S349" s="156"/>
      <c r="T349" s="156"/>
      <c r="U349" s="156"/>
      <c r="V349" s="156"/>
      <c r="W349" s="156"/>
      <c r="X349" s="156"/>
      <c r="Y349" s="156"/>
      <c r="Z349" s="156"/>
      <c r="AA349" s="156"/>
      <c r="AB349" s="156"/>
      <c r="AC349" s="159"/>
      <c r="AD349" s="159"/>
      <c r="AE349" s="159"/>
      <c r="AF349" s="152" t="s">
        <v>145</v>
      </c>
      <c r="AG349" s="153" t="s">
        <v>145</v>
      </c>
      <c r="AH349" s="153" t="s">
        <v>145</v>
      </c>
      <c r="AI349" s="153" t="s">
        <v>145</v>
      </c>
      <c r="AJ349" s="153" t="s">
        <v>145</v>
      </c>
      <c r="AK349" s="153" t="s">
        <v>145</v>
      </c>
      <c r="AL349" s="153" t="s">
        <v>145</v>
      </c>
      <c r="AM349" s="153" t="s">
        <v>145</v>
      </c>
      <c r="AN349" s="153" t="s">
        <v>145</v>
      </c>
      <c r="AO349" s="153" t="s">
        <v>145</v>
      </c>
      <c r="AP349" s="153" t="s">
        <v>145</v>
      </c>
      <c r="AQ349" s="153" t="s">
        <v>145</v>
      </c>
      <c r="AR349" s="153" t="s">
        <v>145</v>
      </c>
      <c r="AS349" s="153" t="s">
        <v>145</v>
      </c>
      <c r="AT349" s="153" t="s">
        <v>145</v>
      </c>
      <c r="AU349" s="153" t="s">
        <v>145</v>
      </c>
      <c r="AV349" s="153" t="s">
        <v>145</v>
      </c>
      <c r="AW349" s="153" t="s">
        <v>145</v>
      </c>
      <c r="AX349" s="153" t="s">
        <v>145</v>
      </c>
      <c r="AY349" s="153" t="s">
        <v>145</v>
      </c>
      <c r="AZ349" s="153" t="s">
        <v>145</v>
      </c>
      <c r="BA349" s="72"/>
      <c r="BB349" s="72"/>
      <c r="BC349" s="72"/>
      <c r="BD349" s="72"/>
      <c r="BE349" s="157" t="s">
        <v>145</v>
      </c>
      <c r="BF349" s="157" t="s">
        <v>145</v>
      </c>
      <c r="BG349" s="157" t="s">
        <v>145</v>
      </c>
      <c r="BH349" s="157" t="s">
        <v>145</v>
      </c>
      <c r="BI349" s="158" t="s">
        <v>145</v>
      </c>
      <c r="BJ349" s="158" t="s">
        <v>145</v>
      </c>
      <c r="BK349" s="158" t="s">
        <v>145</v>
      </c>
      <c r="BL349" s="158" t="s">
        <v>145</v>
      </c>
      <c r="BM349" s="158" t="s">
        <v>145</v>
      </c>
      <c r="BN349" s="158" t="s">
        <v>145</v>
      </c>
      <c r="BO349" s="158" t="s">
        <v>145</v>
      </c>
      <c r="BP349" s="158" t="s">
        <v>145</v>
      </c>
      <c r="BQ349" s="158" t="s">
        <v>145</v>
      </c>
      <c r="BR349" s="158" t="s">
        <v>145</v>
      </c>
      <c r="BS349" s="158" t="s">
        <v>145</v>
      </c>
      <c r="BT349" s="158" t="s">
        <v>145</v>
      </c>
      <c r="BU349" s="158" t="s">
        <v>145</v>
      </c>
      <c r="BV349" s="158" t="s">
        <v>145</v>
      </c>
      <c r="BW349" s="158" t="s">
        <v>145</v>
      </c>
      <c r="BX349" s="158" t="s">
        <v>145</v>
      </c>
      <c r="BY349" s="72"/>
      <c r="BZ349" s="72"/>
      <c r="CA349" s="72"/>
      <c r="CB349" s="72"/>
      <c r="CC349" s="72"/>
      <c r="CD349" s="72"/>
      <c r="CE349" s="72"/>
      <c r="CF349" s="72"/>
      <c r="CG349" s="72"/>
      <c r="CH349" s="72"/>
      <c r="CI349" s="72"/>
      <c r="CJ349" s="72"/>
      <c r="CK349" s="72"/>
      <c r="CL349" s="72"/>
      <c r="CM349" s="72"/>
      <c r="CN349" s="72"/>
      <c r="CO349" s="72"/>
      <c r="CP349" s="72"/>
      <c r="CQ349" s="72"/>
      <c r="CR349" s="72"/>
      <c r="CS349" s="72"/>
      <c r="CT349" s="72"/>
      <c r="CU349" s="72"/>
      <c r="CV349" s="72"/>
      <c r="CW349" s="72"/>
      <c r="CX349" s="72"/>
      <c r="CY349" s="72"/>
      <c r="CZ349" s="72"/>
      <c r="DA349" s="72"/>
    </row>
    <row r="350" spans="1:105" x14ac:dyDescent="0.25">
      <c r="A350" s="82"/>
      <c r="B350" s="83"/>
      <c r="C350" s="162"/>
      <c r="D350" s="84"/>
      <c r="E350" s="163"/>
      <c r="F350" s="45" t="s">
        <v>145</v>
      </c>
      <c r="G350" s="148" t="s">
        <v>145</v>
      </c>
      <c r="H350" s="149" t="s">
        <v>145</v>
      </c>
      <c r="I350" s="156"/>
      <c r="J350" s="156"/>
      <c r="K350" s="156"/>
      <c r="L350" s="156"/>
      <c r="M350" s="156"/>
      <c r="N350" s="156"/>
      <c r="O350" s="156"/>
      <c r="P350" s="156"/>
      <c r="Q350" s="156"/>
      <c r="R350" s="156"/>
      <c r="S350" s="156"/>
      <c r="T350" s="156"/>
      <c r="U350" s="156"/>
      <c r="V350" s="156"/>
      <c r="W350" s="156"/>
      <c r="X350" s="156"/>
      <c r="Y350" s="156"/>
      <c r="Z350" s="156"/>
      <c r="AA350" s="156"/>
      <c r="AB350" s="156"/>
      <c r="AC350" s="159"/>
      <c r="AD350" s="159"/>
      <c r="AE350" s="159"/>
      <c r="AF350" s="152" t="s">
        <v>145</v>
      </c>
      <c r="AG350" s="153" t="s">
        <v>145</v>
      </c>
      <c r="AH350" s="153" t="s">
        <v>145</v>
      </c>
      <c r="AI350" s="153" t="s">
        <v>145</v>
      </c>
      <c r="AJ350" s="153" t="s">
        <v>145</v>
      </c>
      <c r="AK350" s="153" t="s">
        <v>145</v>
      </c>
      <c r="AL350" s="153" t="s">
        <v>145</v>
      </c>
      <c r="AM350" s="153" t="s">
        <v>145</v>
      </c>
      <c r="AN350" s="153" t="s">
        <v>145</v>
      </c>
      <c r="AO350" s="153" t="s">
        <v>145</v>
      </c>
      <c r="AP350" s="153" t="s">
        <v>145</v>
      </c>
      <c r="AQ350" s="153" t="s">
        <v>145</v>
      </c>
      <c r="AR350" s="153" t="s">
        <v>145</v>
      </c>
      <c r="AS350" s="153" t="s">
        <v>145</v>
      </c>
      <c r="AT350" s="153" t="s">
        <v>145</v>
      </c>
      <c r="AU350" s="153" t="s">
        <v>145</v>
      </c>
      <c r="AV350" s="153" t="s">
        <v>145</v>
      </c>
      <c r="AW350" s="153" t="s">
        <v>145</v>
      </c>
      <c r="AX350" s="153" t="s">
        <v>145</v>
      </c>
      <c r="AY350" s="153" t="s">
        <v>145</v>
      </c>
      <c r="AZ350" s="153" t="s">
        <v>145</v>
      </c>
      <c r="BA350" s="72"/>
      <c r="BB350" s="72"/>
      <c r="BC350" s="72"/>
      <c r="BD350" s="72"/>
      <c r="BE350" s="157" t="s">
        <v>145</v>
      </c>
      <c r="BF350" s="157" t="s">
        <v>145</v>
      </c>
      <c r="BG350" s="157" t="s">
        <v>145</v>
      </c>
      <c r="BH350" s="157" t="s">
        <v>145</v>
      </c>
      <c r="BI350" s="158" t="s">
        <v>145</v>
      </c>
      <c r="BJ350" s="158" t="s">
        <v>145</v>
      </c>
      <c r="BK350" s="158" t="s">
        <v>145</v>
      </c>
      <c r="BL350" s="158" t="s">
        <v>145</v>
      </c>
      <c r="BM350" s="158" t="s">
        <v>145</v>
      </c>
      <c r="BN350" s="158" t="s">
        <v>145</v>
      </c>
      <c r="BO350" s="158" t="s">
        <v>145</v>
      </c>
      <c r="BP350" s="158" t="s">
        <v>145</v>
      </c>
      <c r="BQ350" s="158" t="s">
        <v>145</v>
      </c>
      <c r="BR350" s="158" t="s">
        <v>145</v>
      </c>
      <c r="BS350" s="158" t="s">
        <v>145</v>
      </c>
      <c r="BT350" s="158" t="s">
        <v>145</v>
      </c>
      <c r="BU350" s="158" t="s">
        <v>145</v>
      </c>
      <c r="BV350" s="158" t="s">
        <v>145</v>
      </c>
      <c r="BW350" s="158" t="s">
        <v>145</v>
      </c>
      <c r="BX350" s="158" t="s">
        <v>145</v>
      </c>
      <c r="BY350" s="72"/>
      <c r="BZ350" s="72"/>
      <c r="CA350" s="72"/>
      <c r="CB350" s="72"/>
      <c r="CC350" s="72"/>
      <c r="CD350" s="72"/>
      <c r="CE350" s="72"/>
      <c r="CF350" s="72"/>
      <c r="CG350" s="72"/>
      <c r="CH350" s="72"/>
      <c r="CI350" s="72"/>
      <c r="CJ350" s="72"/>
      <c r="CK350" s="72"/>
      <c r="CL350" s="72"/>
      <c r="CM350" s="72"/>
      <c r="CN350" s="72"/>
      <c r="CO350" s="72"/>
      <c r="CP350" s="72"/>
      <c r="CQ350" s="72"/>
      <c r="CR350" s="72"/>
      <c r="CS350" s="72"/>
      <c r="CT350" s="72"/>
      <c r="CU350" s="72"/>
      <c r="CV350" s="72"/>
      <c r="CW350" s="72"/>
      <c r="CX350" s="72"/>
      <c r="CY350" s="72"/>
      <c r="CZ350" s="72"/>
      <c r="DA350" s="72"/>
    </row>
    <row r="351" spans="1:105" x14ac:dyDescent="0.25">
      <c r="A351" s="82"/>
      <c r="B351" s="83"/>
      <c r="C351" s="162"/>
      <c r="D351" s="84"/>
      <c r="E351" s="163"/>
      <c r="F351" s="45" t="s">
        <v>145</v>
      </c>
      <c r="G351" s="148" t="s">
        <v>145</v>
      </c>
      <c r="H351" s="149" t="s">
        <v>145</v>
      </c>
      <c r="I351" s="156"/>
      <c r="J351" s="156"/>
      <c r="K351" s="156"/>
      <c r="L351" s="156"/>
      <c r="M351" s="156"/>
      <c r="N351" s="156"/>
      <c r="O351" s="156"/>
      <c r="P351" s="156"/>
      <c r="Q351" s="156"/>
      <c r="R351" s="156"/>
      <c r="S351" s="156"/>
      <c r="T351" s="156"/>
      <c r="U351" s="156"/>
      <c r="V351" s="156"/>
      <c r="W351" s="156"/>
      <c r="X351" s="156"/>
      <c r="Y351" s="156"/>
      <c r="Z351" s="156"/>
      <c r="AA351" s="156"/>
      <c r="AB351" s="156"/>
      <c r="AC351" s="159"/>
      <c r="AD351" s="159"/>
      <c r="AE351" s="159"/>
      <c r="AF351" s="152" t="s">
        <v>145</v>
      </c>
      <c r="AG351" s="153" t="s">
        <v>145</v>
      </c>
      <c r="AH351" s="153" t="s">
        <v>145</v>
      </c>
      <c r="AI351" s="153" t="s">
        <v>145</v>
      </c>
      <c r="AJ351" s="153" t="s">
        <v>145</v>
      </c>
      <c r="AK351" s="153" t="s">
        <v>145</v>
      </c>
      <c r="AL351" s="153" t="s">
        <v>145</v>
      </c>
      <c r="AM351" s="153" t="s">
        <v>145</v>
      </c>
      <c r="AN351" s="153" t="s">
        <v>145</v>
      </c>
      <c r="AO351" s="153" t="s">
        <v>145</v>
      </c>
      <c r="AP351" s="153" t="s">
        <v>145</v>
      </c>
      <c r="AQ351" s="153" t="s">
        <v>145</v>
      </c>
      <c r="AR351" s="153" t="s">
        <v>145</v>
      </c>
      <c r="AS351" s="153" t="s">
        <v>145</v>
      </c>
      <c r="AT351" s="153" t="s">
        <v>145</v>
      </c>
      <c r="AU351" s="153" t="s">
        <v>145</v>
      </c>
      <c r="AV351" s="153" t="s">
        <v>145</v>
      </c>
      <c r="AW351" s="153" t="s">
        <v>145</v>
      </c>
      <c r="AX351" s="153" t="s">
        <v>145</v>
      </c>
      <c r="AY351" s="153" t="s">
        <v>145</v>
      </c>
      <c r="AZ351" s="153" t="s">
        <v>145</v>
      </c>
      <c r="BA351" s="72"/>
      <c r="BB351" s="72"/>
      <c r="BC351" s="72"/>
      <c r="BD351" s="72"/>
      <c r="BE351" s="157" t="s">
        <v>145</v>
      </c>
      <c r="BF351" s="157" t="s">
        <v>145</v>
      </c>
      <c r="BG351" s="157" t="s">
        <v>145</v>
      </c>
      <c r="BH351" s="157" t="s">
        <v>145</v>
      </c>
      <c r="BI351" s="158" t="s">
        <v>145</v>
      </c>
      <c r="BJ351" s="158" t="s">
        <v>145</v>
      </c>
      <c r="BK351" s="158" t="s">
        <v>145</v>
      </c>
      <c r="BL351" s="158" t="s">
        <v>145</v>
      </c>
      <c r="BM351" s="158" t="s">
        <v>145</v>
      </c>
      <c r="BN351" s="158" t="s">
        <v>145</v>
      </c>
      <c r="BO351" s="158" t="s">
        <v>145</v>
      </c>
      <c r="BP351" s="158" t="s">
        <v>145</v>
      </c>
      <c r="BQ351" s="158" t="s">
        <v>145</v>
      </c>
      <c r="BR351" s="158" t="s">
        <v>145</v>
      </c>
      <c r="BS351" s="158" t="s">
        <v>145</v>
      </c>
      <c r="BT351" s="158" t="s">
        <v>145</v>
      </c>
      <c r="BU351" s="158" t="s">
        <v>145</v>
      </c>
      <c r="BV351" s="158" t="s">
        <v>145</v>
      </c>
      <c r="BW351" s="158" t="s">
        <v>145</v>
      </c>
      <c r="BX351" s="158" t="s">
        <v>145</v>
      </c>
      <c r="BY351" s="72"/>
      <c r="BZ351" s="72"/>
      <c r="CA351" s="72"/>
      <c r="CB351" s="72"/>
      <c r="CC351" s="72"/>
      <c r="CD351" s="72"/>
      <c r="CE351" s="72"/>
      <c r="CF351" s="72"/>
      <c r="CG351" s="72"/>
      <c r="CH351" s="72"/>
      <c r="CI351" s="72"/>
      <c r="CJ351" s="72"/>
      <c r="CK351" s="72"/>
      <c r="CL351" s="72"/>
      <c r="CM351" s="72"/>
      <c r="CN351" s="72"/>
      <c r="CO351" s="72"/>
      <c r="CP351" s="72"/>
      <c r="CQ351" s="72"/>
      <c r="CR351" s="72"/>
      <c r="CS351" s="72"/>
      <c r="CT351" s="72"/>
      <c r="CU351" s="72"/>
      <c r="CV351" s="72"/>
      <c r="CW351" s="72"/>
      <c r="CX351" s="72"/>
      <c r="CY351" s="72"/>
      <c r="CZ351" s="72"/>
      <c r="DA351" s="72"/>
    </row>
    <row r="352" spans="1:105" x14ac:dyDescent="0.25">
      <c r="A352" s="82"/>
      <c r="B352" s="83"/>
      <c r="C352" s="162"/>
      <c r="D352" s="84"/>
      <c r="E352" s="163"/>
      <c r="F352" s="45" t="s">
        <v>145</v>
      </c>
      <c r="G352" s="148" t="s">
        <v>145</v>
      </c>
      <c r="H352" s="149" t="s">
        <v>145</v>
      </c>
      <c r="I352" s="156"/>
      <c r="J352" s="156"/>
      <c r="K352" s="156"/>
      <c r="L352" s="156"/>
      <c r="M352" s="156"/>
      <c r="N352" s="156"/>
      <c r="O352" s="156"/>
      <c r="P352" s="156"/>
      <c r="Q352" s="156"/>
      <c r="R352" s="156"/>
      <c r="S352" s="156"/>
      <c r="T352" s="156"/>
      <c r="U352" s="156"/>
      <c r="V352" s="156"/>
      <c r="W352" s="156"/>
      <c r="X352" s="156"/>
      <c r="Y352" s="156"/>
      <c r="Z352" s="156"/>
      <c r="AA352" s="156"/>
      <c r="AB352" s="156"/>
      <c r="AC352" s="159"/>
      <c r="AD352" s="159"/>
      <c r="AE352" s="159"/>
      <c r="AF352" s="152" t="s">
        <v>145</v>
      </c>
      <c r="AG352" s="153" t="s">
        <v>145</v>
      </c>
      <c r="AH352" s="153" t="s">
        <v>145</v>
      </c>
      <c r="AI352" s="153" t="s">
        <v>145</v>
      </c>
      <c r="AJ352" s="153" t="s">
        <v>145</v>
      </c>
      <c r="AK352" s="153" t="s">
        <v>145</v>
      </c>
      <c r="AL352" s="153" t="s">
        <v>145</v>
      </c>
      <c r="AM352" s="153" t="s">
        <v>145</v>
      </c>
      <c r="AN352" s="153" t="s">
        <v>145</v>
      </c>
      <c r="AO352" s="153" t="s">
        <v>145</v>
      </c>
      <c r="AP352" s="153" t="s">
        <v>145</v>
      </c>
      <c r="AQ352" s="153" t="s">
        <v>145</v>
      </c>
      <c r="AR352" s="153" t="s">
        <v>145</v>
      </c>
      <c r="AS352" s="153" t="s">
        <v>145</v>
      </c>
      <c r="AT352" s="153" t="s">
        <v>145</v>
      </c>
      <c r="AU352" s="153" t="s">
        <v>145</v>
      </c>
      <c r="AV352" s="153" t="s">
        <v>145</v>
      </c>
      <c r="AW352" s="153" t="s">
        <v>145</v>
      </c>
      <c r="AX352" s="153" t="s">
        <v>145</v>
      </c>
      <c r="AY352" s="153" t="s">
        <v>145</v>
      </c>
      <c r="AZ352" s="153" t="s">
        <v>145</v>
      </c>
      <c r="BA352" s="72"/>
      <c r="BB352" s="72"/>
      <c r="BC352" s="72"/>
      <c r="BD352" s="72"/>
      <c r="BE352" s="157" t="s">
        <v>145</v>
      </c>
      <c r="BF352" s="157" t="s">
        <v>145</v>
      </c>
      <c r="BG352" s="157" t="s">
        <v>145</v>
      </c>
      <c r="BH352" s="157" t="s">
        <v>145</v>
      </c>
      <c r="BI352" s="158" t="s">
        <v>145</v>
      </c>
      <c r="BJ352" s="158" t="s">
        <v>145</v>
      </c>
      <c r="BK352" s="158" t="s">
        <v>145</v>
      </c>
      <c r="BL352" s="158" t="s">
        <v>145</v>
      </c>
      <c r="BM352" s="158" t="s">
        <v>145</v>
      </c>
      <c r="BN352" s="158" t="s">
        <v>145</v>
      </c>
      <c r="BO352" s="158" t="s">
        <v>145</v>
      </c>
      <c r="BP352" s="158" t="s">
        <v>145</v>
      </c>
      <c r="BQ352" s="158" t="s">
        <v>145</v>
      </c>
      <c r="BR352" s="158" t="s">
        <v>145</v>
      </c>
      <c r="BS352" s="158" t="s">
        <v>145</v>
      </c>
      <c r="BT352" s="158" t="s">
        <v>145</v>
      </c>
      <c r="BU352" s="158" t="s">
        <v>145</v>
      </c>
      <c r="BV352" s="158" t="s">
        <v>145</v>
      </c>
      <c r="BW352" s="158" t="s">
        <v>145</v>
      </c>
      <c r="BX352" s="158" t="s">
        <v>145</v>
      </c>
      <c r="BY352" s="72"/>
      <c r="BZ352" s="72"/>
      <c r="CA352" s="72"/>
      <c r="CB352" s="72"/>
      <c r="CC352" s="72"/>
      <c r="CD352" s="72"/>
      <c r="CE352" s="72"/>
      <c r="CF352" s="72"/>
      <c r="CG352" s="72"/>
      <c r="CH352" s="72"/>
      <c r="CI352" s="72"/>
      <c r="CJ352" s="72"/>
      <c r="CK352" s="72"/>
      <c r="CL352" s="72"/>
      <c r="CM352" s="72"/>
      <c r="CN352" s="72"/>
      <c r="CO352" s="72"/>
      <c r="CP352" s="72"/>
      <c r="CQ352" s="72"/>
      <c r="CR352" s="72"/>
      <c r="CS352" s="72"/>
      <c r="CT352" s="72"/>
      <c r="CU352" s="72"/>
      <c r="CV352" s="72"/>
      <c r="CW352" s="72"/>
      <c r="CX352" s="72"/>
      <c r="CY352" s="72"/>
      <c r="CZ352" s="72"/>
      <c r="DA352" s="72"/>
    </row>
    <row r="353" spans="1:105" x14ac:dyDescent="0.25">
      <c r="A353" s="82"/>
      <c r="B353" s="83"/>
      <c r="C353" s="162"/>
      <c r="D353" s="84"/>
      <c r="E353" s="163"/>
      <c r="F353" s="45" t="s">
        <v>145</v>
      </c>
      <c r="G353" s="148" t="s">
        <v>145</v>
      </c>
      <c r="H353" s="149" t="s">
        <v>145</v>
      </c>
      <c r="I353" s="156"/>
      <c r="J353" s="156"/>
      <c r="K353" s="156"/>
      <c r="L353" s="156"/>
      <c r="M353" s="156"/>
      <c r="N353" s="156"/>
      <c r="O353" s="156"/>
      <c r="P353" s="156"/>
      <c r="Q353" s="156"/>
      <c r="R353" s="156"/>
      <c r="S353" s="156"/>
      <c r="T353" s="156"/>
      <c r="U353" s="156"/>
      <c r="V353" s="156"/>
      <c r="W353" s="156"/>
      <c r="X353" s="156"/>
      <c r="Y353" s="156"/>
      <c r="Z353" s="156"/>
      <c r="AA353" s="156"/>
      <c r="AB353" s="156"/>
      <c r="AC353" s="159"/>
      <c r="AD353" s="159"/>
      <c r="AE353" s="159"/>
      <c r="AF353" s="152" t="s">
        <v>145</v>
      </c>
      <c r="AG353" s="153" t="s">
        <v>145</v>
      </c>
      <c r="AH353" s="153" t="s">
        <v>145</v>
      </c>
      <c r="AI353" s="153" t="s">
        <v>145</v>
      </c>
      <c r="AJ353" s="153" t="s">
        <v>145</v>
      </c>
      <c r="AK353" s="153" t="s">
        <v>145</v>
      </c>
      <c r="AL353" s="153" t="s">
        <v>145</v>
      </c>
      <c r="AM353" s="153" t="s">
        <v>145</v>
      </c>
      <c r="AN353" s="153" t="s">
        <v>145</v>
      </c>
      <c r="AO353" s="153" t="s">
        <v>145</v>
      </c>
      <c r="AP353" s="153" t="s">
        <v>145</v>
      </c>
      <c r="AQ353" s="153" t="s">
        <v>145</v>
      </c>
      <c r="AR353" s="153" t="s">
        <v>145</v>
      </c>
      <c r="AS353" s="153" t="s">
        <v>145</v>
      </c>
      <c r="AT353" s="153" t="s">
        <v>145</v>
      </c>
      <c r="AU353" s="153" t="s">
        <v>145</v>
      </c>
      <c r="AV353" s="153" t="s">
        <v>145</v>
      </c>
      <c r="AW353" s="153" t="s">
        <v>145</v>
      </c>
      <c r="AX353" s="153" t="s">
        <v>145</v>
      </c>
      <c r="AY353" s="153" t="s">
        <v>145</v>
      </c>
      <c r="AZ353" s="153" t="s">
        <v>145</v>
      </c>
      <c r="BA353" s="72"/>
      <c r="BB353" s="72"/>
      <c r="BC353" s="72"/>
      <c r="BD353" s="72"/>
      <c r="BE353" s="157" t="s">
        <v>145</v>
      </c>
      <c r="BF353" s="157" t="s">
        <v>145</v>
      </c>
      <c r="BG353" s="157" t="s">
        <v>145</v>
      </c>
      <c r="BH353" s="157" t="s">
        <v>145</v>
      </c>
      <c r="BI353" s="158" t="s">
        <v>145</v>
      </c>
      <c r="BJ353" s="158" t="s">
        <v>145</v>
      </c>
      <c r="BK353" s="158" t="s">
        <v>145</v>
      </c>
      <c r="BL353" s="158" t="s">
        <v>145</v>
      </c>
      <c r="BM353" s="158" t="s">
        <v>145</v>
      </c>
      <c r="BN353" s="158" t="s">
        <v>145</v>
      </c>
      <c r="BO353" s="158" t="s">
        <v>145</v>
      </c>
      <c r="BP353" s="158" t="s">
        <v>145</v>
      </c>
      <c r="BQ353" s="158" t="s">
        <v>145</v>
      </c>
      <c r="BR353" s="158" t="s">
        <v>145</v>
      </c>
      <c r="BS353" s="158" t="s">
        <v>145</v>
      </c>
      <c r="BT353" s="158" t="s">
        <v>145</v>
      </c>
      <c r="BU353" s="158" t="s">
        <v>145</v>
      </c>
      <c r="BV353" s="158" t="s">
        <v>145</v>
      </c>
      <c r="BW353" s="158" t="s">
        <v>145</v>
      </c>
      <c r="BX353" s="158" t="s">
        <v>145</v>
      </c>
      <c r="BY353" s="72"/>
      <c r="BZ353" s="72"/>
      <c r="CA353" s="72"/>
      <c r="CB353" s="72"/>
      <c r="CC353" s="72"/>
      <c r="CD353" s="72"/>
      <c r="CE353" s="72"/>
      <c r="CF353" s="72"/>
      <c r="CG353" s="72"/>
      <c r="CH353" s="72"/>
      <c r="CI353" s="72"/>
      <c r="CJ353" s="72"/>
      <c r="CK353" s="72"/>
      <c r="CL353" s="72"/>
      <c r="CM353" s="72"/>
      <c r="CN353" s="72"/>
      <c r="CO353" s="72"/>
      <c r="CP353" s="72"/>
      <c r="CQ353" s="72"/>
      <c r="CR353" s="72"/>
      <c r="CS353" s="72"/>
      <c r="CT353" s="72"/>
      <c r="CU353" s="72"/>
      <c r="CV353" s="72"/>
      <c r="CW353" s="72"/>
      <c r="CX353" s="72"/>
      <c r="CY353" s="72"/>
      <c r="CZ353" s="72"/>
      <c r="DA353" s="72"/>
    </row>
    <row r="354" spans="1:105" x14ac:dyDescent="0.25">
      <c r="A354" s="82"/>
      <c r="B354" s="83"/>
      <c r="C354" s="162"/>
      <c r="D354" s="84"/>
      <c r="E354" s="163"/>
      <c r="F354" s="45" t="s">
        <v>145</v>
      </c>
      <c r="G354" s="148" t="s">
        <v>145</v>
      </c>
      <c r="H354" s="149" t="s">
        <v>145</v>
      </c>
      <c r="I354" s="156"/>
      <c r="J354" s="156"/>
      <c r="K354" s="156"/>
      <c r="L354" s="156"/>
      <c r="M354" s="156"/>
      <c r="N354" s="156"/>
      <c r="O354" s="156"/>
      <c r="P354" s="156"/>
      <c r="Q354" s="156"/>
      <c r="R354" s="156"/>
      <c r="S354" s="156"/>
      <c r="T354" s="156"/>
      <c r="U354" s="156"/>
      <c r="V354" s="156"/>
      <c r="W354" s="156"/>
      <c r="X354" s="156"/>
      <c r="Y354" s="156"/>
      <c r="Z354" s="156"/>
      <c r="AA354" s="156"/>
      <c r="AB354" s="156"/>
      <c r="AC354" s="159"/>
      <c r="AD354" s="159"/>
      <c r="AE354" s="159"/>
      <c r="AF354" s="152" t="s">
        <v>145</v>
      </c>
      <c r="AG354" s="153" t="s">
        <v>145</v>
      </c>
      <c r="AH354" s="153" t="s">
        <v>145</v>
      </c>
      <c r="AI354" s="153" t="s">
        <v>145</v>
      </c>
      <c r="AJ354" s="153" t="s">
        <v>145</v>
      </c>
      <c r="AK354" s="153" t="s">
        <v>145</v>
      </c>
      <c r="AL354" s="153" t="s">
        <v>145</v>
      </c>
      <c r="AM354" s="153" t="s">
        <v>145</v>
      </c>
      <c r="AN354" s="153" t="s">
        <v>145</v>
      </c>
      <c r="AO354" s="153" t="s">
        <v>145</v>
      </c>
      <c r="AP354" s="153" t="s">
        <v>145</v>
      </c>
      <c r="AQ354" s="153" t="s">
        <v>145</v>
      </c>
      <c r="AR354" s="153" t="s">
        <v>145</v>
      </c>
      <c r="AS354" s="153" t="s">
        <v>145</v>
      </c>
      <c r="AT354" s="153" t="s">
        <v>145</v>
      </c>
      <c r="AU354" s="153" t="s">
        <v>145</v>
      </c>
      <c r="AV354" s="153" t="s">
        <v>145</v>
      </c>
      <c r="AW354" s="153" t="s">
        <v>145</v>
      </c>
      <c r="AX354" s="153" t="s">
        <v>145</v>
      </c>
      <c r="AY354" s="153" t="s">
        <v>145</v>
      </c>
      <c r="AZ354" s="153" t="s">
        <v>145</v>
      </c>
      <c r="BA354" s="72"/>
      <c r="BB354" s="72"/>
      <c r="BC354" s="72"/>
      <c r="BD354" s="72"/>
      <c r="BE354" s="157" t="s">
        <v>145</v>
      </c>
      <c r="BF354" s="157" t="s">
        <v>145</v>
      </c>
      <c r="BG354" s="157" t="s">
        <v>145</v>
      </c>
      <c r="BH354" s="157" t="s">
        <v>145</v>
      </c>
      <c r="BI354" s="158" t="s">
        <v>145</v>
      </c>
      <c r="BJ354" s="158" t="s">
        <v>145</v>
      </c>
      <c r="BK354" s="158" t="s">
        <v>145</v>
      </c>
      <c r="BL354" s="158" t="s">
        <v>145</v>
      </c>
      <c r="BM354" s="158" t="s">
        <v>145</v>
      </c>
      <c r="BN354" s="158" t="s">
        <v>145</v>
      </c>
      <c r="BO354" s="158" t="s">
        <v>145</v>
      </c>
      <c r="BP354" s="158" t="s">
        <v>145</v>
      </c>
      <c r="BQ354" s="158" t="s">
        <v>145</v>
      </c>
      <c r="BR354" s="158" t="s">
        <v>145</v>
      </c>
      <c r="BS354" s="158" t="s">
        <v>145</v>
      </c>
      <c r="BT354" s="158" t="s">
        <v>145</v>
      </c>
      <c r="BU354" s="158" t="s">
        <v>145</v>
      </c>
      <c r="BV354" s="158" t="s">
        <v>145</v>
      </c>
      <c r="BW354" s="158" t="s">
        <v>145</v>
      </c>
      <c r="BX354" s="158" t="s">
        <v>145</v>
      </c>
      <c r="BY354" s="72"/>
      <c r="BZ354" s="72"/>
      <c r="CA354" s="72"/>
      <c r="CB354" s="72"/>
      <c r="CC354" s="72"/>
      <c r="CD354" s="72"/>
      <c r="CE354" s="72"/>
      <c r="CF354" s="72"/>
      <c r="CG354" s="72"/>
      <c r="CH354" s="72"/>
      <c r="CI354" s="72"/>
      <c r="CJ354" s="72"/>
      <c r="CK354" s="72"/>
      <c r="CL354" s="72"/>
      <c r="CM354" s="72"/>
      <c r="CN354" s="72"/>
      <c r="CO354" s="72"/>
      <c r="CP354" s="72"/>
      <c r="CQ354" s="72"/>
      <c r="CR354" s="72"/>
      <c r="CS354" s="72"/>
      <c r="CT354" s="72"/>
      <c r="CU354" s="72"/>
      <c r="CV354" s="72"/>
      <c r="CW354" s="72"/>
      <c r="CX354" s="72"/>
      <c r="CY354" s="72"/>
      <c r="CZ354" s="72"/>
      <c r="DA354" s="72"/>
    </row>
    <row r="355" spans="1:105" x14ac:dyDescent="0.25">
      <c r="A355" s="82"/>
      <c r="B355" s="83"/>
      <c r="C355" s="162"/>
      <c r="D355" s="84"/>
      <c r="E355" s="163"/>
      <c r="F355" s="45" t="s">
        <v>145</v>
      </c>
      <c r="G355" s="148" t="s">
        <v>145</v>
      </c>
      <c r="H355" s="149" t="s">
        <v>145</v>
      </c>
      <c r="I355" s="156"/>
      <c r="J355" s="156"/>
      <c r="K355" s="156"/>
      <c r="L355" s="156"/>
      <c r="M355" s="156"/>
      <c r="N355" s="156"/>
      <c r="O355" s="156"/>
      <c r="P355" s="156"/>
      <c r="Q355" s="156"/>
      <c r="R355" s="156"/>
      <c r="S355" s="156"/>
      <c r="T355" s="156"/>
      <c r="U355" s="156"/>
      <c r="V355" s="156"/>
      <c r="W355" s="156"/>
      <c r="X355" s="156"/>
      <c r="Y355" s="156"/>
      <c r="Z355" s="156"/>
      <c r="AA355" s="156"/>
      <c r="AB355" s="156"/>
      <c r="AC355" s="159"/>
      <c r="AD355" s="159"/>
      <c r="AE355" s="159"/>
      <c r="AF355" s="152" t="s">
        <v>145</v>
      </c>
      <c r="AG355" s="153" t="s">
        <v>145</v>
      </c>
      <c r="AH355" s="153" t="s">
        <v>145</v>
      </c>
      <c r="AI355" s="153" t="s">
        <v>145</v>
      </c>
      <c r="AJ355" s="153" t="s">
        <v>145</v>
      </c>
      <c r="AK355" s="153" t="s">
        <v>145</v>
      </c>
      <c r="AL355" s="153" t="s">
        <v>145</v>
      </c>
      <c r="AM355" s="153" t="s">
        <v>145</v>
      </c>
      <c r="AN355" s="153" t="s">
        <v>145</v>
      </c>
      <c r="AO355" s="153" t="s">
        <v>145</v>
      </c>
      <c r="AP355" s="153" t="s">
        <v>145</v>
      </c>
      <c r="AQ355" s="153" t="s">
        <v>145</v>
      </c>
      <c r="AR355" s="153" t="s">
        <v>145</v>
      </c>
      <c r="AS355" s="153" t="s">
        <v>145</v>
      </c>
      <c r="AT355" s="153" t="s">
        <v>145</v>
      </c>
      <c r="AU355" s="153" t="s">
        <v>145</v>
      </c>
      <c r="AV355" s="153" t="s">
        <v>145</v>
      </c>
      <c r="AW355" s="153" t="s">
        <v>145</v>
      </c>
      <c r="AX355" s="153" t="s">
        <v>145</v>
      </c>
      <c r="AY355" s="153" t="s">
        <v>145</v>
      </c>
      <c r="AZ355" s="153" t="s">
        <v>145</v>
      </c>
      <c r="BA355" s="72"/>
      <c r="BB355" s="72"/>
      <c r="BC355" s="72"/>
      <c r="BD355" s="72"/>
      <c r="BE355" s="157" t="s">
        <v>145</v>
      </c>
      <c r="BF355" s="157" t="s">
        <v>145</v>
      </c>
      <c r="BG355" s="157" t="s">
        <v>145</v>
      </c>
      <c r="BH355" s="157" t="s">
        <v>145</v>
      </c>
      <c r="BI355" s="158" t="s">
        <v>145</v>
      </c>
      <c r="BJ355" s="158" t="s">
        <v>145</v>
      </c>
      <c r="BK355" s="158" t="s">
        <v>145</v>
      </c>
      <c r="BL355" s="158" t="s">
        <v>145</v>
      </c>
      <c r="BM355" s="158" t="s">
        <v>145</v>
      </c>
      <c r="BN355" s="158" t="s">
        <v>145</v>
      </c>
      <c r="BO355" s="158" t="s">
        <v>145</v>
      </c>
      <c r="BP355" s="158" t="s">
        <v>145</v>
      </c>
      <c r="BQ355" s="158" t="s">
        <v>145</v>
      </c>
      <c r="BR355" s="158" t="s">
        <v>145</v>
      </c>
      <c r="BS355" s="158" t="s">
        <v>145</v>
      </c>
      <c r="BT355" s="158" t="s">
        <v>145</v>
      </c>
      <c r="BU355" s="158" t="s">
        <v>145</v>
      </c>
      <c r="BV355" s="158" t="s">
        <v>145</v>
      </c>
      <c r="BW355" s="158" t="s">
        <v>145</v>
      </c>
      <c r="BX355" s="158" t="s">
        <v>145</v>
      </c>
      <c r="BY355" s="72"/>
      <c r="BZ355" s="72"/>
      <c r="CA355" s="72"/>
      <c r="CB355" s="72"/>
      <c r="CC355" s="72"/>
      <c r="CD355" s="72"/>
      <c r="CE355" s="72"/>
      <c r="CF355" s="72"/>
      <c r="CG355" s="72"/>
      <c r="CH355" s="72"/>
      <c r="CI355" s="72"/>
      <c r="CJ355" s="72"/>
      <c r="CK355" s="72"/>
      <c r="CL355" s="72"/>
      <c r="CM355" s="72"/>
      <c r="CN355" s="72"/>
      <c r="CO355" s="72"/>
      <c r="CP355" s="72"/>
      <c r="CQ355" s="72"/>
      <c r="CR355" s="72"/>
      <c r="CS355" s="72"/>
      <c r="CT355" s="72"/>
      <c r="CU355" s="72"/>
      <c r="CV355" s="72"/>
      <c r="CW355" s="72"/>
      <c r="CX355" s="72"/>
      <c r="CY355" s="72"/>
      <c r="CZ355" s="72"/>
      <c r="DA355" s="72"/>
    </row>
    <row r="356" spans="1:105" x14ac:dyDescent="0.25">
      <c r="A356" s="82"/>
      <c r="B356" s="83"/>
      <c r="C356" s="162"/>
      <c r="D356" s="84"/>
      <c r="E356" s="163"/>
      <c r="F356" s="45" t="s">
        <v>145</v>
      </c>
      <c r="G356" s="148" t="s">
        <v>145</v>
      </c>
      <c r="H356" s="149" t="s">
        <v>145</v>
      </c>
      <c r="I356" s="156"/>
      <c r="J356" s="156"/>
      <c r="K356" s="156"/>
      <c r="L356" s="156"/>
      <c r="M356" s="156"/>
      <c r="N356" s="156"/>
      <c r="O356" s="156"/>
      <c r="P356" s="156"/>
      <c r="Q356" s="156"/>
      <c r="R356" s="156"/>
      <c r="S356" s="156"/>
      <c r="T356" s="156"/>
      <c r="U356" s="156"/>
      <c r="V356" s="156"/>
      <c r="W356" s="156"/>
      <c r="X356" s="156"/>
      <c r="Y356" s="156"/>
      <c r="Z356" s="156"/>
      <c r="AA356" s="156"/>
      <c r="AB356" s="156"/>
      <c r="AC356" s="159"/>
      <c r="AD356" s="159"/>
      <c r="AE356" s="159"/>
      <c r="AF356" s="152" t="s">
        <v>145</v>
      </c>
      <c r="AG356" s="153" t="s">
        <v>145</v>
      </c>
      <c r="AH356" s="153" t="s">
        <v>145</v>
      </c>
      <c r="AI356" s="153" t="s">
        <v>145</v>
      </c>
      <c r="AJ356" s="153" t="s">
        <v>145</v>
      </c>
      <c r="AK356" s="153" t="s">
        <v>145</v>
      </c>
      <c r="AL356" s="153" t="s">
        <v>145</v>
      </c>
      <c r="AM356" s="153" t="s">
        <v>145</v>
      </c>
      <c r="AN356" s="153" t="s">
        <v>145</v>
      </c>
      <c r="AO356" s="153" t="s">
        <v>145</v>
      </c>
      <c r="AP356" s="153" t="s">
        <v>145</v>
      </c>
      <c r="AQ356" s="153" t="s">
        <v>145</v>
      </c>
      <c r="AR356" s="153" t="s">
        <v>145</v>
      </c>
      <c r="AS356" s="153" t="s">
        <v>145</v>
      </c>
      <c r="AT356" s="153" t="s">
        <v>145</v>
      </c>
      <c r="AU356" s="153" t="s">
        <v>145</v>
      </c>
      <c r="AV356" s="153" t="s">
        <v>145</v>
      </c>
      <c r="AW356" s="153" t="s">
        <v>145</v>
      </c>
      <c r="AX356" s="153" t="s">
        <v>145</v>
      </c>
      <c r="AY356" s="153" t="s">
        <v>145</v>
      </c>
      <c r="AZ356" s="153" t="s">
        <v>145</v>
      </c>
      <c r="BA356" s="72"/>
      <c r="BB356" s="72"/>
      <c r="BC356" s="72"/>
      <c r="BD356" s="72"/>
      <c r="BE356" s="157" t="s">
        <v>145</v>
      </c>
      <c r="BF356" s="157" t="s">
        <v>145</v>
      </c>
      <c r="BG356" s="157" t="s">
        <v>145</v>
      </c>
      <c r="BH356" s="157" t="s">
        <v>145</v>
      </c>
      <c r="BI356" s="158" t="s">
        <v>145</v>
      </c>
      <c r="BJ356" s="158" t="s">
        <v>145</v>
      </c>
      <c r="BK356" s="158" t="s">
        <v>145</v>
      </c>
      <c r="BL356" s="158" t="s">
        <v>145</v>
      </c>
      <c r="BM356" s="158" t="s">
        <v>145</v>
      </c>
      <c r="BN356" s="158" t="s">
        <v>145</v>
      </c>
      <c r="BO356" s="158" t="s">
        <v>145</v>
      </c>
      <c r="BP356" s="158" t="s">
        <v>145</v>
      </c>
      <c r="BQ356" s="158" t="s">
        <v>145</v>
      </c>
      <c r="BR356" s="158" t="s">
        <v>145</v>
      </c>
      <c r="BS356" s="158" t="s">
        <v>145</v>
      </c>
      <c r="BT356" s="158" t="s">
        <v>145</v>
      </c>
      <c r="BU356" s="158" t="s">
        <v>145</v>
      </c>
      <c r="BV356" s="158" t="s">
        <v>145</v>
      </c>
      <c r="BW356" s="158" t="s">
        <v>145</v>
      </c>
      <c r="BX356" s="158" t="s">
        <v>145</v>
      </c>
      <c r="BY356" s="72"/>
      <c r="BZ356" s="72"/>
      <c r="CA356" s="72"/>
      <c r="CB356" s="72"/>
      <c r="CC356" s="72"/>
      <c r="CD356" s="72"/>
      <c r="CE356" s="72"/>
      <c r="CF356" s="72"/>
      <c r="CG356" s="72"/>
      <c r="CH356" s="72"/>
      <c r="CI356" s="72"/>
      <c r="CJ356" s="72"/>
      <c r="CK356" s="72"/>
      <c r="CL356" s="72"/>
      <c r="CM356" s="72"/>
      <c r="CN356" s="72"/>
      <c r="CO356" s="72"/>
      <c r="CP356" s="72"/>
      <c r="CQ356" s="72"/>
      <c r="CR356" s="72"/>
      <c r="CS356" s="72"/>
      <c r="CT356" s="72"/>
      <c r="CU356" s="72"/>
      <c r="CV356" s="72"/>
      <c r="CW356" s="72"/>
      <c r="CX356" s="72"/>
      <c r="CY356" s="72"/>
      <c r="CZ356" s="72"/>
      <c r="DA356" s="72"/>
    </row>
    <row r="357" spans="1:105" x14ac:dyDescent="0.25">
      <c r="A357" s="82"/>
      <c r="B357" s="83"/>
      <c r="C357" s="162"/>
      <c r="D357" s="84"/>
      <c r="E357" s="163"/>
      <c r="F357" s="45" t="s">
        <v>145</v>
      </c>
      <c r="G357" s="148" t="s">
        <v>145</v>
      </c>
      <c r="H357" s="149" t="s">
        <v>145</v>
      </c>
      <c r="I357" s="156"/>
      <c r="J357" s="156"/>
      <c r="K357" s="156"/>
      <c r="L357" s="156"/>
      <c r="M357" s="156"/>
      <c r="N357" s="156"/>
      <c r="O357" s="156"/>
      <c r="P357" s="156"/>
      <c r="Q357" s="156"/>
      <c r="R357" s="156"/>
      <c r="S357" s="156"/>
      <c r="T357" s="156"/>
      <c r="U357" s="156"/>
      <c r="V357" s="156"/>
      <c r="W357" s="156"/>
      <c r="X357" s="156"/>
      <c r="Y357" s="156"/>
      <c r="Z357" s="156"/>
      <c r="AA357" s="156"/>
      <c r="AB357" s="156"/>
      <c r="AC357" s="159"/>
      <c r="AD357" s="159"/>
      <c r="AE357" s="159"/>
      <c r="AF357" s="152" t="s">
        <v>145</v>
      </c>
      <c r="AG357" s="153" t="s">
        <v>145</v>
      </c>
      <c r="AH357" s="153" t="s">
        <v>145</v>
      </c>
      <c r="AI357" s="153" t="s">
        <v>145</v>
      </c>
      <c r="AJ357" s="153" t="s">
        <v>145</v>
      </c>
      <c r="AK357" s="153" t="s">
        <v>145</v>
      </c>
      <c r="AL357" s="153" t="s">
        <v>145</v>
      </c>
      <c r="AM357" s="153" t="s">
        <v>145</v>
      </c>
      <c r="AN357" s="153" t="s">
        <v>145</v>
      </c>
      <c r="AO357" s="153" t="s">
        <v>145</v>
      </c>
      <c r="AP357" s="153" t="s">
        <v>145</v>
      </c>
      <c r="AQ357" s="153" t="s">
        <v>145</v>
      </c>
      <c r="AR357" s="153" t="s">
        <v>145</v>
      </c>
      <c r="AS357" s="153" t="s">
        <v>145</v>
      </c>
      <c r="AT357" s="153" t="s">
        <v>145</v>
      </c>
      <c r="AU357" s="153" t="s">
        <v>145</v>
      </c>
      <c r="AV357" s="153" t="s">
        <v>145</v>
      </c>
      <c r="AW357" s="153" t="s">
        <v>145</v>
      </c>
      <c r="AX357" s="153" t="s">
        <v>145</v>
      </c>
      <c r="AY357" s="153" t="s">
        <v>145</v>
      </c>
      <c r="AZ357" s="153" t="s">
        <v>145</v>
      </c>
      <c r="BA357" s="72"/>
      <c r="BB357" s="72"/>
      <c r="BC357" s="72"/>
      <c r="BD357" s="72"/>
      <c r="BE357" s="157" t="s">
        <v>145</v>
      </c>
      <c r="BF357" s="157" t="s">
        <v>145</v>
      </c>
      <c r="BG357" s="157" t="s">
        <v>145</v>
      </c>
      <c r="BH357" s="157" t="s">
        <v>145</v>
      </c>
      <c r="BI357" s="158" t="s">
        <v>145</v>
      </c>
      <c r="BJ357" s="158" t="s">
        <v>145</v>
      </c>
      <c r="BK357" s="158" t="s">
        <v>145</v>
      </c>
      <c r="BL357" s="158" t="s">
        <v>145</v>
      </c>
      <c r="BM357" s="158" t="s">
        <v>145</v>
      </c>
      <c r="BN357" s="158" t="s">
        <v>145</v>
      </c>
      <c r="BO357" s="158" t="s">
        <v>145</v>
      </c>
      <c r="BP357" s="158" t="s">
        <v>145</v>
      </c>
      <c r="BQ357" s="158" t="s">
        <v>145</v>
      </c>
      <c r="BR357" s="158" t="s">
        <v>145</v>
      </c>
      <c r="BS357" s="158" t="s">
        <v>145</v>
      </c>
      <c r="BT357" s="158" t="s">
        <v>145</v>
      </c>
      <c r="BU357" s="158" t="s">
        <v>145</v>
      </c>
      <c r="BV357" s="158" t="s">
        <v>145</v>
      </c>
      <c r="BW357" s="158" t="s">
        <v>145</v>
      </c>
      <c r="BX357" s="158" t="s">
        <v>145</v>
      </c>
      <c r="BY357" s="72"/>
      <c r="BZ357" s="72"/>
      <c r="CA357" s="72"/>
      <c r="CB357" s="72"/>
      <c r="CC357" s="72"/>
      <c r="CD357" s="72"/>
      <c r="CE357" s="72"/>
      <c r="CF357" s="72"/>
      <c r="CG357" s="72"/>
      <c r="CH357" s="72"/>
      <c r="CI357" s="72"/>
      <c r="CJ357" s="72"/>
      <c r="CK357" s="72"/>
      <c r="CL357" s="72"/>
      <c r="CM357" s="72"/>
      <c r="CN357" s="72"/>
      <c r="CO357" s="72"/>
      <c r="CP357" s="72"/>
      <c r="CQ357" s="72"/>
      <c r="CR357" s="72"/>
      <c r="CS357" s="72"/>
      <c r="CT357" s="72"/>
      <c r="CU357" s="72"/>
      <c r="CV357" s="72"/>
      <c r="CW357" s="72"/>
      <c r="CX357" s="72"/>
      <c r="CY357" s="72"/>
      <c r="CZ357" s="72"/>
      <c r="DA357" s="72"/>
    </row>
    <row r="358" spans="1:105" x14ac:dyDescent="0.25">
      <c r="A358" s="82"/>
      <c r="B358" s="83"/>
      <c r="C358" s="162"/>
      <c r="D358" s="84"/>
      <c r="E358" s="163"/>
      <c r="F358" s="45" t="s">
        <v>145</v>
      </c>
      <c r="G358" s="148" t="s">
        <v>145</v>
      </c>
      <c r="H358" s="149" t="s">
        <v>145</v>
      </c>
      <c r="I358" s="156"/>
      <c r="J358" s="156"/>
      <c r="K358" s="156"/>
      <c r="L358" s="156"/>
      <c r="M358" s="156"/>
      <c r="N358" s="156"/>
      <c r="O358" s="156"/>
      <c r="P358" s="156"/>
      <c r="Q358" s="156"/>
      <c r="R358" s="156"/>
      <c r="S358" s="156"/>
      <c r="T358" s="156"/>
      <c r="U358" s="156"/>
      <c r="V358" s="156"/>
      <c r="W358" s="156"/>
      <c r="X358" s="156"/>
      <c r="Y358" s="156"/>
      <c r="Z358" s="156"/>
      <c r="AA358" s="156"/>
      <c r="AB358" s="156"/>
      <c r="AC358" s="159"/>
      <c r="AD358" s="159"/>
      <c r="AE358" s="159"/>
      <c r="AF358" s="152" t="s">
        <v>145</v>
      </c>
      <c r="AG358" s="153" t="s">
        <v>145</v>
      </c>
      <c r="AH358" s="153" t="s">
        <v>145</v>
      </c>
      <c r="AI358" s="153" t="s">
        <v>145</v>
      </c>
      <c r="AJ358" s="153" t="s">
        <v>145</v>
      </c>
      <c r="AK358" s="153" t="s">
        <v>145</v>
      </c>
      <c r="AL358" s="153" t="s">
        <v>145</v>
      </c>
      <c r="AM358" s="153" t="s">
        <v>145</v>
      </c>
      <c r="AN358" s="153" t="s">
        <v>145</v>
      </c>
      <c r="AO358" s="153" t="s">
        <v>145</v>
      </c>
      <c r="AP358" s="153" t="s">
        <v>145</v>
      </c>
      <c r="AQ358" s="153" t="s">
        <v>145</v>
      </c>
      <c r="AR358" s="153" t="s">
        <v>145</v>
      </c>
      <c r="AS358" s="153" t="s">
        <v>145</v>
      </c>
      <c r="AT358" s="153" t="s">
        <v>145</v>
      </c>
      <c r="AU358" s="153" t="s">
        <v>145</v>
      </c>
      <c r="AV358" s="153" t="s">
        <v>145</v>
      </c>
      <c r="AW358" s="153" t="s">
        <v>145</v>
      </c>
      <c r="AX358" s="153" t="s">
        <v>145</v>
      </c>
      <c r="AY358" s="153" t="s">
        <v>145</v>
      </c>
      <c r="AZ358" s="153" t="s">
        <v>145</v>
      </c>
      <c r="BA358" s="72"/>
      <c r="BB358" s="72"/>
      <c r="BC358" s="72"/>
      <c r="BD358" s="72"/>
      <c r="BE358" s="157" t="s">
        <v>145</v>
      </c>
      <c r="BF358" s="157" t="s">
        <v>145</v>
      </c>
      <c r="BG358" s="157" t="s">
        <v>145</v>
      </c>
      <c r="BH358" s="157" t="s">
        <v>145</v>
      </c>
      <c r="BI358" s="158" t="s">
        <v>145</v>
      </c>
      <c r="BJ358" s="158" t="s">
        <v>145</v>
      </c>
      <c r="BK358" s="158" t="s">
        <v>145</v>
      </c>
      <c r="BL358" s="158" t="s">
        <v>145</v>
      </c>
      <c r="BM358" s="158" t="s">
        <v>145</v>
      </c>
      <c r="BN358" s="158" t="s">
        <v>145</v>
      </c>
      <c r="BO358" s="158" t="s">
        <v>145</v>
      </c>
      <c r="BP358" s="158" t="s">
        <v>145</v>
      </c>
      <c r="BQ358" s="158" t="s">
        <v>145</v>
      </c>
      <c r="BR358" s="158" t="s">
        <v>145</v>
      </c>
      <c r="BS358" s="158" t="s">
        <v>145</v>
      </c>
      <c r="BT358" s="158" t="s">
        <v>145</v>
      </c>
      <c r="BU358" s="158" t="s">
        <v>145</v>
      </c>
      <c r="BV358" s="158" t="s">
        <v>145</v>
      </c>
      <c r="BW358" s="158" t="s">
        <v>145</v>
      </c>
      <c r="BX358" s="158" t="s">
        <v>145</v>
      </c>
      <c r="BY358" s="72"/>
      <c r="BZ358" s="72"/>
      <c r="CA358" s="72"/>
      <c r="CB358" s="72"/>
      <c r="CC358" s="72"/>
      <c r="CD358" s="72"/>
      <c r="CE358" s="72"/>
      <c r="CF358" s="72"/>
      <c r="CG358" s="72"/>
      <c r="CH358" s="72"/>
      <c r="CI358" s="72"/>
      <c r="CJ358" s="72"/>
      <c r="CK358" s="72"/>
      <c r="CL358" s="72"/>
      <c r="CM358" s="72"/>
      <c r="CN358" s="72"/>
      <c r="CO358" s="72"/>
      <c r="CP358" s="72"/>
      <c r="CQ358" s="72"/>
      <c r="CR358" s="72"/>
      <c r="CS358" s="72"/>
      <c r="CT358" s="72"/>
      <c r="CU358" s="72"/>
      <c r="CV358" s="72"/>
      <c r="CW358" s="72"/>
      <c r="CX358" s="72"/>
      <c r="CY358" s="72"/>
      <c r="CZ358" s="72"/>
      <c r="DA358" s="72"/>
    </row>
    <row r="359" spans="1:105" x14ac:dyDescent="0.25">
      <c r="A359" s="82"/>
      <c r="B359" s="83"/>
      <c r="C359" s="162"/>
      <c r="D359" s="84"/>
      <c r="E359" s="163"/>
      <c r="F359" s="45" t="s">
        <v>145</v>
      </c>
      <c r="G359" s="148" t="s">
        <v>145</v>
      </c>
      <c r="H359" s="149" t="s">
        <v>145</v>
      </c>
      <c r="I359" s="156"/>
      <c r="J359" s="156"/>
      <c r="K359" s="156"/>
      <c r="L359" s="156"/>
      <c r="M359" s="156"/>
      <c r="N359" s="156"/>
      <c r="O359" s="156"/>
      <c r="P359" s="156"/>
      <c r="Q359" s="156"/>
      <c r="R359" s="156"/>
      <c r="S359" s="156"/>
      <c r="T359" s="156"/>
      <c r="U359" s="156"/>
      <c r="V359" s="156"/>
      <c r="W359" s="156"/>
      <c r="X359" s="156"/>
      <c r="Y359" s="156"/>
      <c r="Z359" s="156"/>
      <c r="AA359" s="156"/>
      <c r="AB359" s="156"/>
      <c r="AC359" s="159"/>
      <c r="AD359" s="159"/>
      <c r="AE359" s="159"/>
      <c r="AF359" s="152" t="s">
        <v>145</v>
      </c>
      <c r="AG359" s="153" t="s">
        <v>145</v>
      </c>
      <c r="AH359" s="153" t="s">
        <v>145</v>
      </c>
      <c r="AI359" s="153" t="s">
        <v>145</v>
      </c>
      <c r="AJ359" s="153" t="s">
        <v>145</v>
      </c>
      <c r="AK359" s="153" t="s">
        <v>145</v>
      </c>
      <c r="AL359" s="153" t="s">
        <v>145</v>
      </c>
      <c r="AM359" s="153" t="s">
        <v>145</v>
      </c>
      <c r="AN359" s="153" t="s">
        <v>145</v>
      </c>
      <c r="AO359" s="153" t="s">
        <v>145</v>
      </c>
      <c r="AP359" s="153" t="s">
        <v>145</v>
      </c>
      <c r="AQ359" s="153" t="s">
        <v>145</v>
      </c>
      <c r="AR359" s="153" t="s">
        <v>145</v>
      </c>
      <c r="AS359" s="153" t="s">
        <v>145</v>
      </c>
      <c r="AT359" s="153" t="s">
        <v>145</v>
      </c>
      <c r="AU359" s="153" t="s">
        <v>145</v>
      </c>
      <c r="AV359" s="153" t="s">
        <v>145</v>
      </c>
      <c r="AW359" s="153" t="s">
        <v>145</v>
      </c>
      <c r="AX359" s="153" t="s">
        <v>145</v>
      </c>
      <c r="AY359" s="153" t="s">
        <v>145</v>
      </c>
      <c r="AZ359" s="153" t="s">
        <v>145</v>
      </c>
      <c r="BA359" s="72"/>
      <c r="BB359" s="72"/>
      <c r="BC359" s="72"/>
      <c r="BD359" s="72"/>
      <c r="BE359" s="157" t="s">
        <v>145</v>
      </c>
      <c r="BF359" s="157" t="s">
        <v>145</v>
      </c>
      <c r="BG359" s="157" t="s">
        <v>145</v>
      </c>
      <c r="BH359" s="157" t="s">
        <v>145</v>
      </c>
      <c r="BI359" s="158" t="s">
        <v>145</v>
      </c>
      <c r="BJ359" s="158" t="s">
        <v>145</v>
      </c>
      <c r="BK359" s="158" t="s">
        <v>145</v>
      </c>
      <c r="BL359" s="158" t="s">
        <v>145</v>
      </c>
      <c r="BM359" s="158" t="s">
        <v>145</v>
      </c>
      <c r="BN359" s="158" t="s">
        <v>145</v>
      </c>
      <c r="BO359" s="158" t="s">
        <v>145</v>
      </c>
      <c r="BP359" s="158" t="s">
        <v>145</v>
      </c>
      <c r="BQ359" s="158" t="s">
        <v>145</v>
      </c>
      <c r="BR359" s="158" t="s">
        <v>145</v>
      </c>
      <c r="BS359" s="158" t="s">
        <v>145</v>
      </c>
      <c r="BT359" s="158" t="s">
        <v>145</v>
      </c>
      <c r="BU359" s="158" t="s">
        <v>145</v>
      </c>
      <c r="BV359" s="158" t="s">
        <v>145</v>
      </c>
      <c r="BW359" s="158" t="s">
        <v>145</v>
      </c>
      <c r="BX359" s="158" t="s">
        <v>145</v>
      </c>
      <c r="BY359" s="72"/>
      <c r="BZ359" s="72"/>
      <c r="CA359" s="72"/>
      <c r="CB359" s="72"/>
      <c r="CC359" s="72"/>
      <c r="CD359" s="72"/>
      <c r="CE359" s="72"/>
      <c r="CF359" s="72"/>
      <c r="CG359" s="72"/>
      <c r="CH359" s="72"/>
      <c r="CI359" s="72"/>
      <c r="CJ359" s="72"/>
      <c r="CK359" s="72"/>
      <c r="CL359" s="72"/>
      <c r="CM359" s="72"/>
      <c r="CN359" s="72"/>
      <c r="CO359" s="72"/>
      <c r="CP359" s="72"/>
      <c r="CQ359" s="72"/>
      <c r="CR359" s="72"/>
      <c r="CS359" s="72"/>
      <c r="CT359" s="72"/>
      <c r="CU359" s="72"/>
      <c r="CV359" s="72"/>
      <c r="CW359" s="72"/>
      <c r="CX359" s="72"/>
      <c r="CY359" s="72"/>
      <c r="CZ359" s="72"/>
      <c r="DA359" s="72"/>
    </row>
    <row r="360" spans="1:105" x14ac:dyDescent="0.25">
      <c r="A360" s="82"/>
      <c r="B360" s="83"/>
      <c r="C360" s="162"/>
      <c r="D360" s="84"/>
      <c r="E360" s="163"/>
      <c r="F360" s="45" t="s">
        <v>145</v>
      </c>
      <c r="G360" s="148" t="s">
        <v>145</v>
      </c>
      <c r="H360" s="149" t="s">
        <v>145</v>
      </c>
      <c r="I360" s="156"/>
      <c r="J360" s="156"/>
      <c r="K360" s="156"/>
      <c r="L360" s="156"/>
      <c r="M360" s="156"/>
      <c r="N360" s="156"/>
      <c r="O360" s="156"/>
      <c r="P360" s="156"/>
      <c r="Q360" s="156"/>
      <c r="R360" s="156"/>
      <c r="S360" s="156"/>
      <c r="T360" s="156"/>
      <c r="U360" s="156"/>
      <c r="V360" s="156"/>
      <c r="W360" s="156"/>
      <c r="X360" s="156"/>
      <c r="Y360" s="156"/>
      <c r="Z360" s="156"/>
      <c r="AA360" s="156"/>
      <c r="AB360" s="156"/>
      <c r="AC360" s="159"/>
      <c r="AD360" s="159"/>
      <c r="AE360" s="159"/>
      <c r="AF360" s="152" t="s">
        <v>145</v>
      </c>
      <c r="AG360" s="153" t="s">
        <v>145</v>
      </c>
      <c r="AH360" s="153" t="s">
        <v>145</v>
      </c>
      <c r="AI360" s="153" t="s">
        <v>145</v>
      </c>
      <c r="AJ360" s="153" t="s">
        <v>145</v>
      </c>
      <c r="AK360" s="153" t="s">
        <v>145</v>
      </c>
      <c r="AL360" s="153" t="s">
        <v>145</v>
      </c>
      <c r="AM360" s="153" t="s">
        <v>145</v>
      </c>
      <c r="AN360" s="153" t="s">
        <v>145</v>
      </c>
      <c r="AO360" s="153" t="s">
        <v>145</v>
      </c>
      <c r="AP360" s="153" t="s">
        <v>145</v>
      </c>
      <c r="AQ360" s="153" t="s">
        <v>145</v>
      </c>
      <c r="AR360" s="153" t="s">
        <v>145</v>
      </c>
      <c r="AS360" s="153" t="s">
        <v>145</v>
      </c>
      <c r="AT360" s="153" t="s">
        <v>145</v>
      </c>
      <c r="AU360" s="153" t="s">
        <v>145</v>
      </c>
      <c r="AV360" s="153" t="s">
        <v>145</v>
      </c>
      <c r="AW360" s="153" t="s">
        <v>145</v>
      </c>
      <c r="AX360" s="153" t="s">
        <v>145</v>
      </c>
      <c r="AY360" s="153" t="s">
        <v>145</v>
      </c>
      <c r="AZ360" s="153" t="s">
        <v>145</v>
      </c>
      <c r="BA360" s="72"/>
      <c r="BB360" s="72"/>
      <c r="BC360" s="72"/>
      <c r="BD360" s="72"/>
      <c r="BE360" s="157" t="s">
        <v>145</v>
      </c>
      <c r="BF360" s="157" t="s">
        <v>145</v>
      </c>
      <c r="BG360" s="157" t="s">
        <v>145</v>
      </c>
      <c r="BH360" s="157" t="s">
        <v>145</v>
      </c>
      <c r="BI360" s="158" t="s">
        <v>145</v>
      </c>
      <c r="BJ360" s="158" t="s">
        <v>145</v>
      </c>
      <c r="BK360" s="158" t="s">
        <v>145</v>
      </c>
      <c r="BL360" s="158" t="s">
        <v>145</v>
      </c>
      <c r="BM360" s="158" t="s">
        <v>145</v>
      </c>
      <c r="BN360" s="158" t="s">
        <v>145</v>
      </c>
      <c r="BO360" s="158" t="s">
        <v>145</v>
      </c>
      <c r="BP360" s="158" t="s">
        <v>145</v>
      </c>
      <c r="BQ360" s="158" t="s">
        <v>145</v>
      </c>
      <c r="BR360" s="158" t="s">
        <v>145</v>
      </c>
      <c r="BS360" s="158" t="s">
        <v>145</v>
      </c>
      <c r="BT360" s="158" t="s">
        <v>145</v>
      </c>
      <c r="BU360" s="158" t="s">
        <v>145</v>
      </c>
      <c r="BV360" s="158" t="s">
        <v>145</v>
      </c>
      <c r="BW360" s="158" t="s">
        <v>145</v>
      </c>
      <c r="BX360" s="158" t="s">
        <v>145</v>
      </c>
      <c r="BY360" s="72"/>
      <c r="BZ360" s="72"/>
      <c r="CA360" s="72"/>
      <c r="CB360" s="72"/>
      <c r="CC360" s="72"/>
      <c r="CD360" s="72"/>
      <c r="CE360" s="72"/>
      <c r="CF360" s="72"/>
      <c r="CG360" s="72"/>
      <c r="CH360" s="72"/>
      <c r="CI360" s="72"/>
      <c r="CJ360" s="72"/>
      <c r="CK360" s="72"/>
      <c r="CL360" s="72"/>
      <c r="CM360" s="72"/>
      <c r="CN360" s="72"/>
      <c r="CO360" s="72"/>
      <c r="CP360" s="72"/>
      <c r="CQ360" s="72"/>
      <c r="CR360" s="72"/>
      <c r="CS360" s="72"/>
      <c r="CT360" s="72"/>
      <c r="CU360" s="72"/>
      <c r="CV360" s="72"/>
      <c r="CW360" s="72"/>
      <c r="CX360" s="72"/>
      <c r="CY360" s="72"/>
      <c r="CZ360" s="72"/>
      <c r="DA360" s="72"/>
    </row>
    <row r="361" spans="1:105" x14ac:dyDescent="0.25">
      <c r="A361" s="82"/>
      <c r="B361" s="83"/>
      <c r="C361" s="162"/>
      <c r="D361" s="84"/>
      <c r="E361" s="163"/>
      <c r="F361" s="45" t="s">
        <v>145</v>
      </c>
      <c r="G361" s="148" t="s">
        <v>145</v>
      </c>
      <c r="H361" s="149" t="s">
        <v>145</v>
      </c>
      <c r="I361" s="156"/>
      <c r="J361" s="156"/>
      <c r="K361" s="156"/>
      <c r="L361" s="156"/>
      <c r="M361" s="156"/>
      <c r="N361" s="156"/>
      <c r="O361" s="156"/>
      <c r="P361" s="156"/>
      <c r="Q361" s="156"/>
      <c r="R361" s="156"/>
      <c r="S361" s="156"/>
      <c r="T361" s="156"/>
      <c r="U361" s="156"/>
      <c r="V361" s="156"/>
      <c r="W361" s="156"/>
      <c r="X361" s="156"/>
      <c r="Y361" s="156"/>
      <c r="Z361" s="156"/>
      <c r="AA361" s="156"/>
      <c r="AB361" s="156"/>
      <c r="AC361" s="159"/>
      <c r="AD361" s="159"/>
      <c r="AE361" s="159"/>
      <c r="AF361" s="152" t="s">
        <v>145</v>
      </c>
      <c r="AG361" s="153" t="s">
        <v>145</v>
      </c>
      <c r="AH361" s="153" t="s">
        <v>145</v>
      </c>
      <c r="AI361" s="153" t="s">
        <v>145</v>
      </c>
      <c r="AJ361" s="153" t="s">
        <v>145</v>
      </c>
      <c r="AK361" s="153" t="s">
        <v>145</v>
      </c>
      <c r="AL361" s="153" t="s">
        <v>145</v>
      </c>
      <c r="AM361" s="153" t="s">
        <v>145</v>
      </c>
      <c r="AN361" s="153" t="s">
        <v>145</v>
      </c>
      <c r="AO361" s="153" t="s">
        <v>145</v>
      </c>
      <c r="AP361" s="153" t="s">
        <v>145</v>
      </c>
      <c r="AQ361" s="153" t="s">
        <v>145</v>
      </c>
      <c r="AR361" s="153" t="s">
        <v>145</v>
      </c>
      <c r="AS361" s="153" t="s">
        <v>145</v>
      </c>
      <c r="AT361" s="153" t="s">
        <v>145</v>
      </c>
      <c r="AU361" s="153" t="s">
        <v>145</v>
      </c>
      <c r="AV361" s="153" t="s">
        <v>145</v>
      </c>
      <c r="AW361" s="153" t="s">
        <v>145</v>
      </c>
      <c r="AX361" s="153" t="s">
        <v>145</v>
      </c>
      <c r="AY361" s="153" t="s">
        <v>145</v>
      </c>
      <c r="AZ361" s="153" t="s">
        <v>145</v>
      </c>
      <c r="BA361" s="72"/>
      <c r="BB361" s="72"/>
      <c r="BC361" s="72"/>
      <c r="BD361" s="72"/>
      <c r="BE361" s="157" t="s">
        <v>145</v>
      </c>
      <c r="BF361" s="157" t="s">
        <v>145</v>
      </c>
      <c r="BG361" s="157" t="s">
        <v>145</v>
      </c>
      <c r="BH361" s="157" t="s">
        <v>145</v>
      </c>
      <c r="BI361" s="158" t="s">
        <v>145</v>
      </c>
      <c r="BJ361" s="158" t="s">
        <v>145</v>
      </c>
      <c r="BK361" s="158" t="s">
        <v>145</v>
      </c>
      <c r="BL361" s="158" t="s">
        <v>145</v>
      </c>
      <c r="BM361" s="158" t="s">
        <v>145</v>
      </c>
      <c r="BN361" s="158" t="s">
        <v>145</v>
      </c>
      <c r="BO361" s="158" t="s">
        <v>145</v>
      </c>
      <c r="BP361" s="158" t="s">
        <v>145</v>
      </c>
      <c r="BQ361" s="158" t="s">
        <v>145</v>
      </c>
      <c r="BR361" s="158" t="s">
        <v>145</v>
      </c>
      <c r="BS361" s="158" t="s">
        <v>145</v>
      </c>
      <c r="BT361" s="158" t="s">
        <v>145</v>
      </c>
      <c r="BU361" s="158" t="s">
        <v>145</v>
      </c>
      <c r="BV361" s="158" t="s">
        <v>145</v>
      </c>
      <c r="BW361" s="158" t="s">
        <v>145</v>
      </c>
      <c r="BX361" s="158" t="s">
        <v>145</v>
      </c>
      <c r="BY361" s="72"/>
      <c r="BZ361" s="72"/>
      <c r="CA361" s="72"/>
      <c r="CB361" s="72"/>
      <c r="CC361" s="72"/>
      <c r="CD361" s="72"/>
      <c r="CE361" s="72"/>
      <c r="CF361" s="72"/>
      <c r="CG361" s="72"/>
      <c r="CH361" s="72"/>
      <c r="CI361" s="72"/>
      <c r="CJ361" s="72"/>
      <c r="CK361" s="72"/>
      <c r="CL361" s="72"/>
      <c r="CM361" s="72"/>
      <c r="CN361" s="72"/>
      <c r="CO361" s="72"/>
      <c r="CP361" s="72"/>
      <c r="CQ361" s="72"/>
      <c r="CR361" s="72"/>
      <c r="CS361" s="72"/>
      <c r="CT361" s="72"/>
      <c r="CU361" s="72"/>
      <c r="CV361" s="72"/>
      <c r="CW361" s="72"/>
      <c r="CX361" s="72"/>
      <c r="CY361" s="72"/>
      <c r="CZ361" s="72"/>
      <c r="DA361" s="72"/>
    </row>
    <row r="362" spans="1:105" x14ac:dyDescent="0.25">
      <c r="A362" s="82"/>
      <c r="B362" s="83"/>
      <c r="C362" s="162"/>
      <c r="D362" s="84"/>
      <c r="E362" s="163"/>
      <c r="F362" s="45" t="s">
        <v>145</v>
      </c>
      <c r="G362" s="148" t="s">
        <v>145</v>
      </c>
      <c r="H362" s="149" t="s">
        <v>145</v>
      </c>
      <c r="I362" s="156"/>
      <c r="J362" s="156"/>
      <c r="K362" s="156"/>
      <c r="L362" s="156"/>
      <c r="M362" s="156"/>
      <c r="N362" s="156"/>
      <c r="O362" s="156"/>
      <c r="P362" s="156"/>
      <c r="Q362" s="156"/>
      <c r="R362" s="156"/>
      <c r="S362" s="156"/>
      <c r="T362" s="156"/>
      <c r="U362" s="156"/>
      <c r="V362" s="156"/>
      <c r="W362" s="156"/>
      <c r="X362" s="156"/>
      <c r="Y362" s="156"/>
      <c r="Z362" s="156"/>
      <c r="AA362" s="156"/>
      <c r="AB362" s="156"/>
      <c r="AC362" s="159"/>
      <c r="AD362" s="159"/>
      <c r="AE362" s="159"/>
      <c r="AF362" s="152" t="s">
        <v>145</v>
      </c>
      <c r="AG362" s="153" t="s">
        <v>145</v>
      </c>
      <c r="AH362" s="153" t="s">
        <v>145</v>
      </c>
      <c r="AI362" s="153" t="s">
        <v>145</v>
      </c>
      <c r="AJ362" s="153" t="s">
        <v>145</v>
      </c>
      <c r="AK362" s="153" t="s">
        <v>145</v>
      </c>
      <c r="AL362" s="153" t="s">
        <v>145</v>
      </c>
      <c r="AM362" s="153" t="s">
        <v>145</v>
      </c>
      <c r="AN362" s="153" t="s">
        <v>145</v>
      </c>
      <c r="AO362" s="153" t="s">
        <v>145</v>
      </c>
      <c r="AP362" s="153" t="s">
        <v>145</v>
      </c>
      <c r="AQ362" s="153" t="s">
        <v>145</v>
      </c>
      <c r="AR362" s="153" t="s">
        <v>145</v>
      </c>
      <c r="AS362" s="153" t="s">
        <v>145</v>
      </c>
      <c r="AT362" s="153" t="s">
        <v>145</v>
      </c>
      <c r="AU362" s="153" t="s">
        <v>145</v>
      </c>
      <c r="AV362" s="153" t="s">
        <v>145</v>
      </c>
      <c r="AW362" s="153" t="s">
        <v>145</v>
      </c>
      <c r="AX362" s="153" t="s">
        <v>145</v>
      </c>
      <c r="AY362" s="153" t="s">
        <v>145</v>
      </c>
      <c r="AZ362" s="153" t="s">
        <v>145</v>
      </c>
      <c r="BA362" s="72"/>
      <c r="BB362" s="72"/>
      <c r="BC362" s="72"/>
      <c r="BD362" s="72"/>
      <c r="BE362" s="157" t="s">
        <v>145</v>
      </c>
      <c r="BF362" s="157" t="s">
        <v>145</v>
      </c>
      <c r="BG362" s="157" t="s">
        <v>145</v>
      </c>
      <c r="BH362" s="157" t="s">
        <v>145</v>
      </c>
      <c r="BI362" s="158" t="s">
        <v>145</v>
      </c>
      <c r="BJ362" s="158" t="s">
        <v>145</v>
      </c>
      <c r="BK362" s="158" t="s">
        <v>145</v>
      </c>
      <c r="BL362" s="158" t="s">
        <v>145</v>
      </c>
      <c r="BM362" s="158" t="s">
        <v>145</v>
      </c>
      <c r="BN362" s="158" t="s">
        <v>145</v>
      </c>
      <c r="BO362" s="158" t="s">
        <v>145</v>
      </c>
      <c r="BP362" s="158" t="s">
        <v>145</v>
      </c>
      <c r="BQ362" s="158" t="s">
        <v>145</v>
      </c>
      <c r="BR362" s="158" t="s">
        <v>145</v>
      </c>
      <c r="BS362" s="158" t="s">
        <v>145</v>
      </c>
      <c r="BT362" s="158" t="s">
        <v>145</v>
      </c>
      <c r="BU362" s="158" t="s">
        <v>145</v>
      </c>
      <c r="BV362" s="158" t="s">
        <v>145</v>
      </c>
      <c r="BW362" s="158" t="s">
        <v>145</v>
      </c>
      <c r="BX362" s="158" t="s">
        <v>145</v>
      </c>
      <c r="BY362" s="72"/>
      <c r="BZ362" s="72"/>
      <c r="CA362" s="72"/>
      <c r="CB362" s="72"/>
      <c r="CC362" s="72"/>
      <c r="CD362" s="72"/>
      <c r="CE362" s="72"/>
      <c r="CF362" s="72"/>
      <c r="CG362" s="72"/>
      <c r="CH362" s="72"/>
      <c r="CI362" s="72"/>
      <c r="CJ362" s="72"/>
      <c r="CK362" s="72"/>
      <c r="CL362" s="72"/>
      <c r="CM362" s="72"/>
      <c r="CN362" s="72"/>
      <c r="CO362" s="72"/>
      <c r="CP362" s="72"/>
      <c r="CQ362" s="72"/>
      <c r="CR362" s="72"/>
      <c r="CS362" s="72"/>
      <c r="CT362" s="72"/>
      <c r="CU362" s="72"/>
      <c r="CV362" s="72"/>
      <c r="CW362" s="72"/>
      <c r="CX362" s="72"/>
      <c r="CY362" s="72"/>
      <c r="CZ362" s="72"/>
      <c r="DA362" s="72"/>
    </row>
    <row r="363" spans="1:105" x14ac:dyDescent="0.25">
      <c r="A363" s="82"/>
      <c r="B363" s="83"/>
      <c r="C363" s="162"/>
      <c r="D363" s="84"/>
      <c r="E363" s="163"/>
      <c r="F363" s="45" t="s">
        <v>145</v>
      </c>
      <c r="G363" s="148" t="s">
        <v>145</v>
      </c>
      <c r="H363" s="149" t="s">
        <v>145</v>
      </c>
      <c r="I363" s="156"/>
      <c r="J363" s="156"/>
      <c r="K363" s="156"/>
      <c r="L363" s="156"/>
      <c r="M363" s="156"/>
      <c r="N363" s="156"/>
      <c r="O363" s="156"/>
      <c r="P363" s="156"/>
      <c r="Q363" s="156"/>
      <c r="R363" s="156"/>
      <c r="S363" s="156"/>
      <c r="T363" s="156"/>
      <c r="U363" s="156"/>
      <c r="V363" s="156"/>
      <c r="W363" s="156"/>
      <c r="X363" s="156"/>
      <c r="Y363" s="156"/>
      <c r="Z363" s="156"/>
      <c r="AA363" s="156"/>
      <c r="AB363" s="156"/>
      <c r="AC363" s="159"/>
      <c r="AD363" s="159"/>
      <c r="AE363" s="159"/>
      <c r="AF363" s="152" t="s">
        <v>145</v>
      </c>
      <c r="AG363" s="153" t="s">
        <v>145</v>
      </c>
      <c r="AH363" s="153" t="s">
        <v>145</v>
      </c>
      <c r="AI363" s="153" t="s">
        <v>145</v>
      </c>
      <c r="AJ363" s="153" t="s">
        <v>145</v>
      </c>
      <c r="AK363" s="153" t="s">
        <v>145</v>
      </c>
      <c r="AL363" s="153" t="s">
        <v>145</v>
      </c>
      <c r="AM363" s="153" t="s">
        <v>145</v>
      </c>
      <c r="AN363" s="153" t="s">
        <v>145</v>
      </c>
      <c r="AO363" s="153" t="s">
        <v>145</v>
      </c>
      <c r="AP363" s="153" t="s">
        <v>145</v>
      </c>
      <c r="AQ363" s="153" t="s">
        <v>145</v>
      </c>
      <c r="AR363" s="153" t="s">
        <v>145</v>
      </c>
      <c r="AS363" s="153" t="s">
        <v>145</v>
      </c>
      <c r="AT363" s="153" t="s">
        <v>145</v>
      </c>
      <c r="AU363" s="153" t="s">
        <v>145</v>
      </c>
      <c r="AV363" s="153" t="s">
        <v>145</v>
      </c>
      <c r="AW363" s="153" t="s">
        <v>145</v>
      </c>
      <c r="AX363" s="153" t="s">
        <v>145</v>
      </c>
      <c r="AY363" s="153" t="s">
        <v>145</v>
      </c>
      <c r="AZ363" s="153" t="s">
        <v>145</v>
      </c>
      <c r="BA363" s="72"/>
      <c r="BB363" s="72"/>
      <c r="BC363" s="72"/>
      <c r="BD363" s="72"/>
      <c r="BE363" s="157" t="s">
        <v>145</v>
      </c>
      <c r="BF363" s="157" t="s">
        <v>145</v>
      </c>
      <c r="BG363" s="157" t="s">
        <v>145</v>
      </c>
      <c r="BH363" s="157" t="s">
        <v>145</v>
      </c>
      <c r="BI363" s="158" t="s">
        <v>145</v>
      </c>
      <c r="BJ363" s="158" t="s">
        <v>145</v>
      </c>
      <c r="BK363" s="158" t="s">
        <v>145</v>
      </c>
      <c r="BL363" s="158" t="s">
        <v>145</v>
      </c>
      <c r="BM363" s="158" t="s">
        <v>145</v>
      </c>
      <c r="BN363" s="158" t="s">
        <v>145</v>
      </c>
      <c r="BO363" s="158" t="s">
        <v>145</v>
      </c>
      <c r="BP363" s="158" t="s">
        <v>145</v>
      </c>
      <c r="BQ363" s="158" t="s">
        <v>145</v>
      </c>
      <c r="BR363" s="158" t="s">
        <v>145</v>
      </c>
      <c r="BS363" s="158" t="s">
        <v>145</v>
      </c>
      <c r="BT363" s="158" t="s">
        <v>145</v>
      </c>
      <c r="BU363" s="158" t="s">
        <v>145</v>
      </c>
      <c r="BV363" s="158" t="s">
        <v>145</v>
      </c>
      <c r="BW363" s="158" t="s">
        <v>145</v>
      </c>
      <c r="BX363" s="158" t="s">
        <v>145</v>
      </c>
      <c r="BY363" s="72"/>
      <c r="BZ363" s="72"/>
      <c r="CA363" s="72"/>
      <c r="CB363" s="72"/>
      <c r="CC363" s="72"/>
      <c r="CD363" s="72"/>
      <c r="CE363" s="72"/>
      <c r="CF363" s="72"/>
      <c r="CG363" s="72"/>
      <c r="CH363" s="72"/>
      <c r="CI363" s="72"/>
      <c r="CJ363" s="72"/>
      <c r="CK363" s="72"/>
      <c r="CL363" s="72"/>
      <c r="CM363" s="72"/>
      <c r="CN363" s="72"/>
      <c r="CO363" s="72"/>
      <c r="CP363" s="72"/>
      <c r="CQ363" s="72"/>
      <c r="CR363" s="72"/>
      <c r="CS363" s="72"/>
      <c r="CT363" s="72"/>
      <c r="CU363" s="72"/>
      <c r="CV363" s="72"/>
      <c r="CW363" s="72"/>
      <c r="CX363" s="72"/>
      <c r="CY363" s="72"/>
      <c r="CZ363" s="72"/>
      <c r="DA363" s="72"/>
    </row>
    <row r="364" spans="1:105" x14ac:dyDescent="0.25">
      <c r="A364" s="82"/>
      <c r="B364" s="83"/>
      <c r="C364" s="162"/>
      <c r="D364" s="84"/>
      <c r="E364" s="163"/>
      <c r="F364" s="45" t="s">
        <v>145</v>
      </c>
      <c r="G364" s="148" t="s">
        <v>145</v>
      </c>
      <c r="H364" s="149" t="s">
        <v>145</v>
      </c>
      <c r="I364" s="156"/>
      <c r="J364" s="156"/>
      <c r="K364" s="156"/>
      <c r="L364" s="156"/>
      <c r="M364" s="156"/>
      <c r="N364" s="156"/>
      <c r="O364" s="156"/>
      <c r="P364" s="156"/>
      <c r="Q364" s="156"/>
      <c r="R364" s="156"/>
      <c r="S364" s="156"/>
      <c r="T364" s="156"/>
      <c r="U364" s="156"/>
      <c r="V364" s="156"/>
      <c r="W364" s="156"/>
      <c r="X364" s="156"/>
      <c r="Y364" s="156"/>
      <c r="Z364" s="156"/>
      <c r="AA364" s="156"/>
      <c r="AB364" s="156"/>
      <c r="AC364" s="159"/>
      <c r="AD364" s="159"/>
      <c r="AE364" s="159"/>
      <c r="AF364" s="152" t="s">
        <v>145</v>
      </c>
      <c r="AG364" s="153" t="s">
        <v>145</v>
      </c>
      <c r="AH364" s="153" t="s">
        <v>145</v>
      </c>
      <c r="AI364" s="153" t="s">
        <v>145</v>
      </c>
      <c r="AJ364" s="153" t="s">
        <v>145</v>
      </c>
      <c r="AK364" s="153" t="s">
        <v>145</v>
      </c>
      <c r="AL364" s="153" t="s">
        <v>145</v>
      </c>
      <c r="AM364" s="153" t="s">
        <v>145</v>
      </c>
      <c r="AN364" s="153" t="s">
        <v>145</v>
      </c>
      <c r="AO364" s="153" t="s">
        <v>145</v>
      </c>
      <c r="AP364" s="153" t="s">
        <v>145</v>
      </c>
      <c r="AQ364" s="153" t="s">
        <v>145</v>
      </c>
      <c r="AR364" s="153" t="s">
        <v>145</v>
      </c>
      <c r="AS364" s="153" t="s">
        <v>145</v>
      </c>
      <c r="AT364" s="153" t="s">
        <v>145</v>
      </c>
      <c r="AU364" s="153" t="s">
        <v>145</v>
      </c>
      <c r="AV364" s="153" t="s">
        <v>145</v>
      </c>
      <c r="AW364" s="153" t="s">
        <v>145</v>
      </c>
      <c r="AX364" s="153" t="s">
        <v>145</v>
      </c>
      <c r="AY364" s="153" t="s">
        <v>145</v>
      </c>
      <c r="AZ364" s="153" t="s">
        <v>145</v>
      </c>
      <c r="BA364" s="72"/>
      <c r="BB364" s="72"/>
      <c r="BC364" s="72"/>
      <c r="BD364" s="72"/>
      <c r="BE364" s="157" t="s">
        <v>145</v>
      </c>
      <c r="BF364" s="157" t="s">
        <v>145</v>
      </c>
      <c r="BG364" s="157" t="s">
        <v>145</v>
      </c>
      <c r="BH364" s="157" t="s">
        <v>145</v>
      </c>
      <c r="BI364" s="158" t="s">
        <v>145</v>
      </c>
      <c r="BJ364" s="158" t="s">
        <v>145</v>
      </c>
      <c r="BK364" s="158" t="s">
        <v>145</v>
      </c>
      <c r="BL364" s="158" t="s">
        <v>145</v>
      </c>
      <c r="BM364" s="158" t="s">
        <v>145</v>
      </c>
      <c r="BN364" s="158" t="s">
        <v>145</v>
      </c>
      <c r="BO364" s="158" t="s">
        <v>145</v>
      </c>
      <c r="BP364" s="158" t="s">
        <v>145</v>
      </c>
      <c r="BQ364" s="158" t="s">
        <v>145</v>
      </c>
      <c r="BR364" s="158" t="s">
        <v>145</v>
      </c>
      <c r="BS364" s="158" t="s">
        <v>145</v>
      </c>
      <c r="BT364" s="158" t="s">
        <v>145</v>
      </c>
      <c r="BU364" s="158" t="s">
        <v>145</v>
      </c>
      <c r="BV364" s="158" t="s">
        <v>145</v>
      </c>
      <c r="BW364" s="158" t="s">
        <v>145</v>
      </c>
      <c r="BX364" s="158" t="s">
        <v>145</v>
      </c>
      <c r="BY364" s="72"/>
      <c r="BZ364" s="72"/>
      <c r="CA364" s="72"/>
      <c r="CB364" s="72"/>
      <c r="CC364" s="72"/>
      <c r="CD364" s="72"/>
      <c r="CE364" s="72"/>
      <c r="CF364" s="72"/>
      <c r="CG364" s="72"/>
      <c r="CH364" s="72"/>
      <c r="CI364" s="72"/>
      <c r="CJ364" s="72"/>
      <c r="CK364" s="72"/>
      <c r="CL364" s="72"/>
      <c r="CM364" s="72"/>
      <c r="CN364" s="72"/>
      <c r="CO364" s="72"/>
      <c r="CP364" s="72"/>
      <c r="CQ364" s="72"/>
      <c r="CR364" s="72"/>
      <c r="CS364" s="72"/>
      <c r="CT364" s="72"/>
      <c r="CU364" s="72"/>
      <c r="CV364" s="72"/>
      <c r="CW364" s="72"/>
      <c r="CX364" s="72"/>
      <c r="CY364" s="72"/>
      <c r="CZ364" s="72"/>
      <c r="DA364" s="72"/>
    </row>
    <row r="365" spans="1:105" x14ac:dyDescent="0.25">
      <c r="A365" s="82"/>
      <c r="B365" s="83"/>
      <c r="C365" s="162"/>
      <c r="D365" s="84"/>
      <c r="E365" s="163"/>
      <c r="F365" s="45" t="s">
        <v>145</v>
      </c>
      <c r="G365" s="148" t="s">
        <v>145</v>
      </c>
      <c r="H365" s="149" t="s">
        <v>145</v>
      </c>
      <c r="I365" s="156"/>
      <c r="J365" s="156"/>
      <c r="K365" s="156"/>
      <c r="L365" s="156"/>
      <c r="M365" s="156"/>
      <c r="N365" s="156"/>
      <c r="O365" s="156"/>
      <c r="P365" s="156"/>
      <c r="Q365" s="156"/>
      <c r="R365" s="156"/>
      <c r="S365" s="156"/>
      <c r="T365" s="156"/>
      <c r="U365" s="156"/>
      <c r="V365" s="156"/>
      <c r="W365" s="156"/>
      <c r="X365" s="156"/>
      <c r="Y365" s="156"/>
      <c r="Z365" s="156"/>
      <c r="AA365" s="156"/>
      <c r="AB365" s="156"/>
      <c r="AC365" s="159"/>
      <c r="AD365" s="159"/>
      <c r="AE365" s="159"/>
      <c r="AF365" s="152" t="s">
        <v>145</v>
      </c>
      <c r="AG365" s="153" t="s">
        <v>145</v>
      </c>
      <c r="AH365" s="153" t="s">
        <v>145</v>
      </c>
      <c r="AI365" s="153" t="s">
        <v>145</v>
      </c>
      <c r="AJ365" s="153" t="s">
        <v>145</v>
      </c>
      <c r="AK365" s="153" t="s">
        <v>145</v>
      </c>
      <c r="AL365" s="153" t="s">
        <v>145</v>
      </c>
      <c r="AM365" s="153" t="s">
        <v>145</v>
      </c>
      <c r="AN365" s="153" t="s">
        <v>145</v>
      </c>
      <c r="AO365" s="153" t="s">
        <v>145</v>
      </c>
      <c r="AP365" s="153" t="s">
        <v>145</v>
      </c>
      <c r="AQ365" s="153" t="s">
        <v>145</v>
      </c>
      <c r="AR365" s="153" t="s">
        <v>145</v>
      </c>
      <c r="AS365" s="153" t="s">
        <v>145</v>
      </c>
      <c r="AT365" s="153" t="s">
        <v>145</v>
      </c>
      <c r="AU365" s="153" t="s">
        <v>145</v>
      </c>
      <c r="AV365" s="153" t="s">
        <v>145</v>
      </c>
      <c r="AW365" s="153" t="s">
        <v>145</v>
      </c>
      <c r="AX365" s="153" t="s">
        <v>145</v>
      </c>
      <c r="AY365" s="153" t="s">
        <v>145</v>
      </c>
      <c r="AZ365" s="153" t="s">
        <v>145</v>
      </c>
      <c r="BA365" s="72"/>
      <c r="BB365" s="72"/>
      <c r="BC365" s="72"/>
      <c r="BD365" s="72"/>
      <c r="BE365" s="157" t="s">
        <v>145</v>
      </c>
      <c r="BF365" s="157" t="s">
        <v>145</v>
      </c>
      <c r="BG365" s="157" t="s">
        <v>145</v>
      </c>
      <c r="BH365" s="157" t="s">
        <v>145</v>
      </c>
      <c r="BI365" s="158" t="s">
        <v>145</v>
      </c>
      <c r="BJ365" s="158" t="s">
        <v>145</v>
      </c>
      <c r="BK365" s="158" t="s">
        <v>145</v>
      </c>
      <c r="BL365" s="158" t="s">
        <v>145</v>
      </c>
      <c r="BM365" s="158" t="s">
        <v>145</v>
      </c>
      <c r="BN365" s="158" t="s">
        <v>145</v>
      </c>
      <c r="BO365" s="158" t="s">
        <v>145</v>
      </c>
      <c r="BP365" s="158" t="s">
        <v>145</v>
      </c>
      <c r="BQ365" s="158" t="s">
        <v>145</v>
      </c>
      <c r="BR365" s="158" t="s">
        <v>145</v>
      </c>
      <c r="BS365" s="158" t="s">
        <v>145</v>
      </c>
      <c r="BT365" s="158" t="s">
        <v>145</v>
      </c>
      <c r="BU365" s="158" t="s">
        <v>145</v>
      </c>
      <c r="BV365" s="158" t="s">
        <v>145</v>
      </c>
      <c r="BW365" s="158" t="s">
        <v>145</v>
      </c>
      <c r="BX365" s="158" t="s">
        <v>145</v>
      </c>
      <c r="BY365" s="72"/>
      <c r="BZ365" s="72"/>
      <c r="CA365" s="72"/>
      <c r="CB365" s="72"/>
      <c r="CC365" s="72"/>
      <c r="CD365" s="72"/>
      <c r="CE365" s="72"/>
      <c r="CF365" s="72"/>
      <c r="CG365" s="72"/>
      <c r="CH365" s="72"/>
      <c r="CI365" s="72"/>
      <c r="CJ365" s="72"/>
      <c r="CK365" s="72"/>
      <c r="CL365" s="72"/>
      <c r="CM365" s="72"/>
      <c r="CN365" s="72"/>
      <c r="CO365" s="72"/>
      <c r="CP365" s="72"/>
      <c r="CQ365" s="72"/>
      <c r="CR365" s="72"/>
      <c r="CS365" s="72"/>
      <c r="CT365" s="72"/>
      <c r="CU365" s="72"/>
      <c r="CV365" s="72"/>
      <c r="CW365" s="72"/>
      <c r="CX365" s="72"/>
      <c r="CY365" s="72"/>
      <c r="CZ365" s="72"/>
      <c r="DA365" s="72"/>
    </row>
    <row r="366" spans="1:105" x14ac:dyDescent="0.25">
      <c r="A366" s="82"/>
      <c r="B366" s="83"/>
      <c r="C366" s="162"/>
      <c r="D366" s="84"/>
      <c r="E366" s="163"/>
      <c r="F366" s="45" t="s">
        <v>145</v>
      </c>
      <c r="G366" s="148" t="s">
        <v>145</v>
      </c>
      <c r="H366" s="149" t="s">
        <v>145</v>
      </c>
      <c r="I366" s="156"/>
      <c r="J366" s="156"/>
      <c r="K366" s="156"/>
      <c r="L366" s="156"/>
      <c r="M366" s="156"/>
      <c r="N366" s="156"/>
      <c r="O366" s="156"/>
      <c r="P366" s="156"/>
      <c r="Q366" s="156"/>
      <c r="R366" s="156"/>
      <c r="S366" s="156"/>
      <c r="T366" s="156"/>
      <c r="U366" s="156"/>
      <c r="V366" s="156"/>
      <c r="W366" s="156"/>
      <c r="X366" s="156"/>
      <c r="Y366" s="156"/>
      <c r="Z366" s="156"/>
      <c r="AA366" s="156"/>
      <c r="AB366" s="156"/>
      <c r="AC366" s="159"/>
      <c r="AD366" s="159"/>
      <c r="AE366" s="159"/>
      <c r="AF366" s="152" t="s">
        <v>145</v>
      </c>
      <c r="AG366" s="153" t="s">
        <v>145</v>
      </c>
      <c r="AH366" s="153" t="s">
        <v>145</v>
      </c>
      <c r="AI366" s="153" t="s">
        <v>145</v>
      </c>
      <c r="AJ366" s="153" t="s">
        <v>145</v>
      </c>
      <c r="AK366" s="153" t="s">
        <v>145</v>
      </c>
      <c r="AL366" s="153" t="s">
        <v>145</v>
      </c>
      <c r="AM366" s="153" t="s">
        <v>145</v>
      </c>
      <c r="AN366" s="153" t="s">
        <v>145</v>
      </c>
      <c r="AO366" s="153" t="s">
        <v>145</v>
      </c>
      <c r="AP366" s="153" t="s">
        <v>145</v>
      </c>
      <c r="AQ366" s="153" t="s">
        <v>145</v>
      </c>
      <c r="AR366" s="153" t="s">
        <v>145</v>
      </c>
      <c r="AS366" s="153" t="s">
        <v>145</v>
      </c>
      <c r="AT366" s="153" t="s">
        <v>145</v>
      </c>
      <c r="AU366" s="153" t="s">
        <v>145</v>
      </c>
      <c r="AV366" s="153" t="s">
        <v>145</v>
      </c>
      <c r="AW366" s="153" t="s">
        <v>145</v>
      </c>
      <c r="AX366" s="153" t="s">
        <v>145</v>
      </c>
      <c r="AY366" s="153" t="s">
        <v>145</v>
      </c>
      <c r="AZ366" s="153" t="s">
        <v>145</v>
      </c>
      <c r="BA366" s="72"/>
      <c r="BB366" s="72"/>
      <c r="BC366" s="72"/>
      <c r="BD366" s="72"/>
      <c r="BE366" s="157" t="s">
        <v>145</v>
      </c>
      <c r="BF366" s="157" t="s">
        <v>145</v>
      </c>
      <c r="BG366" s="157" t="s">
        <v>145</v>
      </c>
      <c r="BH366" s="157" t="s">
        <v>145</v>
      </c>
      <c r="BI366" s="158" t="s">
        <v>145</v>
      </c>
      <c r="BJ366" s="158" t="s">
        <v>145</v>
      </c>
      <c r="BK366" s="158" t="s">
        <v>145</v>
      </c>
      <c r="BL366" s="158" t="s">
        <v>145</v>
      </c>
      <c r="BM366" s="158" t="s">
        <v>145</v>
      </c>
      <c r="BN366" s="158" t="s">
        <v>145</v>
      </c>
      <c r="BO366" s="158" t="s">
        <v>145</v>
      </c>
      <c r="BP366" s="158" t="s">
        <v>145</v>
      </c>
      <c r="BQ366" s="158" t="s">
        <v>145</v>
      </c>
      <c r="BR366" s="158" t="s">
        <v>145</v>
      </c>
      <c r="BS366" s="158" t="s">
        <v>145</v>
      </c>
      <c r="BT366" s="158" t="s">
        <v>145</v>
      </c>
      <c r="BU366" s="158" t="s">
        <v>145</v>
      </c>
      <c r="BV366" s="158" t="s">
        <v>145</v>
      </c>
      <c r="BW366" s="158" t="s">
        <v>145</v>
      </c>
      <c r="BX366" s="158" t="s">
        <v>145</v>
      </c>
      <c r="BY366" s="72"/>
      <c r="BZ366" s="72"/>
      <c r="CA366" s="72"/>
      <c r="CB366" s="72"/>
      <c r="CC366" s="72"/>
      <c r="CD366" s="72"/>
      <c r="CE366" s="72"/>
      <c r="CF366" s="72"/>
      <c r="CG366" s="72"/>
      <c r="CH366" s="72"/>
      <c r="CI366" s="72"/>
      <c r="CJ366" s="72"/>
      <c r="CK366" s="72"/>
      <c r="CL366" s="72"/>
      <c r="CM366" s="72"/>
      <c r="CN366" s="72"/>
      <c r="CO366" s="72"/>
      <c r="CP366" s="72"/>
      <c r="CQ366" s="72"/>
      <c r="CR366" s="72"/>
      <c r="CS366" s="72"/>
      <c r="CT366" s="72"/>
      <c r="CU366" s="72"/>
      <c r="CV366" s="72"/>
      <c r="CW366" s="72"/>
      <c r="CX366" s="72"/>
      <c r="CY366" s="72"/>
      <c r="CZ366" s="72"/>
      <c r="DA366" s="72"/>
    </row>
    <row r="367" spans="1:105" x14ac:dyDescent="0.25">
      <c r="A367" s="82"/>
      <c r="B367" s="83"/>
      <c r="C367" s="162"/>
      <c r="D367" s="84"/>
      <c r="E367" s="163"/>
      <c r="F367" s="45" t="s">
        <v>145</v>
      </c>
      <c r="G367" s="148" t="s">
        <v>145</v>
      </c>
      <c r="H367" s="149" t="s">
        <v>145</v>
      </c>
      <c r="I367" s="156"/>
      <c r="J367" s="156"/>
      <c r="K367" s="156"/>
      <c r="L367" s="156"/>
      <c r="M367" s="156"/>
      <c r="N367" s="156"/>
      <c r="O367" s="156"/>
      <c r="P367" s="156"/>
      <c r="Q367" s="156"/>
      <c r="R367" s="156"/>
      <c r="S367" s="156"/>
      <c r="T367" s="156"/>
      <c r="U367" s="156"/>
      <c r="V367" s="156"/>
      <c r="W367" s="156"/>
      <c r="X367" s="156"/>
      <c r="Y367" s="156"/>
      <c r="Z367" s="156"/>
      <c r="AA367" s="156"/>
      <c r="AB367" s="156"/>
      <c r="AC367" s="159"/>
      <c r="AD367" s="159"/>
      <c r="AE367" s="159"/>
      <c r="AF367" s="152" t="s">
        <v>145</v>
      </c>
      <c r="AG367" s="153" t="s">
        <v>145</v>
      </c>
      <c r="AH367" s="153" t="s">
        <v>145</v>
      </c>
      <c r="AI367" s="153" t="s">
        <v>145</v>
      </c>
      <c r="AJ367" s="153" t="s">
        <v>145</v>
      </c>
      <c r="AK367" s="153" t="s">
        <v>145</v>
      </c>
      <c r="AL367" s="153" t="s">
        <v>145</v>
      </c>
      <c r="AM367" s="153" t="s">
        <v>145</v>
      </c>
      <c r="AN367" s="153" t="s">
        <v>145</v>
      </c>
      <c r="AO367" s="153" t="s">
        <v>145</v>
      </c>
      <c r="AP367" s="153" t="s">
        <v>145</v>
      </c>
      <c r="AQ367" s="153" t="s">
        <v>145</v>
      </c>
      <c r="AR367" s="153" t="s">
        <v>145</v>
      </c>
      <c r="AS367" s="153" t="s">
        <v>145</v>
      </c>
      <c r="AT367" s="153" t="s">
        <v>145</v>
      </c>
      <c r="AU367" s="153" t="s">
        <v>145</v>
      </c>
      <c r="AV367" s="153" t="s">
        <v>145</v>
      </c>
      <c r="AW367" s="153" t="s">
        <v>145</v>
      </c>
      <c r="AX367" s="153" t="s">
        <v>145</v>
      </c>
      <c r="AY367" s="153" t="s">
        <v>145</v>
      </c>
      <c r="AZ367" s="153" t="s">
        <v>145</v>
      </c>
      <c r="BA367" s="72"/>
      <c r="BB367" s="72"/>
      <c r="BC367" s="72"/>
      <c r="BD367" s="72"/>
      <c r="BE367" s="157" t="s">
        <v>145</v>
      </c>
      <c r="BF367" s="157" t="s">
        <v>145</v>
      </c>
      <c r="BG367" s="157" t="s">
        <v>145</v>
      </c>
      <c r="BH367" s="157" t="s">
        <v>145</v>
      </c>
      <c r="BI367" s="158" t="s">
        <v>145</v>
      </c>
      <c r="BJ367" s="158" t="s">
        <v>145</v>
      </c>
      <c r="BK367" s="158" t="s">
        <v>145</v>
      </c>
      <c r="BL367" s="158" t="s">
        <v>145</v>
      </c>
      <c r="BM367" s="158" t="s">
        <v>145</v>
      </c>
      <c r="BN367" s="158" t="s">
        <v>145</v>
      </c>
      <c r="BO367" s="158" t="s">
        <v>145</v>
      </c>
      <c r="BP367" s="158" t="s">
        <v>145</v>
      </c>
      <c r="BQ367" s="158" t="s">
        <v>145</v>
      </c>
      <c r="BR367" s="158" t="s">
        <v>145</v>
      </c>
      <c r="BS367" s="158" t="s">
        <v>145</v>
      </c>
      <c r="BT367" s="158" t="s">
        <v>145</v>
      </c>
      <c r="BU367" s="158" t="s">
        <v>145</v>
      </c>
      <c r="BV367" s="158" t="s">
        <v>145</v>
      </c>
      <c r="BW367" s="158" t="s">
        <v>145</v>
      </c>
      <c r="BX367" s="158" t="s">
        <v>145</v>
      </c>
      <c r="BY367" s="72"/>
      <c r="BZ367" s="72"/>
      <c r="CA367" s="72"/>
      <c r="CB367" s="72"/>
      <c r="CC367" s="72"/>
      <c r="CD367" s="72"/>
      <c r="CE367" s="72"/>
      <c r="CF367" s="72"/>
      <c r="CG367" s="72"/>
      <c r="CH367" s="72"/>
      <c r="CI367" s="72"/>
      <c r="CJ367" s="72"/>
      <c r="CK367" s="72"/>
      <c r="CL367" s="72"/>
      <c r="CM367" s="72"/>
      <c r="CN367" s="72"/>
      <c r="CO367" s="72"/>
      <c r="CP367" s="72"/>
      <c r="CQ367" s="72"/>
      <c r="CR367" s="72"/>
      <c r="CS367" s="72"/>
      <c r="CT367" s="72"/>
      <c r="CU367" s="72"/>
      <c r="CV367" s="72"/>
      <c r="CW367" s="72"/>
      <c r="CX367" s="72"/>
      <c r="CY367" s="72"/>
      <c r="CZ367" s="72"/>
      <c r="DA367" s="72"/>
    </row>
    <row r="368" spans="1:105" x14ac:dyDescent="0.25">
      <c r="A368" s="82"/>
      <c r="B368" s="83"/>
      <c r="C368" s="162"/>
      <c r="D368" s="84"/>
      <c r="E368" s="163"/>
      <c r="F368" s="45" t="s">
        <v>145</v>
      </c>
      <c r="G368" s="148" t="s">
        <v>145</v>
      </c>
      <c r="H368" s="149" t="s">
        <v>145</v>
      </c>
      <c r="I368" s="156"/>
      <c r="J368" s="156"/>
      <c r="K368" s="156"/>
      <c r="L368" s="156"/>
      <c r="M368" s="156"/>
      <c r="N368" s="156"/>
      <c r="O368" s="156"/>
      <c r="P368" s="156"/>
      <c r="Q368" s="156"/>
      <c r="R368" s="156"/>
      <c r="S368" s="156"/>
      <c r="T368" s="156"/>
      <c r="U368" s="156"/>
      <c r="V368" s="156"/>
      <c r="W368" s="156"/>
      <c r="X368" s="156"/>
      <c r="Y368" s="156"/>
      <c r="Z368" s="156"/>
      <c r="AA368" s="156"/>
      <c r="AB368" s="156"/>
      <c r="AC368" s="159"/>
      <c r="AD368" s="159"/>
      <c r="AE368" s="159"/>
      <c r="AF368" s="152" t="s">
        <v>145</v>
      </c>
      <c r="AG368" s="153" t="s">
        <v>145</v>
      </c>
      <c r="AH368" s="153" t="s">
        <v>145</v>
      </c>
      <c r="AI368" s="153" t="s">
        <v>145</v>
      </c>
      <c r="AJ368" s="153" t="s">
        <v>145</v>
      </c>
      <c r="AK368" s="153" t="s">
        <v>145</v>
      </c>
      <c r="AL368" s="153" t="s">
        <v>145</v>
      </c>
      <c r="AM368" s="153" t="s">
        <v>145</v>
      </c>
      <c r="AN368" s="153" t="s">
        <v>145</v>
      </c>
      <c r="AO368" s="153" t="s">
        <v>145</v>
      </c>
      <c r="AP368" s="153" t="s">
        <v>145</v>
      </c>
      <c r="AQ368" s="153" t="s">
        <v>145</v>
      </c>
      <c r="AR368" s="153" t="s">
        <v>145</v>
      </c>
      <c r="AS368" s="153" t="s">
        <v>145</v>
      </c>
      <c r="AT368" s="153" t="s">
        <v>145</v>
      </c>
      <c r="AU368" s="153" t="s">
        <v>145</v>
      </c>
      <c r="AV368" s="153" t="s">
        <v>145</v>
      </c>
      <c r="AW368" s="153" t="s">
        <v>145</v>
      </c>
      <c r="AX368" s="153" t="s">
        <v>145</v>
      </c>
      <c r="AY368" s="153" t="s">
        <v>145</v>
      </c>
      <c r="AZ368" s="153" t="s">
        <v>145</v>
      </c>
      <c r="BA368" s="72"/>
      <c r="BB368" s="72"/>
      <c r="BC368" s="72"/>
      <c r="BD368" s="72"/>
      <c r="BE368" s="157" t="s">
        <v>145</v>
      </c>
      <c r="BF368" s="157" t="s">
        <v>145</v>
      </c>
      <c r="BG368" s="157" t="s">
        <v>145</v>
      </c>
      <c r="BH368" s="157" t="s">
        <v>145</v>
      </c>
      <c r="BI368" s="158" t="s">
        <v>145</v>
      </c>
      <c r="BJ368" s="158" t="s">
        <v>145</v>
      </c>
      <c r="BK368" s="158" t="s">
        <v>145</v>
      </c>
      <c r="BL368" s="158" t="s">
        <v>145</v>
      </c>
      <c r="BM368" s="158" t="s">
        <v>145</v>
      </c>
      <c r="BN368" s="158" t="s">
        <v>145</v>
      </c>
      <c r="BO368" s="158" t="s">
        <v>145</v>
      </c>
      <c r="BP368" s="158" t="s">
        <v>145</v>
      </c>
      <c r="BQ368" s="158" t="s">
        <v>145</v>
      </c>
      <c r="BR368" s="158" t="s">
        <v>145</v>
      </c>
      <c r="BS368" s="158" t="s">
        <v>145</v>
      </c>
      <c r="BT368" s="158" t="s">
        <v>145</v>
      </c>
      <c r="BU368" s="158" t="s">
        <v>145</v>
      </c>
      <c r="BV368" s="158" t="s">
        <v>145</v>
      </c>
      <c r="BW368" s="158" t="s">
        <v>145</v>
      </c>
      <c r="BX368" s="158" t="s">
        <v>145</v>
      </c>
      <c r="BY368" s="72"/>
      <c r="BZ368" s="72"/>
      <c r="CA368" s="72"/>
      <c r="CB368" s="72"/>
      <c r="CC368" s="72"/>
      <c r="CD368" s="72"/>
      <c r="CE368" s="72"/>
      <c r="CF368" s="72"/>
      <c r="CG368" s="72"/>
      <c r="CH368" s="72"/>
      <c r="CI368" s="72"/>
      <c r="CJ368" s="72"/>
      <c r="CK368" s="72"/>
      <c r="CL368" s="72"/>
      <c r="CM368" s="72"/>
      <c r="CN368" s="72"/>
      <c r="CO368" s="72"/>
      <c r="CP368" s="72"/>
      <c r="CQ368" s="72"/>
      <c r="CR368" s="72"/>
      <c r="CS368" s="72"/>
      <c r="CT368" s="72"/>
      <c r="CU368" s="72"/>
      <c r="CV368" s="72"/>
      <c r="CW368" s="72"/>
      <c r="CX368" s="72"/>
      <c r="CY368" s="72"/>
      <c r="CZ368" s="72"/>
      <c r="DA368" s="72"/>
    </row>
    <row r="369" spans="1:105" x14ac:dyDescent="0.25">
      <c r="A369" s="82"/>
      <c r="B369" s="83"/>
      <c r="C369" s="162"/>
      <c r="D369" s="84"/>
      <c r="E369" s="163"/>
      <c r="F369" s="45" t="s">
        <v>145</v>
      </c>
      <c r="G369" s="148" t="s">
        <v>145</v>
      </c>
      <c r="H369" s="149" t="s">
        <v>145</v>
      </c>
      <c r="I369" s="156"/>
      <c r="J369" s="156"/>
      <c r="K369" s="156"/>
      <c r="L369" s="156"/>
      <c r="M369" s="156"/>
      <c r="N369" s="156"/>
      <c r="O369" s="156"/>
      <c r="P369" s="156"/>
      <c r="Q369" s="156"/>
      <c r="R369" s="156"/>
      <c r="S369" s="156"/>
      <c r="T369" s="156"/>
      <c r="U369" s="156"/>
      <c r="V369" s="156"/>
      <c r="W369" s="156"/>
      <c r="X369" s="156"/>
      <c r="Y369" s="156"/>
      <c r="Z369" s="156"/>
      <c r="AA369" s="156"/>
      <c r="AB369" s="156"/>
      <c r="AC369" s="159"/>
      <c r="AD369" s="159"/>
      <c r="AE369" s="159"/>
      <c r="AF369" s="152" t="s">
        <v>145</v>
      </c>
      <c r="AG369" s="153" t="s">
        <v>145</v>
      </c>
      <c r="AH369" s="153" t="s">
        <v>145</v>
      </c>
      <c r="AI369" s="153" t="s">
        <v>145</v>
      </c>
      <c r="AJ369" s="153" t="s">
        <v>145</v>
      </c>
      <c r="AK369" s="153" t="s">
        <v>145</v>
      </c>
      <c r="AL369" s="153" t="s">
        <v>145</v>
      </c>
      <c r="AM369" s="153" t="s">
        <v>145</v>
      </c>
      <c r="AN369" s="153" t="s">
        <v>145</v>
      </c>
      <c r="AO369" s="153" t="s">
        <v>145</v>
      </c>
      <c r="AP369" s="153" t="s">
        <v>145</v>
      </c>
      <c r="AQ369" s="153" t="s">
        <v>145</v>
      </c>
      <c r="AR369" s="153" t="s">
        <v>145</v>
      </c>
      <c r="AS369" s="153" t="s">
        <v>145</v>
      </c>
      <c r="AT369" s="153" t="s">
        <v>145</v>
      </c>
      <c r="AU369" s="153" t="s">
        <v>145</v>
      </c>
      <c r="AV369" s="153" t="s">
        <v>145</v>
      </c>
      <c r="AW369" s="153" t="s">
        <v>145</v>
      </c>
      <c r="AX369" s="153" t="s">
        <v>145</v>
      </c>
      <c r="AY369" s="153" t="s">
        <v>145</v>
      </c>
      <c r="AZ369" s="153" t="s">
        <v>145</v>
      </c>
      <c r="BA369" s="72"/>
      <c r="BB369" s="72"/>
      <c r="BC369" s="72"/>
      <c r="BD369" s="72"/>
      <c r="BE369" s="157" t="s">
        <v>145</v>
      </c>
      <c r="BF369" s="157" t="s">
        <v>145</v>
      </c>
      <c r="BG369" s="157" t="s">
        <v>145</v>
      </c>
      <c r="BH369" s="157" t="s">
        <v>145</v>
      </c>
      <c r="BI369" s="158" t="s">
        <v>145</v>
      </c>
      <c r="BJ369" s="158" t="s">
        <v>145</v>
      </c>
      <c r="BK369" s="158" t="s">
        <v>145</v>
      </c>
      <c r="BL369" s="158" t="s">
        <v>145</v>
      </c>
      <c r="BM369" s="158" t="s">
        <v>145</v>
      </c>
      <c r="BN369" s="158" t="s">
        <v>145</v>
      </c>
      <c r="BO369" s="158" t="s">
        <v>145</v>
      </c>
      <c r="BP369" s="158" t="s">
        <v>145</v>
      </c>
      <c r="BQ369" s="158" t="s">
        <v>145</v>
      </c>
      <c r="BR369" s="158" t="s">
        <v>145</v>
      </c>
      <c r="BS369" s="158" t="s">
        <v>145</v>
      </c>
      <c r="BT369" s="158" t="s">
        <v>145</v>
      </c>
      <c r="BU369" s="158" t="s">
        <v>145</v>
      </c>
      <c r="BV369" s="158" t="s">
        <v>145</v>
      </c>
      <c r="BW369" s="158" t="s">
        <v>145</v>
      </c>
      <c r="BX369" s="158" t="s">
        <v>145</v>
      </c>
      <c r="BY369" s="72"/>
      <c r="BZ369" s="72"/>
      <c r="CA369" s="72"/>
      <c r="CB369" s="72"/>
      <c r="CC369" s="72"/>
      <c r="CD369" s="72"/>
      <c r="CE369" s="72"/>
      <c r="CF369" s="72"/>
      <c r="CG369" s="72"/>
      <c r="CH369" s="72"/>
      <c r="CI369" s="72"/>
      <c r="CJ369" s="72"/>
      <c r="CK369" s="72"/>
      <c r="CL369" s="72"/>
      <c r="CM369" s="72"/>
      <c r="CN369" s="72"/>
      <c r="CO369" s="72"/>
      <c r="CP369" s="72"/>
      <c r="CQ369" s="72"/>
      <c r="CR369" s="72"/>
      <c r="CS369" s="72"/>
      <c r="CT369" s="72"/>
      <c r="CU369" s="72"/>
      <c r="CV369" s="72"/>
      <c r="CW369" s="72"/>
      <c r="CX369" s="72"/>
      <c r="CY369" s="72"/>
      <c r="CZ369" s="72"/>
      <c r="DA369" s="72"/>
    </row>
    <row r="370" spans="1:105" x14ac:dyDescent="0.25">
      <c r="A370" s="82"/>
      <c r="B370" s="83"/>
      <c r="C370" s="162"/>
      <c r="D370" s="84"/>
      <c r="E370" s="163"/>
      <c r="F370" s="45" t="s">
        <v>145</v>
      </c>
      <c r="G370" s="148" t="s">
        <v>145</v>
      </c>
      <c r="H370" s="149" t="s">
        <v>145</v>
      </c>
      <c r="I370" s="156"/>
      <c r="J370" s="156"/>
      <c r="K370" s="156"/>
      <c r="L370" s="156"/>
      <c r="M370" s="156"/>
      <c r="N370" s="156"/>
      <c r="O370" s="156"/>
      <c r="P370" s="156"/>
      <c r="Q370" s="156"/>
      <c r="R370" s="156"/>
      <c r="S370" s="156"/>
      <c r="T370" s="156"/>
      <c r="U370" s="156"/>
      <c r="V370" s="156"/>
      <c r="W370" s="156"/>
      <c r="X370" s="156"/>
      <c r="Y370" s="156"/>
      <c r="Z370" s="156"/>
      <c r="AA370" s="156"/>
      <c r="AB370" s="156"/>
      <c r="AC370" s="159"/>
      <c r="AD370" s="159"/>
      <c r="AE370" s="159"/>
      <c r="AF370" s="152" t="s">
        <v>145</v>
      </c>
      <c r="AG370" s="153" t="s">
        <v>145</v>
      </c>
      <c r="AH370" s="153" t="s">
        <v>145</v>
      </c>
      <c r="AI370" s="153" t="s">
        <v>145</v>
      </c>
      <c r="AJ370" s="153" t="s">
        <v>145</v>
      </c>
      <c r="AK370" s="153" t="s">
        <v>145</v>
      </c>
      <c r="AL370" s="153" t="s">
        <v>145</v>
      </c>
      <c r="AM370" s="153" t="s">
        <v>145</v>
      </c>
      <c r="AN370" s="153" t="s">
        <v>145</v>
      </c>
      <c r="AO370" s="153" t="s">
        <v>145</v>
      </c>
      <c r="AP370" s="153" t="s">
        <v>145</v>
      </c>
      <c r="AQ370" s="153" t="s">
        <v>145</v>
      </c>
      <c r="AR370" s="153" t="s">
        <v>145</v>
      </c>
      <c r="AS370" s="153" t="s">
        <v>145</v>
      </c>
      <c r="AT370" s="153" t="s">
        <v>145</v>
      </c>
      <c r="AU370" s="153" t="s">
        <v>145</v>
      </c>
      <c r="AV370" s="153" t="s">
        <v>145</v>
      </c>
      <c r="AW370" s="153" t="s">
        <v>145</v>
      </c>
      <c r="AX370" s="153" t="s">
        <v>145</v>
      </c>
      <c r="AY370" s="153" t="s">
        <v>145</v>
      </c>
      <c r="AZ370" s="153" t="s">
        <v>145</v>
      </c>
      <c r="BA370" s="72"/>
      <c r="BB370" s="72"/>
      <c r="BC370" s="72"/>
      <c r="BD370" s="72"/>
      <c r="BE370" s="157" t="s">
        <v>145</v>
      </c>
      <c r="BF370" s="157" t="s">
        <v>145</v>
      </c>
      <c r="BG370" s="157" t="s">
        <v>145</v>
      </c>
      <c r="BH370" s="157" t="s">
        <v>145</v>
      </c>
      <c r="BI370" s="158" t="s">
        <v>145</v>
      </c>
      <c r="BJ370" s="158" t="s">
        <v>145</v>
      </c>
      <c r="BK370" s="158" t="s">
        <v>145</v>
      </c>
      <c r="BL370" s="158" t="s">
        <v>145</v>
      </c>
      <c r="BM370" s="158" t="s">
        <v>145</v>
      </c>
      <c r="BN370" s="158" t="s">
        <v>145</v>
      </c>
      <c r="BO370" s="158" t="s">
        <v>145</v>
      </c>
      <c r="BP370" s="158" t="s">
        <v>145</v>
      </c>
      <c r="BQ370" s="158" t="s">
        <v>145</v>
      </c>
      <c r="BR370" s="158" t="s">
        <v>145</v>
      </c>
      <c r="BS370" s="158" t="s">
        <v>145</v>
      </c>
      <c r="BT370" s="158" t="s">
        <v>145</v>
      </c>
      <c r="BU370" s="158" t="s">
        <v>145</v>
      </c>
      <c r="BV370" s="158" t="s">
        <v>145</v>
      </c>
      <c r="BW370" s="158" t="s">
        <v>145</v>
      </c>
      <c r="BX370" s="158" t="s">
        <v>145</v>
      </c>
      <c r="BY370" s="72"/>
      <c r="BZ370" s="72"/>
      <c r="CA370" s="72"/>
      <c r="CB370" s="72"/>
      <c r="CC370" s="72"/>
      <c r="CD370" s="72"/>
      <c r="CE370" s="72"/>
      <c r="CF370" s="72"/>
      <c r="CG370" s="72"/>
      <c r="CH370" s="72"/>
      <c r="CI370" s="72"/>
      <c r="CJ370" s="72"/>
      <c r="CK370" s="72"/>
      <c r="CL370" s="72"/>
      <c r="CM370" s="72"/>
      <c r="CN370" s="72"/>
      <c r="CO370" s="72"/>
      <c r="CP370" s="72"/>
      <c r="CQ370" s="72"/>
      <c r="CR370" s="72"/>
      <c r="CS370" s="72"/>
      <c r="CT370" s="72"/>
      <c r="CU370" s="72"/>
      <c r="CV370" s="72"/>
      <c r="CW370" s="72"/>
      <c r="CX370" s="72"/>
      <c r="CY370" s="72"/>
      <c r="CZ370" s="72"/>
      <c r="DA370" s="72"/>
    </row>
    <row r="371" spans="1:105" x14ac:dyDescent="0.25">
      <c r="A371" s="82"/>
      <c r="B371" s="83"/>
      <c r="C371" s="162"/>
      <c r="D371" s="84"/>
      <c r="E371" s="163"/>
      <c r="F371" s="45" t="s">
        <v>145</v>
      </c>
      <c r="G371" s="148" t="s">
        <v>145</v>
      </c>
      <c r="H371" s="149" t="s">
        <v>145</v>
      </c>
      <c r="I371" s="156"/>
      <c r="J371" s="156"/>
      <c r="K371" s="156"/>
      <c r="L371" s="156"/>
      <c r="M371" s="156"/>
      <c r="N371" s="156"/>
      <c r="O371" s="156"/>
      <c r="P371" s="156"/>
      <c r="Q371" s="156"/>
      <c r="R371" s="156"/>
      <c r="S371" s="156"/>
      <c r="T371" s="156"/>
      <c r="U371" s="156"/>
      <c r="V371" s="156"/>
      <c r="W371" s="156"/>
      <c r="X371" s="156"/>
      <c r="Y371" s="156"/>
      <c r="Z371" s="156"/>
      <c r="AA371" s="156"/>
      <c r="AB371" s="156"/>
      <c r="AC371" s="159"/>
      <c r="AD371" s="159"/>
      <c r="AE371" s="159"/>
      <c r="AF371" s="152" t="s">
        <v>145</v>
      </c>
      <c r="AG371" s="153" t="s">
        <v>145</v>
      </c>
      <c r="AH371" s="153" t="s">
        <v>145</v>
      </c>
      <c r="AI371" s="153" t="s">
        <v>145</v>
      </c>
      <c r="AJ371" s="153" t="s">
        <v>145</v>
      </c>
      <c r="AK371" s="153" t="s">
        <v>145</v>
      </c>
      <c r="AL371" s="153" t="s">
        <v>145</v>
      </c>
      <c r="AM371" s="153" t="s">
        <v>145</v>
      </c>
      <c r="AN371" s="153" t="s">
        <v>145</v>
      </c>
      <c r="AO371" s="153" t="s">
        <v>145</v>
      </c>
      <c r="AP371" s="153" t="s">
        <v>145</v>
      </c>
      <c r="AQ371" s="153" t="s">
        <v>145</v>
      </c>
      <c r="AR371" s="153" t="s">
        <v>145</v>
      </c>
      <c r="AS371" s="153" t="s">
        <v>145</v>
      </c>
      <c r="AT371" s="153" t="s">
        <v>145</v>
      </c>
      <c r="AU371" s="153" t="s">
        <v>145</v>
      </c>
      <c r="AV371" s="153" t="s">
        <v>145</v>
      </c>
      <c r="AW371" s="153" t="s">
        <v>145</v>
      </c>
      <c r="AX371" s="153" t="s">
        <v>145</v>
      </c>
      <c r="AY371" s="153" t="s">
        <v>145</v>
      </c>
      <c r="AZ371" s="153" t="s">
        <v>145</v>
      </c>
      <c r="BA371" s="72"/>
      <c r="BB371" s="72"/>
      <c r="BC371" s="72"/>
      <c r="BD371" s="72"/>
      <c r="BE371" s="157" t="s">
        <v>145</v>
      </c>
      <c r="BF371" s="157" t="s">
        <v>145</v>
      </c>
      <c r="BG371" s="157" t="s">
        <v>145</v>
      </c>
      <c r="BH371" s="157" t="s">
        <v>145</v>
      </c>
      <c r="BI371" s="158" t="s">
        <v>145</v>
      </c>
      <c r="BJ371" s="158" t="s">
        <v>145</v>
      </c>
      <c r="BK371" s="158" t="s">
        <v>145</v>
      </c>
      <c r="BL371" s="158" t="s">
        <v>145</v>
      </c>
      <c r="BM371" s="158" t="s">
        <v>145</v>
      </c>
      <c r="BN371" s="158" t="s">
        <v>145</v>
      </c>
      <c r="BO371" s="158" t="s">
        <v>145</v>
      </c>
      <c r="BP371" s="158" t="s">
        <v>145</v>
      </c>
      <c r="BQ371" s="158" t="s">
        <v>145</v>
      </c>
      <c r="BR371" s="158" t="s">
        <v>145</v>
      </c>
      <c r="BS371" s="158" t="s">
        <v>145</v>
      </c>
      <c r="BT371" s="158" t="s">
        <v>145</v>
      </c>
      <c r="BU371" s="158" t="s">
        <v>145</v>
      </c>
      <c r="BV371" s="158" t="s">
        <v>145</v>
      </c>
      <c r="BW371" s="158" t="s">
        <v>145</v>
      </c>
      <c r="BX371" s="158" t="s">
        <v>145</v>
      </c>
      <c r="BY371" s="72"/>
      <c r="BZ371" s="72"/>
      <c r="CA371" s="72"/>
      <c r="CB371" s="72"/>
      <c r="CC371" s="72"/>
      <c r="CD371" s="72"/>
      <c r="CE371" s="72"/>
      <c r="CF371" s="72"/>
      <c r="CG371" s="72"/>
      <c r="CH371" s="72"/>
      <c r="CI371" s="72"/>
      <c r="CJ371" s="72"/>
      <c r="CK371" s="72"/>
      <c r="CL371" s="72"/>
      <c r="CM371" s="72"/>
      <c r="CN371" s="72"/>
      <c r="CO371" s="72"/>
      <c r="CP371" s="72"/>
      <c r="CQ371" s="72"/>
      <c r="CR371" s="72"/>
      <c r="CS371" s="72"/>
      <c r="CT371" s="72"/>
      <c r="CU371" s="72"/>
      <c r="CV371" s="72"/>
      <c r="CW371" s="72"/>
      <c r="CX371" s="72"/>
      <c r="CY371" s="72"/>
      <c r="CZ371" s="72"/>
      <c r="DA371" s="72"/>
    </row>
    <row r="372" spans="1:105" x14ac:dyDescent="0.25">
      <c r="A372" s="82"/>
      <c r="B372" s="83"/>
      <c r="C372" s="162"/>
      <c r="D372" s="84"/>
      <c r="E372" s="163"/>
      <c r="F372" s="45" t="s">
        <v>145</v>
      </c>
      <c r="G372" s="148" t="s">
        <v>145</v>
      </c>
      <c r="H372" s="149" t="s">
        <v>145</v>
      </c>
      <c r="I372" s="156"/>
      <c r="J372" s="156"/>
      <c r="K372" s="156"/>
      <c r="L372" s="156"/>
      <c r="M372" s="156"/>
      <c r="N372" s="156"/>
      <c r="O372" s="156"/>
      <c r="P372" s="156"/>
      <c r="Q372" s="156"/>
      <c r="R372" s="156"/>
      <c r="S372" s="156"/>
      <c r="T372" s="156"/>
      <c r="U372" s="156"/>
      <c r="V372" s="156"/>
      <c r="W372" s="156"/>
      <c r="X372" s="156"/>
      <c r="Y372" s="156"/>
      <c r="Z372" s="156"/>
      <c r="AA372" s="156"/>
      <c r="AB372" s="156"/>
      <c r="AC372" s="159"/>
      <c r="AD372" s="159"/>
      <c r="AE372" s="159"/>
      <c r="AF372" s="152" t="s">
        <v>145</v>
      </c>
      <c r="AG372" s="153" t="s">
        <v>145</v>
      </c>
      <c r="AH372" s="153" t="s">
        <v>145</v>
      </c>
      <c r="AI372" s="153" t="s">
        <v>145</v>
      </c>
      <c r="AJ372" s="153" t="s">
        <v>145</v>
      </c>
      <c r="AK372" s="153" t="s">
        <v>145</v>
      </c>
      <c r="AL372" s="153" t="s">
        <v>145</v>
      </c>
      <c r="AM372" s="153" t="s">
        <v>145</v>
      </c>
      <c r="AN372" s="153" t="s">
        <v>145</v>
      </c>
      <c r="AO372" s="153" t="s">
        <v>145</v>
      </c>
      <c r="AP372" s="153" t="s">
        <v>145</v>
      </c>
      <c r="AQ372" s="153" t="s">
        <v>145</v>
      </c>
      <c r="AR372" s="153" t="s">
        <v>145</v>
      </c>
      <c r="AS372" s="153" t="s">
        <v>145</v>
      </c>
      <c r="AT372" s="153" t="s">
        <v>145</v>
      </c>
      <c r="AU372" s="153" t="s">
        <v>145</v>
      </c>
      <c r="AV372" s="153" t="s">
        <v>145</v>
      </c>
      <c r="AW372" s="153" t="s">
        <v>145</v>
      </c>
      <c r="AX372" s="153" t="s">
        <v>145</v>
      </c>
      <c r="AY372" s="153" t="s">
        <v>145</v>
      </c>
      <c r="AZ372" s="153" t="s">
        <v>145</v>
      </c>
      <c r="BA372" s="72"/>
      <c r="BB372" s="72"/>
      <c r="BC372" s="72"/>
      <c r="BD372" s="72"/>
      <c r="BE372" s="157" t="s">
        <v>145</v>
      </c>
      <c r="BF372" s="157" t="s">
        <v>145</v>
      </c>
      <c r="BG372" s="157" t="s">
        <v>145</v>
      </c>
      <c r="BH372" s="157" t="s">
        <v>145</v>
      </c>
      <c r="BI372" s="158" t="s">
        <v>145</v>
      </c>
      <c r="BJ372" s="158" t="s">
        <v>145</v>
      </c>
      <c r="BK372" s="158" t="s">
        <v>145</v>
      </c>
      <c r="BL372" s="158" t="s">
        <v>145</v>
      </c>
      <c r="BM372" s="158" t="s">
        <v>145</v>
      </c>
      <c r="BN372" s="158" t="s">
        <v>145</v>
      </c>
      <c r="BO372" s="158" t="s">
        <v>145</v>
      </c>
      <c r="BP372" s="158" t="s">
        <v>145</v>
      </c>
      <c r="BQ372" s="158" t="s">
        <v>145</v>
      </c>
      <c r="BR372" s="158" t="s">
        <v>145</v>
      </c>
      <c r="BS372" s="158" t="s">
        <v>145</v>
      </c>
      <c r="BT372" s="158" t="s">
        <v>145</v>
      </c>
      <c r="BU372" s="158" t="s">
        <v>145</v>
      </c>
      <c r="BV372" s="158" t="s">
        <v>145</v>
      </c>
      <c r="BW372" s="158" t="s">
        <v>145</v>
      </c>
      <c r="BX372" s="158" t="s">
        <v>145</v>
      </c>
      <c r="BY372" s="72"/>
      <c r="BZ372" s="72"/>
      <c r="CA372" s="72"/>
      <c r="CB372" s="72"/>
      <c r="CC372" s="72"/>
      <c r="CD372" s="72"/>
      <c r="CE372" s="72"/>
      <c r="CF372" s="72"/>
      <c r="CG372" s="72"/>
      <c r="CH372" s="72"/>
      <c r="CI372" s="72"/>
      <c r="CJ372" s="72"/>
      <c r="CK372" s="72"/>
      <c r="CL372" s="72"/>
      <c r="CM372" s="72"/>
      <c r="CN372" s="72"/>
      <c r="CO372" s="72"/>
      <c r="CP372" s="72"/>
      <c r="CQ372" s="72"/>
      <c r="CR372" s="72"/>
      <c r="CS372" s="72"/>
      <c r="CT372" s="72"/>
      <c r="CU372" s="72"/>
      <c r="CV372" s="72"/>
      <c r="CW372" s="72"/>
      <c r="CX372" s="72"/>
      <c r="CY372" s="72"/>
      <c r="CZ372" s="72"/>
      <c r="DA372" s="72"/>
    </row>
    <row r="373" spans="1:105" x14ac:dyDescent="0.25">
      <c r="A373" s="82"/>
      <c r="B373" s="83"/>
      <c r="C373" s="162"/>
      <c r="D373" s="84"/>
      <c r="E373" s="163"/>
      <c r="F373" s="45" t="s">
        <v>145</v>
      </c>
      <c r="G373" s="148" t="s">
        <v>145</v>
      </c>
      <c r="H373" s="149" t="s">
        <v>145</v>
      </c>
      <c r="I373" s="156"/>
      <c r="J373" s="156"/>
      <c r="K373" s="156"/>
      <c r="L373" s="156"/>
      <c r="M373" s="156"/>
      <c r="N373" s="156"/>
      <c r="O373" s="156"/>
      <c r="P373" s="156"/>
      <c r="Q373" s="156"/>
      <c r="R373" s="156"/>
      <c r="S373" s="156"/>
      <c r="T373" s="156"/>
      <c r="U373" s="156"/>
      <c r="V373" s="156"/>
      <c r="W373" s="156"/>
      <c r="X373" s="156"/>
      <c r="Y373" s="156"/>
      <c r="Z373" s="156"/>
      <c r="AA373" s="156"/>
      <c r="AB373" s="156"/>
      <c r="AC373" s="159"/>
      <c r="AD373" s="159"/>
      <c r="AE373" s="159"/>
      <c r="AF373" s="152" t="s">
        <v>145</v>
      </c>
      <c r="AG373" s="153" t="s">
        <v>145</v>
      </c>
      <c r="AH373" s="153" t="s">
        <v>145</v>
      </c>
      <c r="AI373" s="153" t="s">
        <v>145</v>
      </c>
      <c r="AJ373" s="153" t="s">
        <v>145</v>
      </c>
      <c r="AK373" s="153" t="s">
        <v>145</v>
      </c>
      <c r="AL373" s="153" t="s">
        <v>145</v>
      </c>
      <c r="AM373" s="153" t="s">
        <v>145</v>
      </c>
      <c r="AN373" s="153" t="s">
        <v>145</v>
      </c>
      <c r="AO373" s="153" t="s">
        <v>145</v>
      </c>
      <c r="AP373" s="153" t="s">
        <v>145</v>
      </c>
      <c r="AQ373" s="153" t="s">
        <v>145</v>
      </c>
      <c r="AR373" s="153" t="s">
        <v>145</v>
      </c>
      <c r="AS373" s="153" t="s">
        <v>145</v>
      </c>
      <c r="AT373" s="153" t="s">
        <v>145</v>
      </c>
      <c r="AU373" s="153" t="s">
        <v>145</v>
      </c>
      <c r="AV373" s="153" t="s">
        <v>145</v>
      </c>
      <c r="AW373" s="153" t="s">
        <v>145</v>
      </c>
      <c r="AX373" s="153" t="s">
        <v>145</v>
      </c>
      <c r="AY373" s="153" t="s">
        <v>145</v>
      </c>
      <c r="AZ373" s="153" t="s">
        <v>145</v>
      </c>
      <c r="BA373" s="72"/>
      <c r="BB373" s="72"/>
      <c r="BC373" s="72"/>
      <c r="BD373" s="72"/>
      <c r="BE373" s="157" t="s">
        <v>145</v>
      </c>
      <c r="BF373" s="157" t="s">
        <v>145</v>
      </c>
      <c r="BG373" s="157" t="s">
        <v>145</v>
      </c>
      <c r="BH373" s="157" t="s">
        <v>145</v>
      </c>
      <c r="BI373" s="158" t="s">
        <v>145</v>
      </c>
      <c r="BJ373" s="158" t="s">
        <v>145</v>
      </c>
      <c r="BK373" s="158" t="s">
        <v>145</v>
      </c>
      <c r="BL373" s="158" t="s">
        <v>145</v>
      </c>
      <c r="BM373" s="158" t="s">
        <v>145</v>
      </c>
      <c r="BN373" s="158" t="s">
        <v>145</v>
      </c>
      <c r="BO373" s="158" t="s">
        <v>145</v>
      </c>
      <c r="BP373" s="158" t="s">
        <v>145</v>
      </c>
      <c r="BQ373" s="158" t="s">
        <v>145</v>
      </c>
      <c r="BR373" s="158" t="s">
        <v>145</v>
      </c>
      <c r="BS373" s="158" t="s">
        <v>145</v>
      </c>
      <c r="BT373" s="158" t="s">
        <v>145</v>
      </c>
      <c r="BU373" s="158" t="s">
        <v>145</v>
      </c>
      <c r="BV373" s="158" t="s">
        <v>145</v>
      </c>
      <c r="BW373" s="158" t="s">
        <v>145</v>
      </c>
      <c r="BX373" s="158" t="s">
        <v>145</v>
      </c>
      <c r="BY373" s="72"/>
      <c r="BZ373" s="72"/>
      <c r="CA373" s="72"/>
      <c r="CB373" s="72"/>
      <c r="CC373" s="72"/>
      <c r="CD373" s="72"/>
      <c r="CE373" s="72"/>
      <c r="CF373" s="72"/>
      <c r="CG373" s="72"/>
      <c r="CH373" s="72"/>
      <c r="CI373" s="72"/>
      <c r="CJ373" s="72"/>
      <c r="CK373" s="72"/>
      <c r="CL373" s="72"/>
      <c r="CM373" s="72"/>
      <c r="CN373" s="72"/>
      <c r="CO373" s="72"/>
      <c r="CP373" s="72"/>
      <c r="CQ373" s="72"/>
      <c r="CR373" s="72"/>
      <c r="CS373" s="72"/>
      <c r="CT373" s="72"/>
      <c r="CU373" s="72"/>
      <c r="CV373" s="72"/>
      <c r="CW373" s="72"/>
      <c r="CX373" s="72"/>
      <c r="CY373" s="72"/>
      <c r="CZ373" s="72"/>
      <c r="DA373" s="72"/>
    </row>
    <row r="374" spans="1:105" x14ac:dyDescent="0.25">
      <c r="A374" s="82"/>
      <c r="B374" s="83"/>
      <c r="C374" s="162"/>
      <c r="D374" s="84"/>
      <c r="E374" s="163"/>
      <c r="F374" s="45" t="s">
        <v>145</v>
      </c>
      <c r="G374" s="148" t="s">
        <v>145</v>
      </c>
      <c r="H374" s="149" t="s">
        <v>145</v>
      </c>
      <c r="I374" s="156"/>
      <c r="J374" s="156"/>
      <c r="K374" s="156"/>
      <c r="L374" s="156"/>
      <c r="M374" s="156"/>
      <c r="N374" s="156"/>
      <c r="O374" s="156"/>
      <c r="P374" s="156"/>
      <c r="Q374" s="156"/>
      <c r="R374" s="156"/>
      <c r="S374" s="156"/>
      <c r="T374" s="156"/>
      <c r="U374" s="156"/>
      <c r="V374" s="156"/>
      <c r="W374" s="156"/>
      <c r="X374" s="156"/>
      <c r="Y374" s="156"/>
      <c r="Z374" s="156"/>
      <c r="AA374" s="156"/>
      <c r="AB374" s="156"/>
      <c r="AC374" s="159"/>
      <c r="AD374" s="159"/>
      <c r="AE374" s="159"/>
      <c r="AF374" s="152" t="s">
        <v>145</v>
      </c>
      <c r="AG374" s="153" t="s">
        <v>145</v>
      </c>
      <c r="AH374" s="153" t="s">
        <v>145</v>
      </c>
      <c r="AI374" s="153" t="s">
        <v>145</v>
      </c>
      <c r="AJ374" s="153" t="s">
        <v>145</v>
      </c>
      <c r="AK374" s="153" t="s">
        <v>145</v>
      </c>
      <c r="AL374" s="153" t="s">
        <v>145</v>
      </c>
      <c r="AM374" s="153" t="s">
        <v>145</v>
      </c>
      <c r="AN374" s="153" t="s">
        <v>145</v>
      </c>
      <c r="AO374" s="153" t="s">
        <v>145</v>
      </c>
      <c r="AP374" s="153" t="s">
        <v>145</v>
      </c>
      <c r="AQ374" s="153" t="s">
        <v>145</v>
      </c>
      <c r="AR374" s="153" t="s">
        <v>145</v>
      </c>
      <c r="AS374" s="153" t="s">
        <v>145</v>
      </c>
      <c r="AT374" s="153" t="s">
        <v>145</v>
      </c>
      <c r="AU374" s="153" t="s">
        <v>145</v>
      </c>
      <c r="AV374" s="153" t="s">
        <v>145</v>
      </c>
      <c r="AW374" s="153" t="s">
        <v>145</v>
      </c>
      <c r="AX374" s="153" t="s">
        <v>145</v>
      </c>
      <c r="AY374" s="153" t="s">
        <v>145</v>
      </c>
      <c r="AZ374" s="153" t="s">
        <v>145</v>
      </c>
      <c r="BA374" s="72"/>
      <c r="BB374" s="72"/>
      <c r="BC374" s="72"/>
      <c r="BD374" s="72"/>
      <c r="BE374" s="157" t="s">
        <v>145</v>
      </c>
      <c r="BF374" s="157" t="s">
        <v>145</v>
      </c>
      <c r="BG374" s="157" t="s">
        <v>145</v>
      </c>
      <c r="BH374" s="157" t="s">
        <v>145</v>
      </c>
      <c r="BI374" s="158" t="s">
        <v>145</v>
      </c>
      <c r="BJ374" s="158" t="s">
        <v>145</v>
      </c>
      <c r="BK374" s="158" t="s">
        <v>145</v>
      </c>
      <c r="BL374" s="158" t="s">
        <v>145</v>
      </c>
      <c r="BM374" s="158" t="s">
        <v>145</v>
      </c>
      <c r="BN374" s="158" t="s">
        <v>145</v>
      </c>
      <c r="BO374" s="158" t="s">
        <v>145</v>
      </c>
      <c r="BP374" s="158" t="s">
        <v>145</v>
      </c>
      <c r="BQ374" s="158" t="s">
        <v>145</v>
      </c>
      <c r="BR374" s="158" t="s">
        <v>145</v>
      </c>
      <c r="BS374" s="158" t="s">
        <v>145</v>
      </c>
      <c r="BT374" s="158" t="s">
        <v>145</v>
      </c>
      <c r="BU374" s="158" t="s">
        <v>145</v>
      </c>
      <c r="BV374" s="158" t="s">
        <v>145</v>
      </c>
      <c r="BW374" s="158" t="s">
        <v>145</v>
      </c>
      <c r="BX374" s="158" t="s">
        <v>145</v>
      </c>
      <c r="BY374" s="72"/>
      <c r="BZ374" s="72"/>
      <c r="CA374" s="72"/>
      <c r="CB374" s="72"/>
      <c r="CC374" s="72"/>
      <c r="CD374" s="72"/>
      <c r="CE374" s="72"/>
      <c r="CF374" s="72"/>
      <c r="CG374" s="72"/>
      <c r="CH374" s="72"/>
      <c r="CI374" s="72"/>
      <c r="CJ374" s="72"/>
      <c r="CK374" s="72"/>
      <c r="CL374" s="72"/>
      <c r="CM374" s="72"/>
      <c r="CN374" s="72"/>
      <c r="CO374" s="72"/>
      <c r="CP374" s="72"/>
      <c r="CQ374" s="72"/>
      <c r="CR374" s="72"/>
      <c r="CS374" s="72"/>
      <c r="CT374" s="72"/>
      <c r="CU374" s="72"/>
      <c r="CV374" s="72"/>
      <c r="CW374" s="72"/>
      <c r="CX374" s="72"/>
      <c r="CY374" s="72"/>
      <c r="CZ374" s="72"/>
      <c r="DA374" s="72"/>
    </row>
    <row r="375" spans="1:105" x14ac:dyDescent="0.25">
      <c r="A375" s="82"/>
      <c r="B375" s="83"/>
      <c r="C375" s="162"/>
      <c r="D375" s="84"/>
      <c r="E375" s="163"/>
      <c r="F375" s="45" t="s">
        <v>145</v>
      </c>
      <c r="G375" s="148" t="s">
        <v>145</v>
      </c>
      <c r="H375" s="149" t="s">
        <v>145</v>
      </c>
      <c r="I375" s="156"/>
      <c r="J375" s="156"/>
      <c r="K375" s="156"/>
      <c r="L375" s="156"/>
      <c r="M375" s="156"/>
      <c r="N375" s="156"/>
      <c r="O375" s="156"/>
      <c r="P375" s="156"/>
      <c r="Q375" s="156"/>
      <c r="R375" s="156"/>
      <c r="S375" s="156"/>
      <c r="T375" s="156"/>
      <c r="U375" s="156"/>
      <c r="V375" s="156"/>
      <c r="W375" s="156"/>
      <c r="X375" s="156"/>
      <c r="Y375" s="156"/>
      <c r="Z375" s="156"/>
      <c r="AA375" s="156"/>
      <c r="AB375" s="156"/>
      <c r="AC375" s="159"/>
      <c r="AD375" s="159"/>
      <c r="AE375" s="159"/>
      <c r="AF375" s="152" t="s">
        <v>145</v>
      </c>
      <c r="AG375" s="153" t="s">
        <v>145</v>
      </c>
      <c r="AH375" s="153" t="s">
        <v>145</v>
      </c>
      <c r="AI375" s="153" t="s">
        <v>145</v>
      </c>
      <c r="AJ375" s="153" t="s">
        <v>145</v>
      </c>
      <c r="AK375" s="153" t="s">
        <v>145</v>
      </c>
      <c r="AL375" s="153" t="s">
        <v>145</v>
      </c>
      <c r="AM375" s="153" t="s">
        <v>145</v>
      </c>
      <c r="AN375" s="153" t="s">
        <v>145</v>
      </c>
      <c r="AO375" s="153" t="s">
        <v>145</v>
      </c>
      <c r="AP375" s="153" t="s">
        <v>145</v>
      </c>
      <c r="AQ375" s="153" t="s">
        <v>145</v>
      </c>
      <c r="AR375" s="153" t="s">
        <v>145</v>
      </c>
      <c r="AS375" s="153" t="s">
        <v>145</v>
      </c>
      <c r="AT375" s="153" t="s">
        <v>145</v>
      </c>
      <c r="AU375" s="153" t="s">
        <v>145</v>
      </c>
      <c r="AV375" s="153" t="s">
        <v>145</v>
      </c>
      <c r="AW375" s="153" t="s">
        <v>145</v>
      </c>
      <c r="AX375" s="153" t="s">
        <v>145</v>
      </c>
      <c r="AY375" s="153" t="s">
        <v>145</v>
      </c>
      <c r="AZ375" s="153" t="s">
        <v>145</v>
      </c>
      <c r="BA375" s="72"/>
      <c r="BB375" s="72"/>
      <c r="BC375" s="72"/>
      <c r="BD375" s="72"/>
      <c r="BE375" s="157" t="s">
        <v>145</v>
      </c>
      <c r="BF375" s="157" t="s">
        <v>145</v>
      </c>
      <c r="BG375" s="157" t="s">
        <v>145</v>
      </c>
      <c r="BH375" s="157" t="s">
        <v>145</v>
      </c>
      <c r="BI375" s="158" t="s">
        <v>145</v>
      </c>
      <c r="BJ375" s="158" t="s">
        <v>145</v>
      </c>
      <c r="BK375" s="158" t="s">
        <v>145</v>
      </c>
      <c r="BL375" s="158" t="s">
        <v>145</v>
      </c>
      <c r="BM375" s="158" t="s">
        <v>145</v>
      </c>
      <c r="BN375" s="158" t="s">
        <v>145</v>
      </c>
      <c r="BO375" s="158" t="s">
        <v>145</v>
      </c>
      <c r="BP375" s="158" t="s">
        <v>145</v>
      </c>
      <c r="BQ375" s="158" t="s">
        <v>145</v>
      </c>
      <c r="BR375" s="158" t="s">
        <v>145</v>
      </c>
      <c r="BS375" s="158" t="s">
        <v>145</v>
      </c>
      <c r="BT375" s="158" t="s">
        <v>145</v>
      </c>
      <c r="BU375" s="158" t="s">
        <v>145</v>
      </c>
      <c r="BV375" s="158" t="s">
        <v>145</v>
      </c>
      <c r="BW375" s="158" t="s">
        <v>145</v>
      </c>
      <c r="BX375" s="158" t="s">
        <v>145</v>
      </c>
      <c r="BY375" s="72"/>
      <c r="BZ375" s="72"/>
      <c r="CA375" s="72"/>
      <c r="CB375" s="72"/>
      <c r="CC375" s="72"/>
      <c r="CD375" s="72"/>
      <c r="CE375" s="72"/>
      <c r="CF375" s="72"/>
      <c r="CG375" s="72"/>
      <c r="CH375" s="72"/>
      <c r="CI375" s="72"/>
      <c r="CJ375" s="72"/>
      <c r="CK375" s="72"/>
      <c r="CL375" s="72"/>
      <c r="CM375" s="72"/>
      <c r="CN375" s="72"/>
      <c r="CO375" s="72"/>
      <c r="CP375" s="72"/>
      <c r="CQ375" s="72"/>
      <c r="CR375" s="72"/>
      <c r="CS375" s="72"/>
      <c r="CT375" s="72"/>
      <c r="CU375" s="72"/>
      <c r="CV375" s="72"/>
      <c r="CW375" s="72"/>
      <c r="CX375" s="72"/>
      <c r="CY375" s="72"/>
      <c r="CZ375" s="72"/>
      <c r="DA375" s="72"/>
    </row>
    <row r="376" spans="1:105" x14ac:dyDescent="0.25">
      <c r="A376" s="82"/>
      <c r="B376" s="83"/>
      <c r="C376" s="162"/>
      <c r="D376" s="84"/>
      <c r="E376" s="163"/>
      <c r="F376" s="45" t="s">
        <v>145</v>
      </c>
      <c r="G376" s="148" t="s">
        <v>145</v>
      </c>
      <c r="H376" s="149" t="s">
        <v>145</v>
      </c>
      <c r="I376" s="156"/>
      <c r="J376" s="156"/>
      <c r="K376" s="156"/>
      <c r="L376" s="156"/>
      <c r="M376" s="156"/>
      <c r="N376" s="156"/>
      <c r="O376" s="156"/>
      <c r="P376" s="156"/>
      <c r="Q376" s="156"/>
      <c r="R376" s="156"/>
      <c r="S376" s="156"/>
      <c r="T376" s="156"/>
      <c r="U376" s="156"/>
      <c r="V376" s="156"/>
      <c r="W376" s="156"/>
      <c r="X376" s="156"/>
      <c r="Y376" s="156"/>
      <c r="Z376" s="156"/>
      <c r="AA376" s="156"/>
      <c r="AB376" s="156"/>
      <c r="AC376" s="159"/>
      <c r="AD376" s="159"/>
      <c r="AE376" s="159"/>
      <c r="AF376" s="152" t="s">
        <v>145</v>
      </c>
      <c r="AG376" s="153" t="s">
        <v>145</v>
      </c>
      <c r="AH376" s="153" t="s">
        <v>145</v>
      </c>
      <c r="AI376" s="153" t="s">
        <v>145</v>
      </c>
      <c r="AJ376" s="153" t="s">
        <v>145</v>
      </c>
      <c r="AK376" s="153" t="s">
        <v>145</v>
      </c>
      <c r="AL376" s="153" t="s">
        <v>145</v>
      </c>
      <c r="AM376" s="153" t="s">
        <v>145</v>
      </c>
      <c r="AN376" s="153" t="s">
        <v>145</v>
      </c>
      <c r="AO376" s="153" t="s">
        <v>145</v>
      </c>
      <c r="AP376" s="153" t="s">
        <v>145</v>
      </c>
      <c r="AQ376" s="153" t="s">
        <v>145</v>
      </c>
      <c r="AR376" s="153" t="s">
        <v>145</v>
      </c>
      <c r="AS376" s="153" t="s">
        <v>145</v>
      </c>
      <c r="AT376" s="153" t="s">
        <v>145</v>
      </c>
      <c r="AU376" s="153" t="s">
        <v>145</v>
      </c>
      <c r="AV376" s="153" t="s">
        <v>145</v>
      </c>
      <c r="AW376" s="153" t="s">
        <v>145</v>
      </c>
      <c r="AX376" s="153" t="s">
        <v>145</v>
      </c>
      <c r="AY376" s="153" t="s">
        <v>145</v>
      </c>
      <c r="AZ376" s="153" t="s">
        <v>145</v>
      </c>
      <c r="BA376" s="72"/>
      <c r="BB376" s="72"/>
      <c r="BC376" s="72"/>
      <c r="BD376" s="72"/>
      <c r="BE376" s="157" t="s">
        <v>145</v>
      </c>
      <c r="BF376" s="157" t="s">
        <v>145</v>
      </c>
      <c r="BG376" s="157" t="s">
        <v>145</v>
      </c>
      <c r="BH376" s="157" t="s">
        <v>145</v>
      </c>
      <c r="BI376" s="158" t="s">
        <v>145</v>
      </c>
      <c r="BJ376" s="158" t="s">
        <v>145</v>
      </c>
      <c r="BK376" s="158" t="s">
        <v>145</v>
      </c>
      <c r="BL376" s="158" t="s">
        <v>145</v>
      </c>
      <c r="BM376" s="158" t="s">
        <v>145</v>
      </c>
      <c r="BN376" s="158" t="s">
        <v>145</v>
      </c>
      <c r="BO376" s="158" t="s">
        <v>145</v>
      </c>
      <c r="BP376" s="158" t="s">
        <v>145</v>
      </c>
      <c r="BQ376" s="158" t="s">
        <v>145</v>
      </c>
      <c r="BR376" s="158" t="s">
        <v>145</v>
      </c>
      <c r="BS376" s="158" t="s">
        <v>145</v>
      </c>
      <c r="BT376" s="158" t="s">
        <v>145</v>
      </c>
      <c r="BU376" s="158" t="s">
        <v>145</v>
      </c>
      <c r="BV376" s="158" t="s">
        <v>145</v>
      </c>
      <c r="BW376" s="158" t="s">
        <v>145</v>
      </c>
      <c r="BX376" s="158" t="s">
        <v>145</v>
      </c>
      <c r="BY376" s="72"/>
      <c r="BZ376" s="72"/>
      <c r="CA376" s="72"/>
      <c r="CB376" s="72"/>
      <c r="CC376" s="72"/>
      <c r="CD376" s="72"/>
      <c r="CE376" s="72"/>
      <c r="CF376" s="72"/>
      <c r="CG376" s="72"/>
      <c r="CH376" s="72"/>
      <c r="CI376" s="72"/>
      <c r="CJ376" s="72"/>
      <c r="CK376" s="72"/>
      <c r="CL376" s="72"/>
      <c r="CM376" s="72"/>
      <c r="CN376" s="72"/>
      <c r="CO376" s="72"/>
      <c r="CP376" s="72"/>
      <c r="CQ376" s="72"/>
      <c r="CR376" s="72"/>
      <c r="CS376" s="72"/>
      <c r="CT376" s="72"/>
      <c r="CU376" s="72"/>
      <c r="CV376" s="72"/>
      <c r="CW376" s="72"/>
      <c r="CX376" s="72"/>
      <c r="CY376" s="72"/>
      <c r="CZ376" s="72"/>
      <c r="DA376" s="72"/>
    </row>
    <row r="377" spans="1:105" x14ac:dyDescent="0.25">
      <c r="A377" s="82"/>
      <c r="B377" s="83"/>
      <c r="C377" s="162"/>
      <c r="D377" s="84"/>
      <c r="E377" s="163"/>
      <c r="F377" s="45" t="s">
        <v>145</v>
      </c>
      <c r="G377" s="148" t="s">
        <v>145</v>
      </c>
      <c r="H377" s="149" t="s">
        <v>145</v>
      </c>
      <c r="I377" s="156"/>
      <c r="J377" s="156"/>
      <c r="K377" s="156"/>
      <c r="L377" s="156"/>
      <c r="M377" s="156"/>
      <c r="N377" s="156"/>
      <c r="O377" s="156"/>
      <c r="P377" s="156"/>
      <c r="Q377" s="156"/>
      <c r="R377" s="156"/>
      <c r="S377" s="156"/>
      <c r="T377" s="156"/>
      <c r="U377" s="156"/>
      <c r="V377" s="156"/>
      <c r="W377" s="156"/>
      <c r="X377" s="156"/>
      <c r="Y377" s="156"/>
      <c r="Z377" s="156"/>
      <c r="AA377" s="156"/>
      <c r="AB377" s="156"/>
      <c r="AC377" s="159"/>
      <c r="AD377" s="159"/>
      <c r="AE377" s="159"/>
      <c r="AF377" s="152" t="s">
        <v>145</v>
      </c>
      <c r="AG377" s="153" t="s">
        <v>145</v>
      </c>
      <c r="AH377" s="153" t="s">
        <v>145</v>
      </c>
      <c r="AI377" s="153" t="s">
        <v>145</v>
      </c>
      <c r="AJ377" s="153" t="s">
        <v>145</v>
      </c>
      <c r="AK377" s="153" t="s">
        <v>145</v>
      </c>
      <c r="AL377" s="153" t="s">
        <v>145</v>
      </c>
      <c r="AM377" s="153" t="s">
        <v>145</v>
      </c>
      <c r="AN377" s="153" t="s">
        <v>145</v>
      </c>
      <c r="AO377" s="153" t="s">
        <v>145</v>
      </c>
      <c r="AP377" s="153" t="s">
        <v>145</v>
      </c>
      <c r="AQ377" s="153" t="s">
        <v>145</v>
      </c>
      <c r="AR377" s="153" t="s">
        <v>145</v>
      </c>
      <c r="AS377" s="153" t="s">
        <v>145</v>
      </c>
      <c r="AT377" s="153" t="s">
        <v>145</v>
      </c>
      <c r="AU377" s="153" t="s">
        <v>145</v>
      </c>
      <c r="AV377" s="153" t="s">
        <v>145</v>
      </c>
      <c r="AW377" s="153" t="s">
        <v>145</v>
      </c>
      <c r="AX377" s="153" t="s">
        <v>145</v>
      </c>
      <c r="AY377" s="153" t="s">
        <v>145</v>
      </c>
      <c r="AZ377" s="153" t="s">
        <v>145</v>
      </c>
      <c r="BA377" s="72"/>
      <c r="BB377" s="72"/>
      <c r="BC377" s="72"/>
      <c r="BD377" s="72"/>
      <c r="BE377" s="157" t="s">
        <v>145</v>
      </c>
      <c r="BF377" s="157" t="s">
        <v>145</v>
      </c>
      <c r="BG377" s="157" t="s">
        <v>145</v>
      </c>
      <c r="BH377" s="157" t="s">
        <v>145</v>
      </c>
      <c r="BI377" s="158" t="s">
        <v>145</v>
      </c>
      <c r="BJ377" s="158" t="s">
        <v>145</v>
      </c>
      <c r="BK377" s="158" t="s">
        <v>145</v>
      </c>
      <c r="BL377" s="158" t="s">
        <v>145</v>
      </c>
      <c r="BM377" s="158" t="s">
        <v>145</v>
      </c>
      <c r="BN377" s="158" t="s">
        <v>145</v>
      </c>
      <c r="BO377" s="158" t="s">
        <v>145</v>
      </c>
      <c r="BP377" s="158" t="s">
        <v>145</v>
      </c>
      <c r="BQ377" s="158" t="s">
        <v>145</v>
      </c>
      <c r="BR377" s="158" t="s">
        <v>145</v>
      </c>
      <c r="BS377" s="158" t="s">
        <v>145</v>
      </c>
      <c r="BT377" s="158" t="s">
        <v>145</v>
      </c>
      <c r="BU377" s="158" t="s">
        <v>145</v>
      </c>
      <c r="BV377" s="158" t="s">
        <v>145</v>
      </c>
      <c r="BW377" s="158" t="s">
        <v>145</v>
      </c>
      <c r="BX377" s="158" t="s">
        <v>145</v>
      </c>
      <c r="BY377" s="72"/>
      <c r="BZ377" s="72"/>
      <c r="CA377" s="72"/>
      <c r="CB377" s="72"/>
      <c r="CC377" s="72"/>
      <c r="CD377" s="72"/>
      <c r="CE377" s="72"/>
      <c r="CF377" s="72"/>
      <c r="CG377" s="72"/>
      <c r="CH377" s="72"/>
      <c r="CI377" s="72"/>
      <c r="CJ377" s="72"/>
      <c r="CK377" s="72"/>
      <c r="CL377" s="72"/>
      <c r="CM377" s="72"/>
      <c r="CN377" s="72"/>
      <c r="CO377" s="72"/>
      <c r="CP377" s="72"/>
      <c r="CQ377" s="72"/>
      <c r="CR377" s="72"/>
      <c r="CS377" s="72"/>
      <c r="CT377" s="72"/>
      <c r="CU377" s="72"/>
      <c r="CV377" s="72"/>
      <c r="CW377" s="72"/>
      <c r="CX377" s="72"/>
      <c r="CY377" s="72"/>
      <c r="CZ377" s="72"/>
      <c r="DA377" s="72"/>
    </row>
    <row r="378" spans="1:105" x14ac:dyDescent="0.25">
      <c r="A378" s="82"/>
      <c r="B378" s="83"/>
      <c r="C378" s="162"/>
      <c r="D378" s="84"/>
      <c r="E378" s="163"/>
      <c r="F378" s="45" t="s">
        <v>145</v>
      </c>
      <c r="G378" s="148" t="s">
        <v>145</v>
      </c>
      <c r="H378" s="149" t="s">
        <v>145</v>
      </c>
      <c r="I378" s="156"/>
      <c r="J378" s="156"/>
      <c r="K378" s="156"/>
      <c r="L378" s="156"/>
      <c r="M378" s="156"/>
      <c r="N378" s="156"/>
      <c r="O378" s="156"/>
      <c r="P378" s="156"/>
      <c r="Q378" s="156"/>
      <c r="R378" s="156"/>
      <c r="S378" s="156"/>
      <c r="T378" s="156"/>
      <c r="U378" s="156"/>
      <c r="V378" s="156"/>
      <c r="W378" s="156"/>
      <c r="X378" s="156"/>
      <c r="Y378" s="156"/>
      <c r="Z378" s="156"/>
      <c r="AA378" s="156"/>
      <c r="AB378" s="156"/>
      <c r="AC378" s="159"/>
      <c r="AD378" s="159"/>
      <c r="AE378" s="159"/>
      <c r="AF378" s="152" t="s">
        <v>145</v>
      </c>
      <c r="AG378" s="153" t="s">
        <v>145</v>
      </c>
      <c r="AH378" s="153" t="s">
        <v>145</v>
      </c>
      <c r="AI378" s="153" t="s">
        <v>145</v>
      </c>
      <c r="AJ378" s="153" t="s">
        <v>145</v>
      </c>
      <c r="AK378" s="153" t="s">
        <v>145</v>
      </c>
      <c r="AL378" s="153" t="s">
        <v>145</v>
      </c>
      <c r="AM378" s="153" t="s">
        <v>145</v>
      </c>
      <c r="AN378" s="153" t="s">
        <v>145</v>
      </c>
      <c r="AO378" s="153" t="s">
        <v>145</v>
      </c>
      <c r="AP378" s="153" t="s">
        <v>145</v>
      </c>
      <c r="AQ378" s="153" t="s">
        <v>145</v>
      </c>
      <c r="AR378" s="153" t="s">
        <v>145</v>
      </c>
      <c r="AS378" s="153" t="s">
        <v>145</v>
      </c>
      <c r="AT378" s="153" t="s">
        <v>145</v>
      </c>
      <c r="AU378" s="153" t="s">
        <v>145</v>
      </c>
      <c r="AV378" s="153" t="s">
        <v>145</v>
      </c>
      <c r="AW378" s="153" t="s">
        <v>145</v>
      </c>
      <c r="AX378" s="153" t="s">
        <v>145</v>
      </c>
      <c r="AY378" s="153" t="s">
        <v>145</v>
      </c>
      <c r="AZ378" s="153" t="s">
        <v>145</v>
      </c>
      <c r="BA378" s="72"/>
      <c r="BB378" s="72"/>
      <c r="BC378" s="72"/>
      <c r="BD378" s="72"/>
      <c r="BE378" s="157" t="s">
        <v>145</v>
      </c>
      <c r="BF378" s="157" t="s">
        <v>145</v>
      </c>
      <c r="BG378" s="157" t="s">
        <v>145</v>
      </c>
      <c r="BH378" s="157" t="s">
        <v>145</v>
      </c>
      <c r="BI378" s="158" t="s">
        <v>145</v>
      </c>
      <c r="BJ378" s="158" t="s">
        <v>145</v>
      </c>
      <c r="BK378" s="158" t="s">
        <v>145</v>
      </c>
      <c r="BL378" s="158" t="s">
        <v>145</v>
      </c>
      <c r="BM378" s="158" t="s">
        <v>145</v>
      </c>
      <c r="BN378" s="158" t="s">
        <v>145</v>
      </c>
      <c r="BO378" s="158" t="s">
        <v>145</v>
      </c>
      <c r="BP378" s="158" t="s">
        <v>145</v>
      </c>
      <c r="BQ378" s="158" t="s">
        <v>145</v>
      </c>
      <c r="BR378" s="158" t="s">
        <v>145</v>
      </c>
      <c r="BS378" s="158" t="s">
        <v>145</v>
      </c>
      <c r="BT378" s="158" t="s">
        <v>145</v>
      </c>
      <c r="BU378" s="158" t="s">
        <v>145</v>
      </c>
      <c r="BV378" s="158" t="s">
        <v>145</v>
      </c>
      <c r="BW378" s="158" t="s">
        <v>145</v>
      </c>
      <c r="BX378" s="158" t="s">
        <v>145</v>
      </c>
      <c r="BY378" s="72"/>
      <c r="BZ378" s="72"/>
      <c r="CA378" s="72"/>
      <c r="CB378" s="72"/>
      <c r="CC378" s="72"/>
      <c r="CD378" s="72"/>
      <c r="CE378" s="72"/>
      <c r="CF378" s="72"/>
      <c r="CG378" s="72"/>
      <c r="CH378" s="72"/>
      <c r="CI378" s="72"/>
      <c r="CJ378" s="72"/>
      <c r="CK378" s="72"/>
      <c r="CL378" s="72"/>
      <c r="CM378" s="72"/>
      <c r="CN378" s="72"/>
      <c r="CO378" s="72"/>
      <c r="CP378" s="72"/>
      <c r="CQ378" s="72"/>
      <c r="CR378" s="72"/>
      <c r="CS378" s="72"/>
      <c r="CT378" s="72"/>
      <c r="CU378" s="72"/>
      <c r="CV378" s="72"/>
      <c r="CW378" s="72"/>
      <c r="CX378" s="72"/>
      <c r="CY378" s="72"/>
      <c r="CZ378" s="72"/>
      <c r="DA378" s="72"/>
    </row>
    <row r="379" spans="1:105" x14ac:dyDescent="0.25">
      <c r="A379" s="82"/>
      <c r="B379" s="83"/>
      <c r="C379" s="162"/>
      <c r="D379" s="84"/>
      <c r="E379" s="163"/>
      <c r="F379" s="45" t="s">
        <v>145</v>
      </c>
      <c r="G379" s="148" t="s">
        <v>145</v>
      </c>
      <c r="H379" s="149" t="s">
        <v>145</v>
      </c>
      <c r="I379" s="156"/>
      <c r="J379" s="156"/>
      <c r="K379" s="156"/>
      <c r="L379" s="156"/>
      <c r="M379" s="156"/>
      <c r="N379" s="156"/>
      <c r="O379" s="156"/>
      <c r="P379" s="156"/>
      <c r="Q379" s="156"/>
      <c r="R379" s="156"/>
      <c r="S379" s="156"/>
      <c r="T379" s="156"/>
      <c r="U379" s="156"/>
      <c r="V379" s="156"/>
      <c r="W379" s="156"/>
      <c r="X379" s="156"/>
      <c r="Y379" s="156"/>
      <c r="Z379" s="156"/>
      <c r="AA379" s="156"/>
      <c r="AB379" s="156"/>
      <c r="AC379" s="159"/>
      <c r="AD379" s="159"/>
      <c r="AE379" s="159"/>
      <c r="AF379" s="152" t="s">
        <v>145</v>
      </c>
      <c r="AG379" s="153" t="s">
        <v>145</v>
      </c>
      <c r="AH379" s="153" t="s">
        <v>145</v>
      </c>
      <c r="AI379" s="153" t="s">
        <v>145</v>
      </c>
      <c r="AJ379" s="153" t="s">
        <v>145</v>
      </c>
      <c r="AK379" s="153" t="s">
        <v>145</v>
      </c>
      <c r="AL379" s="153" t="s">
        <v>145</v>
      </c>
      <c r="AM379" s="153" t="s">
        <v>145</v>
      </c>
      <c r="AN379" s="153" t="s">
        <v>145</v>
      </c>
      <c r="AO379" s="153" t="s">
        <v>145</v>
      </c>
      <c r="AP379" s="153" t="s">
        <v>145</v>
      </c>
      <c r="AQ379" s="153" t="s">
        <v>145</v>
      </c>
      <c r="AR379" s="153" t="s">
        <v>145</v>
      </c>
      <c r="AS379" s="153" t="s">
        <v>145</v>
      </c>
      <c r="AT379" s="153" t="s">
        <v>145</v>
      </c>
      <c r="AU379" s="153" t="s">
        <v>145</v>
      </c>
      <c r="AV379" s="153" t="s">
        <v>145</v>
      </c>
      <c r="AW379" s="153" t="s">
        <v>145</v>
      </c>
      <c r="AX379" s="153" t="s">
        <v>145</v>
      </c>
      <c r="AY379" s="153" t="s">
        <v>145</v>
      </c>
      <c r="AZ379" s="153" t="s">
        <v>145</v>
      </c>
      <c r="BA379" s="72"/>
      <c r="BB379" s="72"/>
      <c r="BC379" s="72"/>
      <c r="BD379" s="72"/>
      <c r="BE379" s="157" t="s">
        <v>145</v>
      </c>
      <c r="BF379" s="157" t="s">
        <v>145</v>
      </c>
      <c r="BG379" s="157" t="s">
        <v>145</v>
      </c>
      <c r="BH379" s="157" t="s">
        <v>145</v>
      </c>
      <c r="BI379" s="158" t="s">
        <v>145</v>
      </c>
      <c r="BJ379" s="158" t="s">
        <v>145</v>
      </c>
      <c r="BK379" s="158" t="s">
        <v>145</v>
      </c>
      <c r="BL379" s="158" t="s">
        <v>145</v>
      </c>
      <c r="BM379" s="158" t="s">
        <v>145</v>
      </c>
      <c r="BN379" s="158" t="s">
        <v>145</v>
      </c>
      <c r="BO379" s="158" t="s">
        <v>145</v>
      </c>
      <c r="BP379" s="158" t="s">
        <v>145</v>
      </c>
      <c r="BQ379" s="158" t="s">
        <v>145</v>
      </c>
      <c r="BR379" s="158" t="s">
        <v>145</v>
      </c>
      <c r="BS379" s="158" t="s">
        <v>145</v>
      </c>
      <c r="BT379" s="158" t="s">
        <v>145</v>
      </c>
      <c r="BU379" s="158" t="s">
        <v>145</v>
      </c>
      <c r="BV379" s="158" t="s">
        <v>145</v>
      </c>
      <c r="BW379" s="158" t="s">
        <v>145</v>
      </c>
      <c r="BX379" s="158" t="s">
        <v>145</v>
      </c>
      <c r="BY379" s="72"/>
      <c r="BZ379" s="72"/>
      <c r="CA379" s="72"/>
      <c r="CB379" s="72"/>
      <c r="CC379" s="72"/>
      <c r="CD379" s="72"/>
      <c r="CE379" s="72"/>
      <c r="CF379" s="72"/>
      <c r="CG379" s="72"/>
      <c r="CH379" s="72"/>
      <c r="CI379" s="72"/>
      <c r="CJ379" s="72"/>
      <c r="CK379" s="72"/>
      <c r="CL379" s="72"/>
      <c r="CM379" s="72"/>
      <c r="CN379" s="72"/>
      <c r="CO379" s="72"/>
      <c r="CP379" s="72"/>
      <c r="CQ379" s="72"/>
      <c r="CR379" s="72"/>
      <c r="CS379" s="72"/>
      <c r="CT379" s="72"/>
      <c r="CU379" s="72"/>
      <c r="CV379" s="72"/>
      <c r="CW379" s="72"/>
      <c r="CX379" s="72"/>
      <c r="CY379" s="72"/>
      <c r="CZ379" s="72"/>
      <c r="DA379" s="72"/>
    </row>
    <row r="380" spans="1:105" x14ac:dyDescent="0.25">
      <c r="A380" s="82"/>
      <c r="B380" s="83"/>
      <c r="C380" s="162"/>
      <c r="D380" s="84"/>
      <c r="E380" s="163"/>
      <c r="F380" s="45" t="s">
        <v>145</v>
      </c>
      <c r="G380" s="148" t="s">
        <v>145</v>
      </c>
      <c r="H380" s="149" t="s">
        <v>145</v>
      </c>
      <c r="I380" s="156"/>
      <c r="J380" s="156"/>
      <c r="K380" s="156"/>
      <c r="L380" s="156"/>
      <c r="M380" s="156"/>
      <c r="N380" s="156"/>
      <c r="O380" s="156"/>
      <c r="P380" s="156"/>
      <c r="Q380" s="156"/>
      <c r="R380" s="156"/>
      <c r="S380" s="156"/>
      <c r="T380" s="156"/>
      <c r="U380" s="156"/>
      <c r="V380" s="156"/>
      <c r="W380" s="156"/>
      <c r="X380" s="156"/>
      <c r="Y380" s="156"/>
      <c r="Z380" s="156"/>
      <c r="AA380" s="156"/>
      <c r="AB380" s="156"/>
      <c r="AC380" s="159"/>
      <c r="AD380" s="159"/>
      <c r="AE380" s="159"/>
      <c r="AF380" s="152" t="s">
        <v>145</v>
      </c>
      <c r="AG380" s="153" t="s">
        <v>145</v>
      </c>
      <c r="AH380" s="153" t="s">
        <v>145</v>
      </c>
      <c r="AI380" s="153" t="s">
        <v>145</v>
      </c>
      <c r="AJ380" s="153" t="s">
        <v>145</v>
      </c>
      <c r="AK380" s="153" t="s">
        <v>145</v>
      </c>
      <c r="AL380" s="153" t="s">
        <v>145</v>
      </c>
      <c r="AM380" s="153" t="s">
        <v>145</v>
      </c>
      <c r="AN380" s="153" t="s">
        <v>145</v>
      </c>
      <c r="AO380" s="153" t="s">
        <v>145</v>
      </c>
      <c r="AP380" s="153" t="s">
        <v>145</v>
      </c>
      <c r="AQ380" s="153" t="s">
        <v>145</v>
      </c>
      <c r="AR380" s="153" t="s">
        <v>145</v>
      </c>
      <c r="AS380" s="153" t="s">
        <v>145</v>
      </c>
      <c r="AT380" s="153" t="s">
        <v>145</v>
      </c>
      <c r="AU380" s="153" t="s">
        <v>145</v>
      </c>
      <c r="AV380" s="153" t="s">
        <v>145</v>
      </c>
      <c r="AW380" s="153" t="s">
        <v>145</v>
      </c>
      <c r="AX380" s="153" t="s">
        <v>145</v>
      </c>
      <c r="AY380" s="153" t="s">
        <v>145</v>
      </c>
      <c r="AZ380" s="153" t="s">
        <v>145</v>
      </c>
      <c r="BA380" s="72"/>
      <c r="BB380" s="72"/>
      <c r="BC380" s="72"/>
      <c r="BD380" s="72"/>
      <c r="BE380" s="157" t="s">
        <v>145</v>
      </c>
      <c r="BF380" s="157" t="s">
        <v>145</v>
      </c>
      <c r="BG380" s="157" t="s">
        <v>145</v>
      </c>
      <c r="BH380" s="157" t="s">
        <v>145</v>
      </c>
      <c r="BI380" s="158" t="s">
        <v>145</v>
      </c>
      <c r="BJ380" s="158" t="s">
        <v>145</v>
      </c>
      <c r="BK380" s="158" t="s">
        <v>145</v>
      </c>
      <c r="BL380" s="158" t="s">
        <v>145</v>
      </c>
      <c r="BM380" s="158" t="s">
        <v>145</v>
      </c>
      <c r="BN380" s="158" t="s">
        <v>145</v>
      </c>
      <c r="BO380" s="158" t="s">
        <v>145</v>
      </c>
      <c r="BP380" s="158" t="s">
        <v>145</v>
      </c>
      <c r="BQ380" s="158" t="s">
        <v>145</v>
      </c>
      <c r="BR380" s="158" t="s">
        <v>145</v>
      </c>
      <c r="BS380" s="158" t="s">
        <v>145</v>
      </c>
      <c r="BT380" s="158" t="s">
        <v>145</v>
      </c>
      <c r="BU380" s="158" t="s">
        <v>145</v>
      </c>
      <c r="BV380" s="158" t="s">
        <v>145</v>
      </c>
      <c r="BW380" s="158" t="s">
        <v>145</v>
      </c>
      <c r="BX380" s="158" t="s">
        <v>145</v>
      </c>
      <c r="BY380" s="72"/>
      <c r="BZ380" s="72"/>
      <c r="CA380" s="72"/>
      <c r="CB380" s="72"/>
      <c r="CC380" s="72"/>
      <c r="CD380" s="72"/>
      <c r="CE380" s="72"/>
      <c r="CF380" s="72"/>
      <c r="CG380" s="72"/>
      <c r="CH380" s="72"/>
      <c r="CI380" s="72"/>
      <c r="CJ380" s="72"/>
      <c r="CK380" s="72"/>
      <c r="CL380" s="72"/>
      <c r="CM380" s="72"/>
      <c r="CN380" s="72"/>
      <c r="CO380" s="72"/>
      <c r="CP380" s="72"/>
      <c r="CQ380" s="72"/>
      <c r="CR380" s="72"/>
      <c r="CS380" s="72"/>
      <c r="CT380" s="72"/>
      <c r="CU380" s="72"/>
      <c r="CV380" s="72"/>
      <c r="CW380" s="72"/>
      <c r="CX380" s="72"/>
      <c r="CY380" s="72"/>
      <c r="CZ380" s="72"/>
      <c r="DA380" s="72"/>
    </row>
    <row r="381" spans="1:105" x14ac:dyDescent="0.25">
      <c r="A381" s="82"/>
      <c r="B381" s="83"/>
      <c r="C381" s="162"/>
      <c r="D381" s="84"/>
      <c r="E381" s="163"/>
      <c r="F381" s="45" t="s">
        <v>145</v>
      </c>
      <c r="G381" s="148" t="s">
        <v>145</v>
      </c>
      <c r="H381" s="149" t="s">
        <v>145</v>
      </c>
      <c r="I381" s="156"/>
      <c r="J381" s="156"/>
      <c r="K381" s="156"/>
      <c r="L381" s="156"/>
      <c r="M381" s="156"/>
      <c r="N381" s="156"/>
      <c r="O381" s="156"/>
      <c r="P381" s="156"/>
      <c r="Q381" s="156"/>
      <c r="R381" s="156"/>
      <c r="S381" s="156"/>
      <c r="T381" s="156"/>
      <c r="U381" s="156"/>
      <c r="V381" s="156"/>
      <c r="W381" s="156"/>
      <c r="X381" s="156"/>
      <c r="Y381" s="156"/>
      <c r="Z381" s="156"/>
      <c r="AA381" s="156"/>
      <c r="AB381" s="156"/>
      <c r="AC381" s="159"/>
      <c r="AD381" s="159"/>
      <c r="AE381" s="159"/>
      <c r="AF381" s="152" t="s">
        <v>145</v>
      </c>
      <c r="AG381" s="153" t="s">
        <v>145</v>
      </c>
      <c r="AH381" s="153" t="s">
        <v>145</v>
      </c>
      <c r="AI381" s="153" t="s">
        <v>145</v>
      </c>
      <c r="AJ381" s="153" t="s">
        <v>145</v>
      </c>
      <c r="AK381" s="153" t="s">
        <v>145</v>
      </c>
      <c r="AL381" s="153" t="s">
        <v>145</v>
      </c>
      <c r="AM381" s="153" t="s">
        <v>145</v>
      </c>
      <c r="AN381" s="153" t="s">
        <v>145</v>
      </c>
      <c r="AO381" s="153" t="s">
        <v>145</v>
      </c>
      <c r="AP381" s="153" t="s">
        <v>145</v>
      </c>
      <c r="AQ381" s="153" t="s">
        <v>145</v>
      </c>
      <c r="AR381" s="153" t="s">
        <v>145</v>
      </c>
      <c r="AS381" s="153" t="s">
        <v>145</v>
      </c>
      <c r="AT381" s="153" t="s">
        <v>145</v>
      </c>
      <c r="AU381" s="153" t="s">
        <v>145</v>
      </c>
      <c r="AV381" s="153" t="s">
        <v>145</v>
      </c>
      <c r="AW381" s="153" t="s">
        <v>145</v>
      </c>
      <c r="AX381" s="153" t="s">
        <v>145</v>
      </c>
      <c r="AY381" s="153" t="s">
        <v>145</v>
      </c>
      <c r="AZ381" s="153" t="s">
        <v>145</v>
      </c>
      <c r="BA381" s="72"/>
      <c r="BB381" s="72"/>
      <c r="BC381" s="72"/>
      <c r="BD381" s="72"/>
      <c r="BE381" s="157" t="s">
        <v>145</v>
      </c>
      <c r="BF381" s="157" t="s">
        <v>145</v>
      </c>
      <c r="BG381" s="157" t="s">
        <v>145</v>
      </c>
      <c r="BH381" s="157" t="s">
        <v>145</v>
      </c>
      <c r="BI381" s="158" t="s">
        <v>145</v>
      </c>
      <c r="BJ381" s="158" t="s">
        <v>145</v>
      </c>
      <c r="BK381" s="158" t="s">
        <v>145</v>
      </c>
      <c r="BL381" s="158" t="s">
        <v>145</v>
      </c>
      <c r="BM381" s="158" t="s">
        <v>145</v>
      </c>
      <c r="BN381" s="158" t="s">
        <v>145</v>
      </c>
      <c r="BO381" s="158" t="s">
        <v>145</v>
      </c>
      <c r="BP381" s="158" t="s">
        <v>145</v>
      </c>
      <c r="BQ381" s="158" t="s">
        <v>145</v>
      </c>
      <c r="BR381" s="158" t="s">
        <v>145</v>
      </c>
      <c r="BS381" s="158" t="s">
        <v>145</v>
      </c>
      <c r="BT381" s="158" t="s">
        <v>145</v>
      </c>
      <c r="BU381" s="158" t="s">
        <v>145</v>
      </c>
      <c r="BV381" s="158" t="s">
        <v>145</v>
      </c>
      <c r="BW381" s="158" t="s">
        <v>145</v>
      </c>
      <c r="BX381" s="158" t="s">
        <v>145</v>
      </c>
      <c r="BY381" s="72"/>
      <c r="BZ381" s="72"/>
      <c r="CA381" s="72"/>
      <c r="CB381" s="72"/>
      <c r="CC381" s="72"/>
      <c r="CD381" s="72"/>
      <c r="CE381" s="72"/>
      <c r="CF381" s="72"/>
      <c r="CG381" s="72"/>
      <c r="CH381" s="72"/>
      <c r="CI381" s="72"/>
      <c r="CJ381" s="72"/>
      <c r="CK381" s="72"/>
      <c r="CL381" s="72"/>
      <c r="CM381" s="72"/>
      <c r="CN381" s="72"/>
      <c r="CO381" s="72"/>
      <c r="CP381" s="72"/>
      <c r="CQ381" s="72"/>
      <c r="CR381" s="72"/>
      <c r="CS381" s="72"/>
      <c r="CT381" s="72"/>
      <c r="CU381" s="72"/>
      <c r="CV381" s="72"/>
      <c r="CW381" s="72"/>
      <c r="CX381" s="72"/>
      <c r="CY381" s="72"/>
      <c r="CZ381" s="72"/>
      <c r="DA381" s="72"/>
    </row>
    <row r="382" spans="1:105" x14ac:dyDescent="0.25">
      <c r="A382" s="82"/>
      <c r="B382" s="83"/>
      <c r="C382" s="162"/>
      <c r="D382" s="84"/>
      <c r="E382" s="163"/>
      <c r="F382" s="45" t="s">
        <v>145</v>
      </c>
      <c r="G382" s="148" t="s">
        <v>145</v>
      </c>
      <c r="H382" s="149" t="s">
        <v>145</v>
      </c>
      <c r="I382" s="156"/>
      <c r="J382" s="156"/>
      <c r="K382" s="156"/>
      <c r="L382" s="156"/>
      <c r="M382" s="156"/>
      <c r="N382" s="156"/>
      <c r="O382" s="156"/>
      <c r="P382" s="156"/>
      <c r="Q382" s="156"/>
      <c r="R382" s="156"/>
      <c r="S382" s="156"/>
      <c r="T382" s="156"/>
      <c r="U382" s="156"/>
      <c r="V382" s="156"/>
      <c r="W382" s="156"/>
      <c r="X382" s="156"/>
      <c r="Y382" s="156"/>
      <c r="Z382" s="156"/>
      <c r="AA382" s="156"/>
      <c r="AB382" s="156"/>
      <c r="AC382" s="159"/>
      <c r="AD382" s="159"/>
      <c r="AE382" s="159"/>
      <c r="AF382" s="152" t="s">
        <v>145</v>
      </c>
      <c r="AG382" s="153" t="s">
        <v>145</v>
      </c>
      <c r="AH382" s="153" t="s">
        <v>145</v>
      </c>
      <c r="AI382" s="153" t="s">
        <v>145</v>
      </c>
      <c r="AJ382" s="153" t="s">
        <v>145</v>
      </c>
      <c r="AK382" s="153" t="s">
        <v>145</v>
      </c>
      <c r="AL382" s="153" t="s">
        <v>145</v>
      </c>
      <c r="AM382" s="153" t="s">
        <v>145</v>
      </c>
      <c r="AN382" s="153" t="s">
        <v>145</v>
      </c>
      <c r="AO382" s="153" t="s">
        <v>145</v>
      </c>
      <c r="AP382" s="153" t="s">
        <v>145</v>
      </c>
      <c r="AQ382" s="153" t="s">
        <v>145</v>
      </c>
      <c r="AR382" s="153" t="s">
        <v>145</v>
      </c>
      <c r="AS382" s="153" t="s">
        <v>145</v>
      </c>
      <c r="AT382" s="153" t="s">
        <v>145</v>
      </c>
      <c r="AU382" s="153" t="s">
        <v>145</v>
      </c>
      <c r="AV382" s="153" t="s">
        <v>145</v>
      </c>
      <c r="AW382" s="153" t="s">
        <v>145</v>
      </c>
      <c r="AX382" s="153" t="s">
        <v>145</v>
      </c>
      <c r="AY382" s="153" t="s">
        <v>145</v>
      </c>
      <c r="AZ382" s="153" t="s">
        <v>145</v>
      </c>
      <c r="BA382" s="72"/>
      <c r="BB382" s="72"/>
      <c r="BC382" s="72"/>
      <c r="BD382" s="72"/>
      <c r="BE382" s="157" t="s">
        <v>145</v>
      </c>
      <c r="BF382" s="157" t="s">
        <v>145</v>
      </c>
      <c r="BG382" s="157" t="s">
        <v>145</v>
      </c>
      <c r="BH382" s="157" t="s">
        <v>145</v>
      </c>
      <c r="BI382" s="158" t="s">
        <v>145</v>
      </c>
      <c r="BJ382" s="158" t="s">
        <v>145</v>
      </c>
      <c r="BK382" s="158" t="s">
        <v>145</v>
      </c>
      <c r="BL382" s="158" t="s">
        <v>145</v>
      </c>
      <c r="BM382" s="158" t="s">
        <v>145</v>
      </c>
      <c r="BN382" s="158" t="s">
        <v>145</v>
      </c>
      <c r="BO382" s="158" t="s">
        <v>145</v>
      </c>
      <c r="BP382" s="158" t="s">
        <v>145</v>
      </c>
      <c r="BQ382" s="158" t="s">
        <v>145</v>
      </c>
      <c r="BR382" s="158" t="s">
        <v>145</v>
      </c>
      <c r="BS382" s="158" t="s">
        <v>145</v>
      </c>
      <c r="BT382" s="158" t="s">
        <v>145</v>
      </c>
      <c r="BU382" s="158" t="s">
        <v>145</v>
      </c>
      <c r="BV382" s="158" t="s">
        <v>145</v>
      </c>
      <c r="BW382" s="158" t="s">
        <v>145</v>
      </c>
      <c r="BX382" s="158" t="s">
        <v>145</v>
      </c>
      <c r="BY382" s="72"/>
      <c r="BZ382" s="72"/>
      <c r="CA382" s="72"/>
      <c r="CB382" s="72"/>
      <c r="CC382" s="72"/>
      <c r="CD382" s="72"/>
      <c r="CE382" s="72"/>
      <c r="CF382" s="72"/>
      <c r="CG382" s="72"/>
      <c r="CH382" s="72"/>
      <c r="CI382" s="72"/>
      <c r="CJ382" s="72"/>
      <c r="CK382" s="72"/>
      <c r="CL382" s="72"/>
      <c r="CM382" s="72"/>
      <c r="CN382" s="72"/>
      <c r="CO382" s="72"/>
      <c r="CP382" s="72"/>
      <c r="CQ382" s="72"/>
      <c r="CR382" s="72"/>
      <c r="CS382" s="72"/>
      <c r="CT382" s="72"/>
      <c r="CU382" s="72"/>
      <c r="CV382" s="72"/>
      <c r="CW382" s="72"/>
      <c r="CX382" s="72"/>
      <c r="CY382" s="72"/>
      <c r="CZ382" s="72"/>
      <c r="DA382" s="72"/>
    </row>
    <row r="383" spans="1:105" x14ac:dyDescent="0.25">
      <c r="A383" s="82"/>
      <c r="B383" s="83"/>
      <c r="C383" s="162"/>
      <c r="D383" s="84"/>
      <c r="E383" s="163"/>
      <c r="F383" s="45" t="s">
        <v>145</v>
      </c>
      <c r="G383" s="148" t="s">
        <v>145</v>
      </c>
      <c r="H383" s="149" t="s">
        <v>145</v>
      </c>
      <c r="I383" s="156"/>
      <c r="J383" s="156"/>
      <c r="K383" s="156"/>
      <c r="L383" s="156"/>
      <c r="M383" s="156"/>
      <c r="N383" s="156"/>
      <c r="O383" s="156"/>
      <c r="P383" s="156"/>
      <c r="Q383" s="156"/>
      <c r="R383" s="156"/>
      <c r="S383" s="156"/>
      <c r="T383" s="156"/>
      <c r="U383" s="156"/>
      <c r="V383" s="156"/>
      <c r="W383" s="156"/>
      <c r="X383" s="156"/>
      <c r="Y383" s="156"/>
      <c r="Z383" s="156"/>
      <c r="AA383" s="156"/>
      <c r="AB383" s="156"/>
      <c r="AC383" s="159"/>
      <c r="AD383" s="159"/>
      <c r="AE383" s="159"/>
      <c r="AF383" s="152" t="s">
        <v>145</v>
      </c>
      <c r="AG383" s="153" t="s">
        <v>145</v>
      </c>
      <c r="AH383" s="153" t="s">
        <v>145</v>
      </c>
      <c r="AI383" s="153" t="s">
        <v>145</v>
      </c>
      <c r="AJ383" s="153" t="s">
        <v>145</v>
      </c>
      <c r="AK383" s="153" t="s">
        <v>145</v>
      </c>
      <c r="AL383" s="153" t="s">
        <v>145</v>
      </c>
      <c r="AM383" s="153" t="s">
        <v>145</v>
      </c>
      <c r="AN383" s="153" t="s">
        <v>145</v>
      </c>
      <c r="AO383" s="153" t="s">
        <v>145</v>
      </c>
      <c r="AP383" s="153" t="s">
        <v>145</v>
      </c>
      <c r="AQ383" s="153" t="s">
        <v>145</v>
      </c>
      <c r="AR383" s="153" t="s">
        <v>145</v>
      </c>
      <c r="AS383" s="153" t="s">
        <v>145</v>
      </c>
      <c r="AT383" s="153" t="s">
        <v>145</v>
      </c>
      <c r="AU383" s="153" t="s">
        <v>145</v>
      </c>
      <c r="AV383" s="153" t="s">
        <v>145</v>
      </c>
      <c r="AW383" s="153" t="s">
        <v>145</v>
      </c>
      <c r="AX383" s="153" t="s">
        <v>145</v>
      </c>
      <c r="AY383" s="153" t="s">
        <v>145</v>
      </c>
      <c r="AZ383" s="153" t="s">
        <v>145</v>
      </c>
      <c r="BA383" s="72"/>
      <c r="BB383" s="72"/>
      <c r="BC383" s="72"/>
      <c r="BD383" s="72"/>
      <c r="BE383" s="157" t="s">
        <v>145</v>
      </c>
      <c r="BF383" s="157" t="s">
        <v>145</v>
      </c>
      <c r="BG383" s="157" t="s">
        <v>145</v>
      </c>
      <c r="BH383" s="157" t="s">
        <v>145</v>
      </c>
      <c r="BI383" s="158" t="s">
        <v>145</v>
      </c>
      <c r="BJ383" s="158" t="s">
        <v>145</v>
      </c>
      <c r="BK383" s="158" t="s">
        <v>145</v>
      </c>
      <c r="BL383" s="158" t="s">
        <v>145</v>
      </c>
      <c r="BM383" s="158" t="s">
        <v>145</v>
      </c>
      <c r="BN383" s="158" t="s">
        <v>145</v>
      </c>
      <c r="BO383" s="158" t="s">
        <v>145</v>
      </c>
      <c r="BP383" s="158" t="s">
        <v>145</v>
      </c>
      <c r="BQ383" s="158" t="s">
        <v>145</v>
      </c>
      <c r="BR383" s="158" t="s">
        <v>145</v>
      </c>
      <c r="BS383" s="158" t="s">
        <v>145</v>
      </c>
      <c r="BT383" s="158" t="s">
        <v>145</v>
      </c>
      <c r="BU383" s="158" t="s">
        <v>145</v>
      </c>
      <c r="BV383" s="158" t="s">
        <v>145</v>
      </c>
      <c r="BW383" s="158" t="s">
        <v>145</v>
      </c>
      <c r="BX383" s="158" t="s">
        <v>145</v>
      </c>
      <c r="BY383" s="72"/>
      <c r="BZ383" s="72"/>
      <c r="CA383" s="72"/>
      <c r="CB383" s="72"/>
      <c r="CC383" s="72"/>
      <c r="CD383" s="72"/>
      <c r="CE383" s="72"/>
      <c r="CF383" s="72"/>
      <c r="CG383" s="72"/>
      <c r="CH383" s="72"/>
      <c r="CI383" s="72"/>
      <c r="CJ383" s="72"/>
      <c r="CK383" s="72"/>
      <c r="CL383" s="72"/>
      <c r="CM383" s="72"/>
      <c r="CN383" s="72"/>
      <c r="CO383" s="72"/>
      <c r="CP383" s="72"/>
      <c r="CQ383" s="72"/>
      <c r="CR383" s="72"/>
      <c r="CS383" s="72"/>
      <c r="CT383" s="72"/>
      <c r="CU383" s="72"/>
      <c r="CV383" s="72"/>
      <c r="CW383" s="72"/>
      <c r="CX383" s="72"/>
      <c r="CY383" s="72"/>
      <c r="CZ383" s="72"/>
      <c r="DA383" s="72"/>
    </row>
    <row r="384" spans="1:105" x14ac:dyDescent="0.25">
      <c r="A384" s="82"/>
      <c r="B384" s="83"/>
      <c r="C384" s="162"/>
      <c r="D384" s="84"/>
      <c r="E384" s="163"/>
      <c r="F384" s="45" t="s">
        <v>145</v>
      </c>
      <c r="G384" s="148" t="s">
        <v>145</v>
      </c>
      <c r="H384" s="149" t="s">
        <v>145</v>
      </c>
      <c r="I384" s="156"/>
      <c r="J384" s="156"/>
      <c r="K384" s="156"/>
      <c r="L384" s="156"/>
      <c r="M384" s="156"/>
      <c r="N384" s="156"/>
      <c r="O384" s="156"/>
      <c r="P384" s="156"/>
      <c r="Q384" s="156"/>
      <c r="R384" s="156"/>
      <c r="S384" s="156"/>
      <c r="T384" s="156"/>
      <c r="U384" s="156"/>
      <c r="V384" s="156"/>
      <c r="W384" s="156"/>
      <c r="X384" s="156"/>
      <c r="Y384" s="156"/>
      <c r="Z384" s="156"/>
      <c r="AA384" s="156"/>
      <c r="AB384" s="156"/>
      <c r="AC384" s="159"/>
      <c r="AD384" s="159"/>
      <c r="AE384" s="159"/>
      <c r="AF384" s="152" t="s">
        <v>145</v>
      </c>
      <c r="AG384" s="153" t="s">
        <v>145</v>
      </c>
      <c r="AH384" s="153" t="s">
        <v>145</v>
      </c>
      <c r="AI384" s="153" t="s">
        <v>145</v>
      </c>
      <c r="AJ384" s="153" t="s">
        <v>145</v>
      </c>
      <c r="AK384" s="153" t="s">
        <v>145</v>
      </c>
      <c r="AL384" s="153" t="s">
        <v>145</v>
      </c>
      <c r="AM384" s="153" t="s">
        <v>145</v>
      </c>
      <c r="AN384" s="153" t="s">
        <v>145</v>
      </c>
      <c r="AO384" s="153" t="s">
        <v>145</v>
      </c>
      <c r="AP384" s="153" t="s">
        <v>145</v>
      </c>
      <c r="AQ384" s="153" t="s">
        <v>145</v>
      </c>
      <c r="AR384" s="153" t="s">
        <v>145</v>
      </c>
      <c r="AS384" s="153" t="s">
        <v>145</v>
      </c>
      <c r="AT384" s="153" t="s">
        <v>145</v>
      </c>
      <c r="AU384" s="153" t="s">
        <v>145</v>
      </c>
      <c r="AV384" s="153" t="s">
        <v>145</v>
      </c>
      <c r="AW384" s="153" t="s">
        <v>145</v>
      </c>
      <c r="AX384" s="153" t="s">
        <v>145</v>
      </c>
      <c r="AY384" s="153" t="s">
        <v>145</v>
      </c>
      <c r="AZ384" s="153" t="s">
        <v>145</v>
      </c>
      <c r="BA384" s="72"/>
      <c r="BB384" s="72"/>
      <c r="BC384" s="72"/>
      <c r="BD384" s="72"/>
      <c r="BE384" s="157" t="s">
        <v>145</v>
      </c>
      <c r="BF384" s="157" t="s">
        <v>145</v>
      </c>
      <c r="BG384" s="157" t="s">
        <v>145</v>
      </c>
      <c r="BH384" s="157" t="s">
        <v>145</v>
      </c>
      <c r="BI384" s="158" t="s">
        <v>145</v>
      </c>
      <c r="BJ384" s="158" t="s">
        <v>145</v>
      </c>
      <c r="BK384" s="158" t="s">
        <v>145</v>
      </c>
      <c r="BL384" s="158" t="s">
        <v>145</v>
      </c>
      <c r="BM384" s="158" t="s">
        <v>145</v>
      </c>
      <c r="BN384" s="158" t="s">
        <v>145</v>
      </c>
      <c r="BO384" s="158" t="s">
        <v>145</v>
      </c>
      <c r="BP384" s="158" t="s">
        <v>145</v>
      </c>
      <c r="BQ384" s="158" t="s">
        <v>145</v>
      </c>
      <c r="BR384" s="158" t="s">
        <v>145</v>
      </c>
      <c r="BS384" s="158" t="s">
        <v>145</v>
      </c>
      <c r="BT384" s="158" t="s">
        <v>145</v>
      </c>
      <c r="BU384" s="158" t="s">
        <v>145</v>
      </c>
      <c r="BV384" s="158" t="s">
        <v>145</v>
      </c>
      <c r="BW384" s="158" t="s">
        <v>145</v>
      </c>
      <c r="BX384" s="158" t="s">
        <v>145</v>
      </c>
      <c r="BY384" s="72"/>
      <c r="BZ384" s="72"/>
      <c r="CA384" s="72"/>
      <c r="CB384" s="72"/>
      <c r="CC384" s="72"/>
      <c r="CD384" s="72"/>
      <c r="CE384" s="72"/>
      <c r="CF384" s="72"/>
      <c r="CG384" s="72"/>
      <c r="CH384" s="72"/>
      <c r="CI384" s="72"/>
      <c r="CJ384" s="72"/>
      <c r="CK384" s="72"/>
      <c r="CL384" s="72"/>
      <c r="CM384" s="72"/>
      <c r="CN384" s="72"/>
      <c r="CO384" s="72"/>
      <c r="CP384" s="72"/>
      <c r="CQ384" s="72"/>
      <c r="CR384" s="72"/>
      <c r="CS384" s="72"/>
      <c r="CT384" s="72"/>
      <c r="CU384" s="72"/>
      <c r="CV384" s="72"/>
      <c r="CW384" s="72"/>
      <c r="CX384" s="72"/>
      <c r="CY384" s="72"/>
      <c r="CZ384" s="72"/>
      <c r="DA384" s="72"/>
    </row>
    <row r="385" spans="1:105" x14ac:dyDescent="0.25">
      <c r="A385" s="82"/>
      <c r="B385" s="83"/>
      <c r="C385" s="162"/>
      <c r="D385" s="84"/>
      <c r="E385" s="163"/>
      <c r="F385" s="45" t="s">
        <v>145</v>
      </c>
      <c r="G385" s="148" t="s">
        <v>145</v>
      </c>
      <c r="H385" s="149" t="s">
        <v>145</v>
      </c>
      <c r="I385" s="156"/>
      <c r="J385" s="156"/>
      <c r="K385" s="156"/>
      <c r="L385" s="156"/>
      <c r="M385" s="156"/>
      <c r="N385" s="156"/>
      <c r="O385" s="156"/>
      <c r="P385" s="156"/>
      <c r="Q385" s="156"/>
      <c r="R385" s="156"/>
      <c r="S385" s="156"/>
      <c r="T385" s="156"/>
      <c r="U385" s="156"/>
      <c r="V385" s="156"/>
      <c r="W385" s="156"/>
      <c r="X385" s="156"/>
      <c r="Y385" s="156"/>
      <c r="Z385" s="156"/>
      <c r="AA385" s="156"/>
      <c r="AB385" s="156"/>
      <c r="AC385" s="159"/>
      <c r="AD385" s="159"/>
      <c r="AE385" s="159"/>
      <c r="AF385" s="152" t="s">
        <v>145</v>
      </c>
      <c r="AG385" s="153" t="s">
        <v>145</v>
      </c>
      <c r="AH385" s="153" t="s">
        <v>145</v>
      </c>
      <c r="AI385" s="153" t="s">
        <v>145</v>
      </c>
      <c r="AJ385" s="153" t="s">
        <v>145</v>
      </c>
      <c r="AK385" s="153" t="s">
        <v>145</v>
      </c>
      <c r="AL385" s="153" t="s">
        <v>145</v>
      </c>
      <c r="AM385" s="153" t="s">
        <v>145</v>
      </c>
      <c r="AN385" s="153" t="s">
        <v>145</v>
      </c>
      <c r="AO385" s="153" t="s">
        <v>145</v>
      </c>
      <c r="AP385" s="153" t="s">
        <v>145</v>
      </c>
      <c r="AQ385" s="153" t="s">
        <v>145</v>
      </c>
      <c r="AR385" s="153" t="s">
        <v>145</v>
      </c>
      <c r="AS385" s="153" t="s">
        <v>145</v>
      </c>
      <c r="AT385" s="153" t="s">
        <v>145</v>
      </c>
      <c r="AU385" s="153" t="s">
        <v>145</v>
      </c>
      <c r="AV385" s="153" t="s">
        <v>145</v>
      </c>
      <c r="AW385" s="153" t="s">
        <v>145</v>
      </c>
      <c r="AX385" s="153" t="s">
        <v>145</v>
      </c>
      <c r="AY385" s="153" t="s">
        <v>145</v>
      </c>
      <c r="AZ385" s="153" t="s">
        <v>145</v>
      </c>
      <c r="BA385" s="72"/>
      <c r="BB385" s="72"/>
      <c r="BC385" s="72"/>
      <c r="BD385" s="72"/>
      <c r="BE385" s="157" t="s">
        <v>145</v>
      </c>
      <c r="BF385" s="157" t="s">
        <v>145</v>
      </c>
      <c r="BG385" s="157" t="s">
        <v>145</v>
      </c>
      <c r="BH385" s="157" t="s">
        <v>145</v>
      </c>
      <c r="BI385" s="158" t="s">
        <v>145</v>
      </c>
      <c r="BJ385" s="158" t="s">
        <v>145</v>
      </c>
      <c r="BK385" s="158" t="s">
        <v>145</v>
      </c>
      <c r="BL385" s="158" t="s">
        <v>145</v>
      </c>
      <c r="BM385" s="158" t="s">
        <v>145</v>
      </c>
      <c r="BN385" s="158" t="s">
        <v>145</v>
      </c>
      <c r="BO385" s="158" t="s">
        <v>145</v>
      </c>
      <c r="BP385" s="158" t="s">
        <v>145</v>
      </c>
      <c r="BQ385" s="158" t="s">
        <v>145</v>
      </c>
      <c r="BR385" s="158" t="s">
        <v>145</v>
      </c>
      <c r="BS385" s="158" t="s">
        <v>145</v>
      </c>
      <c r="BT385" s="158" t="s">
        <v>145</v>
      </c>
      <c r="BU385" s="158" t="s">
        <v>145</v>
      </c>
      <c r="BV385" s="158" t="s">
        <v>145</v>
      </c>
      <c r="BW385" s="158" t="s">
        <v>145</v>
      </c>
      <c r="BX385" s="158" t="s">
        <v>145</v>
      </c>
      <c r="BY385" s="72"/>
      <c r="BZ385" s="72"/>
      <c r="CA385" s="72"/>
      <c r="CB385" s="72"/>
      <c r="CC385" s="72"/>
      <c r="CD385" s="72"/>
      <c r="CE385" s="72"/>
      <c r="CF385" s="72"/>
      <c r="CG385" s="72"/>
      <c r="CH385" s="72"/>
      <c r="CI385" s="72"/>
      <c r="CJ385" s="72"/>
      <c r="CK385" s="72"/>
      <c r="CL385" s="72"/>
      <c r="CM385" s="72"/>
      <c r="CN385" s="72"/>
      <c r="CO385" s="72"/>
      <c r="CP385" s="72"/>
      <c r="CQ385" s="72"/>
      <c r="CR385" s="72"/>
      <c r="CS385" s="72"/>
      <c r="CT385" s="72"/>
      <c r="CU385" s="72"/>
      <c r="CV385" s="72"/>
      <c r="CW385" s="72"/>
      <c r="CX385" s="72"/>
      <c r="CY385" s="72"/>
      <c r="CZ385" s="72"/>
      <c r="DA385" s="72"/>
    </row>
    <row r="386" spans="1:105" x14ac:dyDescent="0.25">
      <c r="A386" s="82"/>
      <c r="B386" s="83"/>
      <c r="C386" s="162"/>
      <c r="D386" s="84"/>
      <c r="E386" s="163"/>
      <c r="F386" s="45" t="s">
        <v>145</v>
      </c>
      <c r="G386" s="148" t="s">
        <v>145</v>
      </c>
      <c r="H386" s="149" t="s">
        <v>145</v>
      </c>
      <c r="I386" s="156"/>
      <c r="J386" s="156"/>
      <c r="K386" s="156"/>
      <c r="L386" s="156"/>
      <c r="M386" s="156"/>
      <c r="N386" s="156"/>
      <c r="O386" s="156"/>
      <c r="P386" s="156"/>
      <c r="Q386" s="156"/>
      <c r="R386" s="156"/>
      <c r="S386" s="156"/>
      <c r="T386" s="156"/>
      <c r="U386" s="156"/>
      <c r="V386" s="156"/>
      <c r="W386" s="156"/>
      <c r="X386" s="156"/>
      <c r="Y386" s="156"/>
      <c r="Z386" s="156"/>
      <c r="AA386" s="156"/>
      <c r="AB386" s="156"/>
      <c r="AC386" s="159"/>
      <c r="AD386" s="159"/>
      <c r="AE386" s="159"/>
      <c r="AF386" s="152" t="s">
        <v>145</v>
      </c>
      <c r="AG386" s="153" t="s">
        <v>145</v>
      </c>
      <c r="AH386" s="153" t="s">
        <v>145</v>
      </c>
      <c r="AI386" s="153" t="s">
        <v>145</v>
      </c>
      <c r="AJ386" s="153" t="s">
        <v>145</v>
      </c>
      <c r="AK386" s="153" t="s">
        <v>145</v>
      </c>
      <c r="AL386" s="153" t="s">
        <v>145</v>
      </c>
      <c r="AM386" s="153" t="s">
        <v>145</v>
      </c>
      <c r="AN386" s="153" t="s">
        <v>145</v>
      </c>
      <c r="AO386" s="153" t="s">
        <v>145</v>
      </c>
      <c r="AP386" s="153" t="s">
        <v>145</v>
      </c>
      <c r="AQ386" s="153" t="s">
        <v>145</v>
      </c>
      <c r="AR386" s="153" t="s">
        <v>145</v>
      </c>
      <c r="AS386" s="153" t="s">
        <v>145</v>
      </c>
      <c r="AT386" s="153" t="s">
        <v>145</v>
      </c>
      <c r="AU386" s="153" t="s">
        <v>145</v>
      </c>
      <c r="AV386" s="153" t="s">
        <v>145</v>
      </c>
      <c r="AW386" s="153" t="s">
        <v>145</v>
      </c>
      <c r="AX386" s="153" t="s">
        <v>145</v>
      </c>
      <c r="AY386" s="153" t="s">
        <v>145</v>
      </c>
      <c r="AZ386" s="153" t="s">
        <v>145</v>
      </c>
      <c r="BA386" s="72"/>
      <c r="BB386" s="72"/>
      <c r="BC386" s="72"/>
      <c r="BD386" s="72"/>
      <c r="BE386" s="157" t="s">
        <v>145</v>
      </c>
      <c r="BF386" s="157" t="s">
        <v>145</v>
      </c>
      <c r="BG386" s="157" t="s">
        <v>145</v>
      </c>
      <c r="BH386" s="157" t="s">
        <v>145</v>
      </c>
      <c r="BI386" s="158" t="s">
        <v>145</v>
      </c>
      <c r="BJ386" s="158" t="s">
        <v>145</v>
      </c>
      <c r="BK386" s="158" t="s">
        <v>145</v>
      </c>
      <c r="BL386" s="158" t="s">
        <v>145</v>
      </c>
      <c r="BM386" s="158" t="s">
        <v>145</v>
      </c>
      <c r="BN386" s="158" t="s">
        <v>145</v>
      </c>
      <c r="BO386" s="158" t="s">
        <v>145</v>
      </c>
      <c r="BP386" s="158" t="s">
        <v>145</v>
      </c>
      <c r="BQ386" s="158" t="s">
        <v>145</v>
      </c>
      <c r="BR386" s="158" t="s">
        <v>145</v>
      </c>
      <c r="BS386" s="158" t="s">
        <v>145</v>
      </c>
      <c r="BT386" s="158" t="s">
        <v>145</v>
      </c>
      <c r="BU386" s="158" t="s">
        <v>145</v>
      </c>
      <c r="BV386" s="158" t="s">
        <v>145</v>
      </c>
      <c r="BW386" s="158" t="s">
        <v>145</v>
      </c>
      <c r="BX386" s="158" t="s">
        <v>145</v>
      </c>
      <c r="BY386" s="72"/>
      <c r="BZ386" s="72"/>
      <c r="CA386" s="72"/>
      <c r="CB386" s="72"/>
      <c r="CC386" s="72"/>
      <c r="CD386" s="72"/>
      <c r="CE386" s="72"/>
      <c r="CF386" s="72"/>
      <c r="CG386" s="72"/>
      <c r="CH386" s="72"/>
      <c r="CI386" s="72"/>
      <c r="CJ386" s="72"/>
      <c r="CK386" s="72"/>
      <c r="CL386" s="72"/>
      <c r="CM386" s="72"/>
      <c r="CN386" s="72"/>
      <c r="CO386" s="72"/>
      <c r="CP386" s="72"/>
      <c r="CQ386" s="72"/>
      <c r="CR386" s="72"/>
      <c r="CS386" s="72"/>
      <c r="CT386" s="72"/>
      <c r="CU386" s="72"/>
      <c r="CV386" s="72"/>
      <c r="CW386" s="72"/>
      <c r="CX386" s="72"/>
      <c r="CY386" s="72"/>
      <c r="CZ386" s="72"/>
      <c r="DA386" s="72"/>
    </row>
    <row r="387" spans="1:105" x14ac:dyDescent="0.25">
      <c r="A387" s="82"/>
      <c r="B387" s="83"/>
      <c r="C387" s="162"/>
      <c r="D387" s="84"/>
      <c r="E387" s="163"/>
      <c r="F387" s="45" t="s">
        <v>145</v>
      </c>
      <c r="G387" s="148" t="s">
        <v>145</v>
      </c>
      <c r="H387" s="149" t="s">
        <v>145</v>
      </c>
      <c r="I387" s="156"/>
      <c r="J387" s="156"/>
      <c r="K387" s="156"/>
      <c r="L387" s="156"/>
      <c r="M387" s="156"/>
      <c r="N387" s="156"/>
      <c r="O387" s="156"/>
      <c r="P387" s="156"/>
      <c r="Q387" s="156"/>
      <c r="R387" s="156"/>
      <c r="S387" s="156"/>
      <c r="T387" s="156"/>
      <c r="U387" s="156"/>
      <c r="V387" s="156"/>
      <c r="W387" s="156"/>
      <c r="X387" s="156"/>
      <c r="Y387" s="156"/>
      <c r="Z387" s="156"/>
      <c r="AA387" s="156"/>
      <c r="AB387" s="156"/>
      <c r="AC387" s="159"/>
      <c r="AD387" s="159"/>
      <c r="AE387" s="159"/>
      <c r="AF387" s="152" t="s">
        <v>145</v>
      </c>
      <c r="AG387" s="153" t="s">
        <v>145</v>
      </c>
      <c r="AH387" s="153" t="s">
        <v>145</v>
      </c>
      <c r="AI387" s="153" t="s">
        <v>145</v>
      </c>
      <c r="AJ387" s="153" t="s">
        <v>145</v>
      </c>
      <c r="AK387" s="153" t="s">
        <v>145</v>
      </c>
      <c r="AL387" s="153" t="s">
        <v>145</v>
      </c>
      <c r="AM387" s="153" t="s">
        <v>145</v>
      </c>
      <c r="AN387" s="153" t="s">
        <v>145</v>
      </c>
      <c r="AO387" s="153" t="s">
        <v>145</v>
      </c>
      <c r="AP387" s="153" t="s">
        <v>145</v>
      </c>
      <c r="AQ387" s="153" t="s">
        <v>145</v>
      </c>
      <c r="AR387" s="153" t="s">
        <v>145</v>
      </c>
      <c r="AS387" s="153" t="s">
        <v>145</v>
      </c>
      <c r="AT387" s="153" t="s">
        <v>145</v>
      </c>
      <c r="AU387" s="153" t="s">
        <v>145</v>
      </c>
      <c r="AV387" s="153" t="s">
        <v>145</v>
      </c>
      <c r="AW387" s="153" t="s">
        <v>145</v>
      </c>
      <c r="AX387" s="153" t="s">
        <v>145</v>
      </c>
      <c r="AY387" s="153" t="s">
        <v>145</v>
      </c>
      <c r="AZ387" s="153" t="s">
        <v>145</v>
      </c>
      <c r="BA387" s="72"/>
      <c r="BB387" s="72"/>
      <c r="BC387" s="72"/>
      <c r="BD387" s="72"/>
      <c r="BE387" s="157" t="s">
        <v>145</v>
      </c>
      <c r="BF387" s="157" t="s">
        <v>145</v>
      </c>
      <c r="BG387" s="157" t="s">
        <v>145</v>
      </c>
      <c r="BH387" s="157" t="s">
        <v>145</v>
      </c>
      <c r="BI387" s="158" t="s">
        <v>145</v>
      </c>
      <c r="BJ387" s="158" t="s">
        <v>145</v>
      </c>
      <c r="BK387" s="158" t="s">
        <v>145</v>
      </c>
      <c r="BL387" s="158" t="s">
        <v>145</v>
      </c>
      <c r="BM387" s="158" t="s">
        <v>145</v>
      </c>
      <c r="BN387" s="158" t="s">
        <v>145</v>
      </c>
      <c r="BO387" s="158" t="s">
        <v>145</v>
      </c>
      <c r="BP387" s="158" t="s">
        <v>145</v>
      </c>
      <c r="BQ387" s="158" t="s">
        <v>145</v>
      </c>
      <c r="BR387" s="158" t="s">
        <v>145</v>
      </c>
      <c r="BS387" s="158" t="s">
        <v>145</v>
      </c>
      <c r="BT387" s="158" t="s">
        <v>145</v>
      </c>
      <c r="BU387" s="158" t="s">
        <v>145</v>
      </c>
      <c r="BV387" s="158" t="s">
        <v>145</v>
      </c>
      <c r="BW387" s="158" t="s">
        <v>145</v>
      </c>
      <c r="BX387" s="158" t="s">
        <v>145</v>
      </c>
      <c r="BY387" s="72"/>
      <c r="BZ387" s="72"/>
      <c r="CA387" s="72"/>
      <c r="CB387" s="72"/>
      <c r="CC387" s="72"/>
      <c r="CD387" s="72"/>
      <c r="CE387" s="72"/>
      <c r="CF387" s="72"/>
      <c r="CG387" s="72"/>
      <c r="CH387" s="72"/>
      <c r="CI387" s="72"/>
      <c r="CJ387" s="72"/>
      <c r="CK387" s="72"/>
      <c r="CL387" s="72"/>
      <c r="CM387" s="72"/>
      <c r="CN387" s="72"/>
      <c r="CO387" s="72"/>
      <c r="CP387" s="72"/>
      <c r="CQ387" s="72"/>
      <c r="CR387" s="72"/>
      <c r="CS387" s="72"/>
      <c r="CT387" s="72"/>
      <c r="CU387" s="72"/>
      <c r="CV387" s="72"/>
      <c r="CW387" s="72"/>
      <c r="CX387" s="72"/>
      <c r="CY387" s="72"/>
      <c r="CZ387" s="72"/>
      <c r="DA387" s="72"/>
    </row>
    <row r="388" spans="1:105" x14ac:dyDescent="0.25">
      <c r="A388" s="82"/>
      <c r="B388" s="83"/>
      <c r="C388" s="162"/>
      <c r="D388" s="84"/>
      <c r="E388" s="163"/>
      <c r="F388" s="45" t="s">
        <v>145</v>
      </c>
      <c r="G388" s="148" t="s">
        <v>145</v>
      </c>
      <c r="H388" s="149" t="s">
        <v>145</v>
      </c>
      <c r="I388" s="156"/>
      <c r="J388" s="156"/>
      <c r="K388" s="156"/>
      <c r="L388" s="156"/>
      <c r="M388" s="156"/>
      <c r="N388" s="156"/>
      <c r="O388" s="156"/>
      <c r="P388" s="156"/>
      <c r="Q388" s="156"/>
      <c r="R388" s="156"/>
      <c r="S388" s="156"/>
      <c r="T388" s="156"/>
      <c r="U388" s="156"/>
      <c r="V388" s="156"/>
      <c r="W388" s="156"/>
      <c r="X388" s="156"/>
      <c r="Y388" s="156"/>
      <c r="Z388" s="156"/>
      <c r="AA388" s="156"/>
      <c r="AB388" s="156"/>
      <c r="AC388" s="159"/>
      <c r="AD388" s="159"/>
      <c r="AE388" s="159"/>
      <c r="AF388" s="152" t="s">
        <v>145</v>
      </c>
      <c r="AG388" s="153" t="s">
        <v>145</v>
      </c>
      <c r="AH388" s="153" t="s">
        <v>145</v>
      </c>
      <c r="AI388" s="153" t="s">
        <v>145</v>
      </c>
      <c r="AJ388" s="153" t="s">
        <v>145</v>
      </c>
      <c r="AK388" s="153" t="s">
        <v>145</v>
      </c>
      <c r="AL388" s="153" t="s">
        <v>145</v>
      </c>
      <c r="AM388" s="153" t="s">
        <v>145</v>
      </c>
      <c r="AN388" s="153" t="s">
        <v>145</v>
      </c>
      <c r="AO388" s="153" t="s">
        <v>145</v>
      </c>
      <c r="AP388" s="153" t="s">
        <v>145</v>
      </c>
      <c r="AQ388" s="153" t="s">
        <v>145</v>
      </c>
      <c r="AR388" s="153" t="s">
        <v>145</v>
      </c>
      <c r="AS388" s="153" t="s">
        <v>145</v>
      </c>
      <c r="AT388" s="153" t="s">
        <v>145</v>
      </c>
      <c r="AU388" s="153" t="s">
        <v>145</v>
      </c>
      <c r="AV388" s="153" t="s">
        <v>145</v>
      </c>
      <c r="AW388" s="153" t="s">
        <v>145</v>
      </c>
      <c r="AX388" s="153" t="s">
        <v>145</v>
      </c>
      <c r="AY388" s="153" t="s">
        <v>145</v>
      </c>
      <c r="AZ388" s="153" t="s">
        <v>145</v>
      </c>
      <c r="BA388" s="72"/>
      <c r="BB388" s="72"/>
      <c r="BC388" s="72"/>
      <c r="BD388" s="72"/>
      <c r="BE388" s="157" t="s">
        <v>145</v>
      </c>
      <c r="BF388" s="157" t="s">
        <v>145</v>
      </c>
      <c r="BG388" s="157" t="s">
        <v>145</v>
      </c>
      <c r="BH388" s="157" t="s">
        <v>145</v>
      </c>
      <c r="BI388" s="158" t="s">
        <v>145</v>
      </c>
      <c r="BJ388" s="158" t="s">
        <v>145</v>
      </c>
      <c r="BK388" s="158" t="s">
        <v>145</v>
      </c>
      <c r="BL388" s="158" t="s">
        <v>145</v>
      </c>
      <c r="BM388" s="158" t="s">
        <v>145</v>
      </c>
      <c r="BN388" s="158" t="s">
        <v>145</v>
      </c>
      <c r="BO388" s="158" t="s">
        <v>145</v>
      </c>
      <c r="BP388" s="158" t="s">
        <v>145</v>
      </c>
      <c r="BQ388" s="158" t="s">
        <v>145</v>
      </c>
      <c r="BR388" s="158" t="s">
        <v>145</v>
      </c>
      <c r="BS388" s="158" t="s">
        <v>145</v>
      </c>
      <c r="BT388" s="158" t="s">
        <v>145</v>
      </c>
      <c r="BU388" s="158" t="s">
        <v>145</v>
      </c>
      <c r="BV388" s="158" t="s">
        <v>145</v>
      </c>
      <c r="BW388" s="158" t="s">
        <v>145</v>
      </c>
      <c r="BX388" s="158" t="s">
        <v>145</v>
      </c>
      <c r="BY388" s="72"/>
      <c r="BZ388" s="72"/>
      <c r="CA388" s="72"/>
      <c r="CB388" s="72"/>
      <c r="CC388" s="72"/>
      <c r="CD388" s="72"/>
      <c r="CE388" s="72"/>
      <c r="CF388" s="72"/>
      <c r="CG388" s="72"/>
      <c r="CH388" s="72"/>
      <c r="CI388" s="72"/>
      <c r="CJ388" s="72"/>
      <c r="CK388" s="72"/>
      <c r="CL388" s="72"/>
      <c r="CM388" s="72"/>
      <c r="CN388" s="72"/>
      <c r="CO388" s="72"/>
      <c r="CP388" s="72"/>
      <c r="CQ388" s="72"/>
      <c r="CR388" s="72"/>
      <c r="CS388" s="72"/>
      <c r="CT388" s="72"/>
      <c r="CU388" s="72"/>
      <c r="CV388" s="72"/>
      <c r="CW388" s="72"/>
      <c r="CX388" s="72"/>
      <c r="CY388" s="72"/>
      <c r="CZ388" s="72"/>
      <c r="DA388" s="72"/>
    </row>
    <row r="389" spans="1:105" x14ac:dyDescent="0.25">
      <c r="A389" s="82"/>
      <c r="B389" s="83"/>
      <c r="C389" s="162"/>
      <c r="D389" s="84"/>
      <c r="E389" s="163"/>
      <c r="F389" s="45" t="s">
        <v>145</v>
      </c>
      <c r="G389" s="148" t="s">
        <v>145</v>
      </c>
      <c r="H389" s="149" t="s">
        <v>145</v>
      </c>
      <c r="I389" s="156"/>
      <c r="J389" s="156"/>
      <c r="K389" s="156"/>
      <c r="L389" s="156"/>
      <c r="M389" s="156"/>
      <c r="N389" s="156"/>
      <c r="O389" s="156"/>
      <c r="P389" s="156"/>
      <c r="Q389" s="156"/>
      <c r="R389" s="156"/>
      <c r="S389" s="156"/>
      <c r="T389" s="156"/>
      <c r="U389" s="156"/>
      <c r="V389" s="156"/>
      <c r="W389" s="156"/>
      <c r="X389" s="156"/>
      <c r="Y389" s="156"/>
      <c r="Z389" s="156"/>
      <c r="AA389" s="156"/>
      <c r="AB389" s="156"/>
      <c r="AC389" s="159"/>
      <c r="AD389" s="159"/>
      <c r="AE389" s="159"/>
      <c r="AF389" s="152" t="s">
        <v>145</v>
      </c>
      <c r="AG389" s="153" t="s">
        <v>145</v>
      </c>
      <c r="AH389" s="153" t="s">
        <v>145</v>
      </c>
      <c r="AI389" s="153" t="s">
        <v>145</v>
      </c>
      <c r="AJ389" s="153" t="s">
        <v>145</v>
      </c>
      <c r="AK389" s="153" t="s">
        <v>145</v>
      </c>
      <c r="AL389" s="153" t="s">
        <v>145</v>
      </c>
      <c r="AM389" s="153" t="s">
        <v>145</v>
      </c>
      <c r="AN389" s="153" t="s">
        <v>145</v>
      </c>
      <c r="AO389" s="153" t="s">
        <v>145</v>
      </c>
      <c r="AP389" s="153" t="s">
        <v>145</v>
      </c>
      <c r="AQ389" s="153" t="s">
        <v>145</v>
      </c>
      <c r="AR389" s="153" t="s">
        <v>145</v>
      </c>
      <c r="AS389" s="153" t="s">
        <v>145</v>
      </c>
      <c r="AT389" s="153" t="s">
        <v>145</v>
      </c>
      <c r="AU389" s="153" t="s">
        <v>145</v>
      </c>
      <c r="AV389" s="153" t="s">
        <v>145</v>
      </c>
      <c r="AW389" s="153" t="s">
        <v>145</v>
      </c>
      <c r="AX389" s="153" t="s">
        <v>145</v>
      </c>
      <c r="AY389" s="153" t="s">
        <v>145</v>
      </c>
      <c r="AZ389" s="153" t="s">
        <v>145</v>
      </c>
      <c r="BA389" s="72"/>
      <c r="BB389" s="72"/>
      <c r="BC389" s="72"/>
      <c r="BD389" s="72"/>
      <c r="BE389" s="157" t="s">
        <v>145</v>
      </c>
      <c r="BF389" s="157" t="s">
        <v>145</v>
      </c>
      <c r="BG389" s="157" t="s">
        <v>145</v>
      </c>
      <c r="BH389" s="157" t="s">
        <v>145</v>
      </c>
      <c r="BI389" s="158" t="s">
        <v>145</v>
      </c>
      <c r="BJ389" s="158" t="s">
        <v>145</v>
      </c>
      <c r="BK389" s="158" t="s">
        <v>145</v>
      </c>
      <c r="BL389" s="158" t="s">
        <v>145</v>
      </c>
      <c r="BM389" s="158" t="s">
        <v>145</v>
      </c>
      <c r="BN389" s="158" t="s">
        <v>145</v>
      </c>
      <c r="BO389" s="158" t="s">
        <v>145</v>
      </c>
      <c r="BP389" s="158" t="s">
        <v>145</v>
      </c>
      <c r="BQ389" s="158" t="s">
        <v>145</v>
      </c>
      <c r="BR389" s="158" t="s">
        <v>145</v>
      </c>
      <c r="BS389" s="158" t="s">
        <v>145</v>
      </c>
      <c r="BT389" s="158" t="s">
        <v>145</v>
      </c>
      <c r="BU389" s="158" t="s">
        <v>145</v>
      </c>
      <c r="BV389" s="158" t="s">
        <v>145</v>
      </c>
      <c r="BW389" s="158" t="s">
        <v>145</v>
      </c>
      <c r="BX389" s="158" t="s">
        <v>145</v>
      </c>
      <c r="BY389" s="72"/>
      <c r="BZ389" s="72"/>
      <c r="CA389" s="72"/>
      <c r="CB389" s="72"/>
      <c r="CC389" s="72"/>
      <c r="CD389" s="72"/>
      <c r="CE389" s="72"/>
      <c r="CF389" s="72"/>
      <c r="CG389" s="72"/>
      <c r="CH389" s="72"/>
      <c r="CI389" s="72"/>
      <c r="CJ389" s="72"/>
      <c r="CK389" s="72"/>
      <c r="CL389" s="72"/>
      <c r="CM389" s="72"/>
      <c r="CN389" s="72"/>
      <c r="CO389" s="72"/>
      <c r="CP389" s="72"/>
      <c r="CQ389" s="72"/>
      <c r="CR389" s="72"/>
      <c r="CS389" s="72"/>
      <c r="CT389" s="72"/>
      <c r="CU389" s="72"/>
      <c r="CV389" s="72"/>
      <c r="CW389" s="72"/>
      <c r="CX389" s="72"/>
      <c r="CY389" s="72"/>
      <c r="CZ389" s="72"/>
      <c r="DA389" s="72"/>
    </row>
    <row r="390" spans="1:105" x14ac:dyDescent="0.25">
      <c r="A390" s="82"/>
      <c r="B390" s="83"/>
      <c r="C390" s="162"/>
      <c r="D390" s="84"/>
      <c r="E390" s="163"/>
      <c r="F390" s="45" t="s">
        <v>145</v>
      </c>
      <c r="G390" s="148" t="s">
        <v>145</v>
      </c>
      <c r="H390" s="149" t="s">
        <v>145</v>
      </c>
      <c r="I390" s="156"/>
      <c r="J390" s="156"/>
      <c r="K390" s="156"/>
      <c r="L390" s="156"/>
      <c r="M390" s="156"/>
      <c r="N390" s="156"/>
      <c r="O390" s="156"/>
      <c r="P390" s="156"/>
      <c r="Q390" s="156"/>
      <c r="R390" s="156"/>
      <c r="S390" s="156"/>
      <c r="T390" s="156"/>
      <c r="U390" s="156"/>
      <c r="V390" s="156"/>
      <c r="W390" s="156"/>
      <c r="X390" s="156"/>
      <c r="Y390" s="156"/>
      <c r="Z390" s="156"/>
      <c r="AA390" s="156"/>
      <c r="AB390" s="156"/>
      <c r="AC390" s="159"/>
      <c r="AD390" s="159"/>
      <c r="AE390" s="159"/>
      <c r="AF390" s="152" t="s">
        <v>145</v>
      </c>
      <c r="AG390" s="153" t="s">
        <v>145</v>
      </c>
      <c r="AH390" s="153" t="s">
        <v>145</v>
      </c>
      <c r="AI390" s="153" t="s">
        <v>145</v>
      </c>
      <c r="AJ390" s="153" t="s">
        <v>145</v>
      </c>
      <c r="AK390" s="153" t="s">
        <v>145</v>
      </c>
      <c r="AL390" s="153" t="s">
        <v>145</v>
      </c>
      <c r="AM390" s="153" t="s">
        <v>145</v>
      </c>
      <c r="AN390" s="153" t="s">
        <v>145</v>
      </c>
      <c r="AO390" s="153" t="s">
        <v>145</v>
      </c>
      <c r="AP390" s="153" t="s">
        <v>145</v>
      </c>
      <c r="AQ390" s="153" t="s">
        <v>145</v>
      </c>
      <c r="AR390" s="153" t="s">
        <v>145</v>
      </c>
      <c r="AS390" s="153" t="s">
        <v>145</v>
      </c>
      <c r="AT390" s="153" t="s">
        <v>145</v>
      </c>
      <c r="AU390" s="153" t="s">
        <v>145</v>
      </c>
      <c r="AV390" s="153" t="s">
        <v>145</v>
      </c>
      <c r="AW390" s="153" t="s">
        <v>145</v>
      </c>
      <c r="AX390" s="153" t="s">
        <v>145</v>
      </c>
      <c r="AY390" s="153" t="s">
        <v>145</v>
      </c>
      <c r="AZ390" s="153" t="s">
        <v>145</v>
      </c>
      <c r="BA390" s="72"/>
      <c r="BB390" s="72"/>
      <c r="BC390" s="72"/>
      <c r="BD390" s="72"/>
      <c r="BE390" s="157" t="s">
        <v>145</v>
      </c>
      <c r="BF390" s="157" t="s">
        <v>145</v>
      </c>
      <c r="BG390" s="157" t="s">
        <v>145</v>
      </c>
      <c r="BH390" s="157" t="s">
        <v>145</v>
      </c>
      <c r="BI390" s="158" t="s">
        <v>145</v>
      </c>
      <c r="BJ390" s="158" t="s">
        <v>145</v>
      </c>
      <c r="BK390" s="158" t="s">
        <v>145</v>
      </c>
      <c r="BL390" s="158" t="s">
        <v>145</v>
      </c>
      <c r="BM390" s="158" t="s">
        <v>145</v>
      </c>
      <c r="BN390" s="158" t="s">
        <v>145</v>
      </c>
      <c r="BO390" s="158" t="s">
        <v>145</v>
      </c>
      <c r="BP390" s="158" t="s">
        <v>145</v>
      </c>
      <c r="BQ390" s="158" t="s">
        <v>145</v>
      </c>
      <c r="BR390" s="158" t="s">
        <v>145</v>
      </c>
      <c r="BS390" s="158" t="s">
        <v>145</v>
      </c>
      <c r="BT390" s="158" t="s">
        <v>145</v>
      </c>
      <c r="BU390" s="158" t="s">
        <v>145</v>
      </c>
      <c r="BV390" s="158" t="s">
        <v>145</v>
      </c>
      <c r="BW390" s="158" t="s">
        <v>145</v>
      </c>
      <c r="BX390" s="158" t="s">
        <v>145</v>
      </c>
      <c r="BY390" s="72"/>
      <c r="BZ390" s="72"/>
      <c r="CA390" s="72"/>
      <c r="CB390" s="72"/>
      <c r="CC390" s="72"/>
      <c r="CD390" s="72"/>
      <c r="CE390" s="72"/>
      <c r="CF390" s="72"/>
      <c r="CG390" s="72"/>
      <c r="CH390" s="72"/>
      <c r="CI390" s="72"/>
      <c r="CJ390" s="72"/>
      <c r="CK390" s="72"/>
      <c r="CL390" s="72"/>
      <c r="CM390" s="72"/>
      <c r="CN390" s="72"/>
      <c r="CO390" s="72"/>
      <c r="CP390" s="72"/>
      <c r="CQ390" s="72"/>
      <c r="CR390" s="72"/>
      <c r="CS390" s="72"/>
      <c r="CT390" s="72"/>
      <c r="CU390" s="72"/>
      <c r="CV390" s="72"/>
      <c r="CW390" s="72"/>
      <c r="CX390" s="72"/>
      <c r="CY390" s="72"/>
      <c r="CZ390" s="72"/>
      <c r="DA390" s="72"/>
    </row>
    <row r="391" spans="1:105" x14ac:dyDescent="0.25">
      <c r="A391" s="82"/>
      <c r="B391" s="83"/>
      <c r="C391" s="162"/>
      <c r="D391" s="84"/>
      <c r="E391" s="163"/>
      <c r="F391" s="45" t="s">
        <v>145</v>
      </c>
      <c r="G391" s="148" t="s">
        <v>145</v>
      </c>
      <c r="H391" s="149" t="s">
        <v>145</v>
      </c>
      <c r="I391" s="156"/>
      <c r="J391" s="156"/>
      <c r="K391" s="156"/>
      <c r="L391" s="156"/>
      <c r="M391" s="156"/>
      <c r="N391" s="156"/>
      <c r="O391" s="156"/>
      <c r="P391" s="156"/>
      <c r="Q391" s="156"/>
      <c r="R391" s="156"/>
      <c r="S391" s="156"/>
      <c r="T391" s="156"/>
      <c r="U391" s="156"/>
      <c r="V391" s="156"/>
      <c r="W391" s="156"/>
      <c r="X391" s="156"/>
      <c r="Y391" s="156"/>
      <c r="Z391" s="156"/>
      <c r="AA391" s="156"/>
      <c r="AB391" s="156"/>
      <c r="AC391" s="159"/>
      <c r="AD391" s="159"/>
      <c r="AE391" s="159"/>
      <c r="AF391" s="152" t="s">
        <v>145</v>
      </c>
      <c r="AG391" s="153" t="s">
        <v>145</v>
      </c>
      <c r="AH391" s="153" t="s">
        <v>145</v>
      </c>
      <c r="AI391" s="153" t="s">
        <v>145</v>
      </c>
      <c r="AJ391" s="153" t="s">
        <v>145</v>
      </c>
      <c r="AK391" s="153" t="s">
        <v>145</v>
      </c>
      <c r="AL391" s="153" t="s">
        <v>145</v>
      </c>
      <c r="AM391" s="153" t="s">
        <v>145</v>
      </c>
      <c r="AN391" s="153" t="s">
        <v>145</v>
      </c>
      <c r="AO391" s="153" t="s">
        <v>145</v>
      </c>
      <c r="AP391" s="153" t="s">
        <v>145</v>
      </c>
      <c r="AQ391" s="153" t="s">
        <v>145</v>
      </c>
      <c r="AR391" s="153" t="s">
        <v>145</v>
      </c>
      <c r="AS391" s="153" t="s">
        <v>145</v>
      </c>
      <c r="AT391" s="153" t="s">
        <v>145</v>
      </c>
      <c r="AU391" s="153" t="s">
        <v>145</v>
      </c>
      <c r="AV391" s="153" t="s">
        <v>145</v>
      </c>
      <c r="AW391" s="153" t="s">
        <v>145</v>
      </c>
      <c r="AX391" s="153" t="s">
        <v>145</v>
      </c>
      <c r="AY391" s="153" t="s">
        <v>145</v>
      </c>
      <c r="AZ391" s="153" t="s">
        <v>145</v>
      </c>
      <c r="BA391" s="72"/>
      <c r="BB391" s="72"/>
      <c r="BC391" s="72"/>
      <c r="BD391" s="72"/>
      <c r="BE391" s="157" t="s">
        <v>145</v>
      </c>
      <c r="BF391" s="157" t="s">
        <v>145</v>
      </c>
      <c r="BG391" s="157" t="s">
        <v>145</v>
      </c>
      <c r="BH391" s="157" t="s">
        <v>145</v>
      </c>
      <c r="BI391" s="158" t="s">
        <v>145</v>
      </c>
      <c r="BJ391" s="158" t="s">
        <v>145</v>
      </c>
      <c r="BK391" s="158" t="s">
        <v>145</v>
      </c>
      <c r="BL391" s="158" t="s">
        <v>145</v>
      </c>
      <c r="BM391" s="158" t="s">
        <v>145</v>
      </c>
      <c r="BN391" s="158" t="s">
        <v>145</v>
      </c>
      <c r="BO391" s="158" t="s">
        <v>145</v>
      </c>
      <c r="BP391" s="158" t="s">
        <v>145</v>
      </c>
      <c r="BQ391" s="158" t="s">
        <v>145</v>
      </c>
      <c r="BR391" s="158" t="s">
        <v>145</v>
      </c>
      <c r="BS391" s="158" t="s">
        <v>145</v>
      </c>
      <c r="BT391" s="158" t="s">
        <v>145</v>
      </c>
      <c r="BU391" s="158" t="s">
        <v>145</v>
      </c>
      <c r="BV391" s="158" t="s">
        <v>145</v>
      </c>
      <c r="BW391" s="158" t="s">
        <v>145</v>
      </c>
      <c r="BX391" s="158" t="s">
        <v>145</v>
      </c>
      <c r="BY391" s="72"/>
      <c r="BZ391" s="72"/>
      <c r="CA391" s="72"/>
      <c r="CB391" s="72"/>
      <c r="CC391" s="72"/>
      <c r="CD391" s="72"/>
      <c r="CE391" s="72"/>
      <c r="CF391" s="72"/>
      <c r="CG391" s="72"/>
      <c r="CH391" s="72"/>
      <c r="CI391" s="72"/>
      <c r="CJ391" s="72"/>
      <c r="CK391" s="72"/>
      <c r="CL391" s="72"/>
      <c r="CM391" s="72"/>
      <c r="CN391" s="72"/>
      <c r="CO391" s="72"/>
      <c r="CP391" s="72"/>
      <c r="CQ391" s="72"/>
      <c r="CR391" s="72"/>
      <c r="CS391" s="72"/>
      <c r="CT391" s="72"/>
      <c r="CU391" s="72"/>
      <c r="CV391" s="72"/>
      <c r="CW391" s="72"/>
      <c r="CX391" s="72"/>
      <c r="CY391" s="72"/>
      <c r="CZ391" s="72"/>
      <c r="DA391" s="72"/>
    </row>
    <row r="392" spans="1:105" x14ac:dyDescent="0.25">
      <c r="A392" s="82"/>
      <c r="B392" s="83"/>
      <c r="C392" s="162"/>
      <c r="D392" s="84"/>
      <c r="E392" s="163"/>
      <c r="F392" s="45" t="s">
        <v>145</v>
      </c>
      <c r="G392" s="148" t="s">
        <v>145</v>
      </c>
      <c r="H392" s="149" t="s">
        <v>145</v>
      </c>
      <c r="I392" s="156"/>
      <c r="J392" s="156"/>
      <c r="K392" s="156"/>
      <c r="L392" s="156"/>
      <c r="M392" s="156"/>
      <c r="N392" s="156"/>
      <c r="O392" s="156"/>
      <c r="P392" s="156"/>
      <c r="Q392" s="156"/>
      <c r="R392" s="156"/>
      <c r="S392" s="156"/>
      <c r="T392" s="156"/>
      <c r="U392" s="156"/>
      <c r="V392" s="156"/>
      <c r="W392" s="156"/>
      <c r="X392" s="156"/>
      <c r="Y392" s="156"/>
      <c r="Z392" s="156"/>
      <c r="AA392" s="156"/>
      <c r="AB392" s="156"/>
      <c r="AC392" s="159"/>
      <c r="AD392" s="159"/>
      <c r="AE392" s="159"/>
      <c r="AF392" s="152" t="s">
        <v>145</v>
      </c>
      <c r="AG392" s="153" t="s">
        <v>145</v>
      </c>
      <c r="AH392" s="153" t="s">
        <v>145</v>
      </c>
      <c r="AI392" s="153" t="s">
        <v>145</v>
      </c>
      <c r="AJ392" s="153" t="s">
        <v>145</v>
      </c>
      <c r="AK392" s="153" t="s">
        <v>145</v>
      </c>
      <c r="AL392" s="153" t="s">
        <v>145</v>
      </c>
      <c r="AM392" s="153" t="s">
        <v>145</v>
      </c>
      <c r="AN392" s="153" t="s">
        <v>145</v>
      </c>
      <c r="AO392" s="153" t="s">
        <v>145</v>
      </c>
      <c r="AP392" s="153" t="s">
        <v>145</v>
      </c>
      <c r="AQ392" s="153" t="s">
        <v>145</v>
      </c>
      <c r="AR392" s="153" t="s">
        <v>145</v>
      </c>
      <c r="AS392" s="153" t="s">
        <v>145</v>
      </c>
      <c r="AT392" s="153" t="s">
        <v>145</v>
      </c>
      <c r="AU392" s="153" t="s">
        <v>145</v>
      </c>
      <c r="AV392" s="153" t="s">
        <v>145</v>
      </c>
      <c r="AW392" s="153" t="s">
        <v>145</v>
      </c>
      <c r="AX392" s="153" t="s">
        <v>145</v>
      </c>
      <c r="AY392" s="153" t="s">
        <v>145</v>
      </c>
      <c r="AZ392" s="153" t="s">
        <v>145</v>
      </c>
      <c r="BA392" s="72"/>
      <c r="BB392" s="72"/>
      <c r="BC392" s="72"/>
      <c r="BD392" s="72"/>
      <c r="BE392" s="157" t="s">
        <v>145</v>
      </c>
      <c r="BF392" s="157" t="s">
        <v>145</v>
      </c>
      <c r="BG392" s="157" t="s">
        <v>145</v>
      </c>
      <c r="BH392" s="157" t="s">
        <v>145</v>
      </c>
      <c r="BI392" s="158" t="s">
        <v>145</v>
      </c>
      <c r="BJ392" s="158" t="s">
        <v>145</v>
      </c>
      <c r="BK392" s="158" t="s">
        <v>145</v>
      </c>
      <c r="BL392" s="158" t="s">
        <v>145</v>
      </c>
      <c r="BM392" s="158" t="s">
        <v>145</v>
      </c>
      <c r="BN392" s="158" t="s">
        <v>145</v>
      </c>
      <c r="BO392" s="158" t="s">
        <v>145</v>
      </c>
      <c r="BP392" s="158" t="s">
        <v>145</v>
      </c>
      <c r="BQ392" s="158" t="s">
        <v>145</v>
      </c>
      <c r="BR392" s="158" t="s">
        <v>145</v>
      </c>
      <c r="BS392" s="158" t="s">
        <v>145</v>
      </c>
      <c r="BT392" s="158" t="s">
        <v>145</v>
      </c>
      <c r="BU392" s="158" t="s">
        <v>145</v>
      </c>
      <c r="BV392" s="158" t="s">
        <v>145</v>
      </c>
      <c r="BW392" s="158" t="s">
        <v>145</v>
      </c>
      <c r="BX392" s="158" t="s">
        <v>145</v>
      </c>
      <c r="BY392" s="72"/>
      <c r="BZ392" s="72"/>
      <c r="CA392" s="72"/>
      <c r="CB392" s="72"/>
      <c r="CC392" s="72"/>
      <c r="CD392" s="72"/>
      <c r="CE392" s="72"/>
      <c r="CF392" s="72"/>
      <c r="CG392" s="72"/>
      <c r="CH392" s="72"/>
      <c r="CI392" s="72"/>
      <c r="CJ392" s="72"/>
      <c r="CK392" s="72"/>
      <c r="CL392" s="72"/>
      <c r="CM392" s="72"/>
      <c r="CN392" s="72"/>
      <c r="CO392" s="72"/>
      <c r="CP392" s="72"/>
      <c r="CQ392" s="72"/>
      <c r="CR392" s="72"/>
      <c r="CS392" s="72"/>
      <c r="CT392" s="72"/>
      <c r="CU392" s="72"/>
      <c r="CV392" s="72"/>
      <c r="CW392" s="72"/>
      <c r="CX392" s="72"/>
      <c r="CY392" s="72"/>
      <c r="CZ392" s="72"/>
      <c r="DA392" s="72"/>
    </row>
    <row r="393" spans="1:105" x14ac:dyDescent="0.25">
      <c r="A393" s="82"/>
      <c r="B393" s="83"/>
      <c r="C393" s="162"/>
      <c r="D393" s="84"/>
      <c r="E393" s="163"/>
      <c r="F393" s="45" t="s">
        <v>145</v>
      </c>
      <c r="G393" s="148" t="s">
        <v>145</v>
      </c>
      <c r="H393" s="149" t="s">
        <v>145</v>
      </c>
      <c r="I393" s="156"/>
      <c r="J393" s="156"/>
      <c r="K393" s="156"/>
      <c r="L393" s="156"/>
      <c r="M393" s="156"/>
      <c r="N393" s="156"/>
      <c r="O393" s="156"/>
      <c r="P393" s="156"/>
      <c r="Q393" s="156"/>
      <c r="R393" s="156"/>
      <c r="S393" s="156"/>
      <c r="T393" s="156"/>
      <c r="U393" s="156"/>
      <c r="V393" s="156"/>
      <c r="W393" s="156"/>
      <c r="X393" s="156"/>
      <c r="Y393" s="156"/>
      <c r="Z393" s="156"/>
      <c r="AA393" s="156"/>
      <c r="AB393" s="156"/>
      <c r="AC393" s="159"/>
      <c r="AD393" s="159"/>
      <c r="AE393" s="159"/>
      <c r="AF393" s="152" t="s">
        <v>145</v>
      </c>
      <c r="AG393" s="153" t="s">
        <v>145</v>
      </c>
      <c r="AH393" s="153" t="s">
        <v>145</v>
      </c>
      <c r="AI393" s="153" t="s">
        <v>145</v>
      </c>
      <c r="AJ393" s="153" t="s">
        <v>145</v>
      </c>
      <c r="AK393" s="153" t="s">
        <v>145</v>
      </c>
      <c r="AL393" s="153" t="s">
        <v>145</v>
      </c>
      <c r="AM393" s="153" t="s">
        <v>145</v>
      </c>
      <c r="AN393" s="153" t="s">
        <v>145</v>
      </c>
      <c r="AO393" s="153" t="s">
        <v>145</v>
      </c>
      <c r="AP393" s="153" t="s">
        <v>145</v>
      </c>
      <c r="AQ393" s="153" t="s">
        <v>145</v>
      </c>
      <c r="AR393" s="153" t="s">
        <v>145</v>
      </c>
      <c r="AS393" s="153" t="s">
        <v>145</v>
      </c>
      <c r="AT393" s="153" t="s">
        <v>145</v>
      </c>
      <c r="AU393" s="153" t="s">
        <v>145</v>
      </c>
      <c r="AV393" s="153" t="s">
        <v>145</v>
      </c>
      <c r="AW393" s="153" t="s">
        <v>145</v>
      </c>
      <c r="AX393" s="153" t="s">
        <v>145</v>
      </c>
      <c r="AY393" s="153" t="s">
        <v>145</v>
      </c>
      <c r="AZ393" s="153" t="s">
        <v>145</v>
      </c>
      <c r="BA393" s="72"/>
      <c r="BB393" s="72"/>
      <c r="BC393" s="72"/>
      <c r="BD393" s="72"/>
      <c r="BE393" s="157" t="s">
        <v>145</v>
      </c>
      <c r="BF393" s="157" t="s">
        <v>145</v>
      </c>
      <c r="BG393" s="157" t="s">
        <v>145</v>
      </c>
      <c r="BH393" s="157" t="s">
        <v>145</v>
      </c>
      <c r="BI393" s="158" t="s">
        <v>145</v>
      </c>
      <c r="BJ393" s="158" t="s">
        <v>145</v>
      </c>
      <c r="BK393" s="158" t="s">
        <v>145</v>
      </c>
      <c r="BL393" s="158" t="s">
        <v>145</v>
      </c>
      <c r="BM393" s="158" t="s">
        <v>145</v>
      </c>
      <c r="BN393" s="158" t="s">
        <v>145</v>
      </c>
      <c r="BO393" s="158" t="s">
        <v>145</v>
      </c>
      <c r="BP393" s="158" t="s">
        <v>145</v>
      </c>
      <c r="BQ393" s="158" t="s">
        <v>145</v>
      </c>
      <c r="BR393" s="158" t="s">
        <v>145</v>
      </c>
      <c r="BS393" s="158" t="s">
        <v>145</v>
      </c>
      <c r="BT393" s="158" t="s">
        <v>145</v>
      </c>
      <c r="BU393" s="158" t="s">
        <v>145</v>
      </c>
      <c r="BV393" s="158" t="s">
        <v>145</v>
      </c>
      <c r="BW393" s="158" t="s">
        <v>145</v>
      </c>
      <c r="BX393" s="158" t="s">
        <v>145</v>
      </c>
      <c r="BY393" s="72"/>
      <c r="BZ393" s="72"/>
      <c r="CA393" s="72"/>
      <c r="CB393" s="72"/>
      <c r="CC393" s="72"/>
      <c r="CD393" s="72"/>
      <c r="CE393" s="72"/>
      <c r="CF393" s="72"/>
      <c r="CG393" s="72"/>
      <c r="CH393" s="72"/>
      <c r="CI393" s="72"/>
      <c r="CJ393" s="72"/>
      <c r="CK393" s="72"/>
      <c r="CL393" s="72"/>
      <c r="CM393" s="72"/>
      <c r="CN393" s="72"/>
      <c r="CO393" s="72"/>
      <c r="CP393" s="72"/>
      <c r="CQ393" s="72"/>
      <c r="CR393" s="72"/>
      <c r="CS393" s="72"/>
      <c r="CT393" s="72"/>
      <c r="CU393" s="72"/>
      <c r="CV393" s="72"/>
      <c r="CW393" s="72"/>
      <c r="CX393" s="72"/>
      <c r="CY393" s="72"/>
      <c r="CZ393" s="72"/>
      <c r="DA393" s="72"/>
    </row>
    <row r="394" spans="1:105" x14ac:dyDescent="0.25">
      <c r="A394" s="82"/>
      <c r="B394" s="83"/>
      <c r="C394" s="162"/>
      <c r="D394" s="84"/>
      <c r="E394" s="163"/>
      <c r="F394" s="45" t="s">
        <v>145</v>
      </c>
      <c r="G394" s="148" t="s">
        <v>145</v>
      </c>
      <c r="H394" s="149" t="s">
        <v>145</v>
      </c>
      <c r="I394" s="156"/>
      <c r="J394" s="156"/>
      <c r="K394" s="156"/>
      <c r="L394" s="156"/>
      <c r="M394" s="156"/>
      <c r="N394" s="156"/>
      <c r="O394" s="156"/>
      <c r="P394" s="156"/>
      <c r="Q394" s="156"/>
      <c r="R394" s="156"/>
      <c r="S394" s="156"/>
      <c r="T394" s="156"/>
      <c r="U394" s="156"/>
      <c r="V394" s="156"/>
      <c r="W394" s="156"/>
      <c r="X394" s="156"/>
      <c r="Y394" s="156"/>
      <c r="Z394" s="156"/>
      <c r="AA394" s="156"/>
      <c r="AB394" s="156"/>
      <c r="AC394" s="159"/>
      <c r="AD394" s="159"/>
      <c r="AE394" s="159"/>
      <c r="AF394" s="152" t="s">
        <v>145</v>
      </c>
      <c r="AG394" s="153" t="s">
        <v>145</v>
      </c>
      <c r="AH394" s="153" t="s">
        <v>145</v>
      </c>
      <c r="AI394" s="153" t="s">
        <v>145</v>
      </c>
      <c r="AJ394" s="153" t="s">
        <v>145</v>
      </c>
      <c r="AK394" s="153" t="s">
        <v>145</v>
      </c>
      <c r="AL394" s="153" t="s">
        <v>145</v>
      </c>
      <c r="AM394" s="153" t="s">
        <v>145</v>
      </c>
      <c r="AN394" s="153" t="s">
        <v>145</v>
      </c>
      <c r="AO394" s="153" t="s">
        <v>145</v>
      </c>
      <c r="AP394" s="153" t="s">
        <v>145</v>
      </c>
      <c r="AQ394" s="153" t="s">
        <v>145</v>
      </c>
      <c r="AR394" s="153" t="s">
        <v>145</v>
      </c>
      <c r="AS394" s="153" t="s">
        <v>145</v>
      </c>
      <c r="AT394" s="153" t="s">
        <v>145</v>
      </c>
      <c r="AU394" s="153" t="s">
        <v>145</v>
      </c>
      <c r="AV394" s="153" t="s">
        <v>145</v>
      </c>
      <c r="AW394" s="153" t="s">
        <v>145</v>
      </c>
      <c r="AX394" s="153" t="s">
        <v>145</v>
      </c>
      <c r="AY394" s="153" t="s">
        <v>145</v>
      </c>
      <c r="AZ394" s="153" t="s">
        <v>145</v>
      </c>
      <c r="BA394" s="72"/>
      <c r="BB394" s="72"/>
      <c r="BC394" s="72"/>
      <c r="BD394" s="72"/>
      <c r="BE394" s="157" t="s">
        <v>145</v>
      </c>
      <c r="BF394" s="157" t="s">
        <v>145</v>
      </c>
      <c r="BG394" s="157" t="s">
        <v>145</v>
      </c>
      <c r="BH394" s="157" t="s">
        <v>145</v>
      </c>
      <c r="BI394" s="158" t="s">
        <v>145</v>
      </c>
      <c r="BJ394" s="158" t="s">
        <v>145</v>
      </c>
      <c r="BK394" s="158" t="s">
        <v>145</v>
      </c>
      <c r="BL394" s="158" t="s">
        <v>145</v>
      </c>
      <c r="BM394" s="158" t="s">
        <v>145</v>
      </c>
      <c r="BN394" s="158" t="s">
        <v>145</v>
      </c>
      <c r="BO394" s="158" t="s">
        <v>145</v>
      </c>
      <c r="BP394" s="158" t="s">
        <v>145</v>
      </c>
      <c r="BQ394" s="158" t="s">
        <v>145</v>
      </c>
      <c r="BR394" s="158" t="s">
        <v>145</v>
      </c>
      <c r="BS394" s="158" t="s">
        <v>145</v>
      </c>
      <c r="BT394" s="158" t="s">
        <v>145</v>
      </c>
      <c r="BU394" s="158" t="s">
        <v>145</v>
      </c>
      <c r="BV394" s="158" t="s">
        <v>145</v>
      </c>
      <c r="BW394" s="158" t="s">
        <v>145</v>
      </c>
      <c r="BX394" s="158" t="s">
        <v>145</v>
      </c>
      <c r="BY394" s="72"/>
      <c r="BZ394" s="72"/>
      <c r="CA394" s="72"/>
      <c r="CB394" s="72"/>
      <c r="CC394" s="72"/>
      <c r="CD394" s="72"/>
      <c r="CE394" s="72"/>
      <c r="CF394" s="72"/>
      <c r="CG394" s="72"/>
      <c r="CH394" s="72"/>
      <c r="CI394" s="72"/>
      <c r="CJ394" s="72"/>
      <c r="CK394" s="72"/>
      <c r="CL394" s="72"/>
      <c r="CM394" s="72"/>
      <c r="CN394" s="72"/>
      <c r="CO394" s="72"/>
      <c r="CP394" s="72"/>
      <c r="CQ394" s="72"/>
      <c r="CR394" s="72"/>
      <c r="CS394" s="72"/>
      <c r="CT394" s="72"/>
      <c r="CU394" s="72"/>
      <c r="CV394" s="72"/>
      <c r="CW394" s="72"/>
      <c r="CX394" s="72"/>
      <c r="CY394" s="72"/>
      <c r="CZ394" s="72"/>
      <c r="DA394" s="72"/>
    </row>
    <row r="395" spans="1:105" x14ac:dyDescent="0.25">
      <c r="A395" s="82"/>
      <c r="B395" s="83"/>
      <c r="C395" s="162"/>
      <c r="D395" s="84"/>
      <c r="E395" s="163"/>
      <c r="F395" s="45" t="s">
        <v>145</v>
      </c>
      <c r="G395" s="148" t="s">
        <v>145</v>
      </c>
      <c r="H395" s="149" t="s">
        <v>145</v>
      </c>
      <c r="I395" s="156"/>
      <c r="J395" s="156"/>
      <c r="K395" s="156"/>
      <c r="L395" s="156"/>
      <c r="M395" s="156"/>
      <c r="N395" s="156"/>
      <c r="O395" s="156"/>
      <c r="P395" s="156"/>
      <c r="Q395" s="156"/>
      <c r="R395" s="156"/>
      <c r="S395" s="156"/>
      <c r="T395" s="156"/>
      <c r="U395" s="156"/>
      <c r="V395" s="156"/>
      <c r="W395" s="156"/>
      <c r="X395" s="156"/>
      <c r="Y395" s="156"/>
      <c r="Z395" s="156"/>
      <c r="AA395" s="156"/>
      <c r="AB395" s="156"/>
      <c r="AC395" s="159"/>
      <c r="AD395" s="159"/>
      <c r="AE395" s="159"/>
      <c r="AF395" s="152" t="s">
        <v>145</v>
      </c>
      <c r="AG395" s="153" t="s">
        <v>145</v>
      </c>
      <c r="AH395" s="153" t="s">
        <v>145</v>
      </c>
      <c r="AI395" s="153" t="s">
        <v>145</v>
      </c>
      <c r="AJ395" s="153" t="s">
        <v>145</v>
      </c>
      <c r="AK395" s="153" t="s">
        <v>145</v>
      </c>
      <c r="AL395" s="153" t="s">
        <v>145</v>
      </c>
      <c r="AM395" s="153" t="s">
        <v>145</v>
      </c>
      <c r="AN395" s="153" t="s">
        <v>145</v>
      </c>
      <c r="AO395" s="153" t="s">
        <v>145</v>
      </c>
      <c r="AP395" s="153" t="s">
        <v>145</v>
      </c>
      <c r="AQ395" s="153" t="s">
        <v>145</v>
      </c>
      <c r="AR395" s="153" t="s">
        <v>145</v>
      </c>
      <c r="AS395" s="153" t="s">
        <v>145</v>
      </c>
      <c r="AT395" s="153" t="s">
        <v>145</v>
      </c>
      <c r="AU395" s="153" t="s">
        <v>145</v>
      </c>
      <c r="AV395" s="153" t="s">
        <v>145</v>
      </c>
      <c r="AW395" s="153" t="s">
        <v>145</v>
      </c>
      <c r="AX395" s="153" t="s">
        <v>145</v>
      </c>
      <c r="AY395" s="153" t="s">
        <v>145</v>
      </c>
      <c r="AZ395" s="153" t="s">
        <v>145</v>
      </c>
      <c r="BA395" s="72"/>
      <c r="BB395" s="72"/>
      <c r="BC395" s="72"/>
      <c r="BD395" s="72"/>
      <c r="BE395" s="157" t="s">
        <v>145</v>
      </c>
      <c r="BF395" s="157" t="s">
        <v>145</v>
      </c>
      <c r="BG395" s="157" t="s">
        <v>145</v>
      </c>
      <c r="BH395" s="157" t="s">
        <v>145</v>
      </c>
      <c r="BI395" s="158" t="s">
        <v>145</v>
      </c>
      <c r="BJ395" s="158" t="s">
        <v>145</v>
      </c>
      <c r="BK395" s="158" t="s">
        <v>145</v>
      </c>
      <c r="BL395" s="158" t="s">
        <v>145</v>
      </c>
      <c r="BM395" s="158" t="s">
        <v>145</v>
      </c>
      <c r="BN395" s="158" t="s">
        <v>145</v>
      </c>
      <c r="BO395" s="158" t="s">
        <v>145</v>
      </c>
      <c r="BP395" s="158" t="s">
        <v>145</v>
      </c>
      <c r="BQ395" s="158" t="s">
        <v>145</v>
      </c>
      <c r="BR395" s="158" t="s">
        <v>145</v>
      </c>
      <c r="BS395" s="158" t="s">
        <v>145</v>
      </c>
      <c r="BT395" s="158" t="s">
        <v>145</v>
      </c>
      <c r="BU395" s="158" t="s">
        <v>145</v>
      </c>
      <c r="BV395" s="158" t="s">
        <v>145</v>
      </c>
      <c r="BW395" s="158" t="s">
        <v>145</v>
      </c>
      <c r="BX395" s="158" t="s">
        <v>145</v>
      </c>
      <c r="BY395" s="72"/>
      <c r="BZ395" s="72"/>
      <c r="CA395" s="72"/>
      <c r="CB395" s="72"/>
      <c r="CC395" s="72"/>
      <c r="CD395" s="72"/>
      <c r="CE395" s="72"/>
      <c r="CF395" s="72"/>
      <c r="CG395" s="72"/>
      <c r="CH395" s="72"/>
      <c r="CI395" s="72"/>
      <c r="CJ395" s="72"/>
      <c r="CK395" s="72"/>
      <c r="CL395" s="72"/>
      <c r="CM395" s="72"/>
      <c r="CN395" s="72"/>
      <c r="CO395" s="72"/>
      <c r="CP395" s="72"/>
      <c r="CQ395" s="72"/>
      <c r="CR395" s="72"/>
      <c r="CS395" s="72"/>
      <c r="CT395" s="72"/>
      <c r="CU395" s="72"/>
      <c r="CV395" s="72"/>
      <c r="CW395" s="72"/>
      <c r="CX395" s="72"/>
      <c r="CY395" s="72"/>
      <c r="CZ395" s="72"/>
      <c r="DA395" s="72"/>
    </row>
    <row r="396" spans="1:105" x14ac:dyDescent="0.25">
      <c r="A396" s="82"/>
      <c r="B396" s="83"/>
      <c r="C396" s="162"/>
      <c r="D396" s="84"/>
      <c r="E396" s="163"/>
      <c r="F396" s="45" t="s">
        <v>145</v>
      </c>
      <c r="G396" s="148" t="s">
        <v>145</v>
      </c>
      <c r="H396" s="149" t="s">
        <v>145</v>
      </c>
      <c r="I396" s="156"/>
      <c r="J396" s="156"/>
      <c r="K396" s="156"/>
      <c r="L396" s="156"/>
      <c r="M396" s="156"/>
      <c r="N396" s="156"/>
      <c r="O396" s="156"/>
      <c r="P396" s="156"/>
      <c r="Q396" s="156"/>
      <c r="R396" s="156"/>
      <c r="S396" s="156"/>
      <c r="T396" s="156"/>
      <c r="U396" s="156"/>
      <c r="V396" s="156"/>
      <c r="W396" s="156"/>
      <c r="X396" s="156"/>
      <c r="Y396" s="156"/>
      <c r="Z396" s="156"/>
      <c r="AA396" s="156"/>
      <c r="AB396" s="156"/>
      <c r="AC396" s="159"/>
      <c r="AD396" s="159"/>
      <c r="AE396" s="159"/>
      <c r="AF396" s="152" t="s">
        <v>145</v>
      </c>
      <c r="AG396" s="153" t="s">
        <v>145</v>
      </c>
      <c r="AH396" s="153" t="s">
        <v>145</v>
      </c>
      <c r="AI396" s="153" t="s">
        <v>145</v>
      </c>
      <c r="AJ396" s="153" t="s">
        <v>145</v>
      </c>
      <c r="AK396" s="153" t="s">
        <v>145</v>
      </c>
      <c r="AL396" s="153" t="s">
        <v>145</v>
      </c>
      <c r="AM396" s="153" t="s">
        <v>145</v>
      </c>
      <c r="AN396" s="153" t="s">
        <v>145</v>
      </c>
      <c r="AO396" s="153" t="s">
        <v>145</v>
      </c>
      <c r="AP396" s="153" t="s">
        <v>145</v>
      </c>
      <c r="AQ396" s="153" t="s">
        <v>145</v>
      </c>
      <c r="AR396" s="153" t="s">
        <v>145</v>
      </c>
      <c r="AS396" s="153" t="s">
        <v>145</v>
      </c>
      <c r="AT396" s="153" t="s">
        <v>145</v>
      </c>
      <c r="AU396" s="153" t="s">
        <v>145</v>
      </c>
      <c r="AV396" s="153" t="s">
        <v>145</v>
      </c>
      <c r="AW396" s="153" t="s">
        <v>145</v>
      </c>
      <c r="AX396" s="153" t="s">
        <v>145</v>
      </c>
      <c r="AY396" s="153" t="s">
        <v>145</v>
      </c>
      <c r="AZ396" s="153" t="s">
        <v>145</v>
      </c>
      <c r="BA396" s="72"/>
      <c r="BB396" s="72"/>
      <c r="BC396" s="72"/>
      <c r="BD396" s="72"/>
      <c r="BE396" s="157" t="s">
        <v>145</v>
      </c>
      <c r="BF396" s="157" t="s">
        <v>145</v>
      </c>
      <c r="BG396" s="157" t="s">
        <v>145</v>
      </c>
      <c r="BH396" s="157" t="s">
        <v>145</v>
      </c>
      <c r="BI396" s="158" t="s">
        <v>145</v>
      </c>
      <c r="BJ396" s="158" t="s">
        <v>145</v>
      </c>
      <c r="BK396" s="158" t="s">
        <v>145</v>
      </c>
      <c r="BL396" s="158" t="s">
        <v>145</v>
      </c>
      <c r="BM396" s="158" t="s">
        <v>145</v>
      </c>
      <c r="BN396" s="158" t="s">
        <v>145</v>
      </c>
      <c r="BO396" s="158" t="s">
        <v>145</v>
      </c>
      <c r="BP396" s="158" t="s">
        <v>145</v>
      </c>
      <c r="BQ396" s="158" t="s">
        <v>145</v>
      </c>
      <c r="BR396" s="158" t="s">
        <v>145</v>
      </c>
      <c r="BS396" s="158" t="s">
        <v>145</v>
      </c>
      <c r="BT396" s="158" t="s">
        <v>145</v>
      </c>
      <c r="BU396" s="158" t="s">
        <v>145</v>
      </c>
      <c r="BV396" s="158" t="s">
        <v>145</v>
      </c>
      <c r="BW396" s="158" t="s">
        <v>145</v>
      </c>
      <c r="BX396" s="158" t="s">
        <v>145</v>
      </c>
      <c r="BY396" s="72"/>
      <c r="BZ396" s="72"/>
      <c r="CA396" s="72"/>
      <c r="CB396" s="72"/>
      <c r="CC396" s="72"/>
      <c r="CD396" s="72"/>
      <c r="CE396" s="72"/>
      <c r="CF396" s="72"/>
      <c r="CG396" s="72"/>
      <c r="CH396" s="72"/>
      <c r="CI396" s="72"/>
      <c r="CJ396" s="72"/>
      <c r="CK396" s="72"/>
      <c r="CL396" s="72"/>
      <c r="CM396" s="72"/>
      <c r="CN396" s="72"/>
      <c r="CO396" s="72"/>
      <c r="CP396" s="72"/>
      <c r="CQ396" s="72"/>
      <c r="CR396" s="72"/>
      <c r="CS396" s="72"/>
      <c r="CT396" s="72"/>
      <c r="CU396" s="72"/>
      <c r="CV396" s="72"/>
      <c r="CW396" s="72"/>
      <c r="CX396" s="72"/>
      <c r="CY396" s="72"/>
      <c r="CZ396" s="72"/>
      <c r="DA396" s="72"/>
    </row>
    <row r="397" spans="1:105" x14ac:dyDescent="0.25">
      <c r="A397" s="82"/>
      <c r="B397" s="83"/>
      <c r="C397" s="162"/>
      <c r="D397" s="84"/>
      <c r="E397" s="163"/>
      <c r="F397" s="45" t="s">
        <v>145</v>
      </c>
      <c r="G397" s="148" t="s">
        <v>145</v>
      </c>
      <c r="H397" s="149" t="s">
        <v>145</v>
      </c>
      <c r="I397" s="156"/>
      <c r="J397" s="156"/>
      <c r="K397" s="156"/>
      <c r="L397" s="156"/>
      <c r="M397" s="156"/>
      <c r="N397" s="156"/>
      <c r="O397" s="156"/>
      <c r="P397" s="156"/>
      <c r="Q397" s="156"/>
      <c r="R397" s="156"/>
      <c r="S397" s="156"/>
      <c r="T397" s="156"/>
      <c r="U397" s="156"/>
      <c r="V397" s="156"/>
      <c r="W397" s="156"/>
      <c r="X397" s="156"/>
      <c r="Y397" s="156"/>
      <c r="Z397" s="156"/>
      <c r="AA397" s="156"/>
      <c r="AB397" s="156"/>
      <c r="AC397" s="159"/>
      <c r="AD397" s="159"/>
      <c r="AE397" s="159"/>
      <c r="AF397" s="152" t="s">
        <v>145</v>
      </c>
      <c r="AG397" s="153" t="s">
        <v>145</v>
      </c>
      <c r="AH397" s="153" t="s">
        <v>145</v>
      </c>
      <c r="AI397" s="153" t="s">
        <v>145</v>
      </c>
      <c r="AJ397" s="153" t="s">
        <v>145</v>
      </c>
      <c r="AK397" s="153" t="s">
        <v>145</v>
      </c>
      <c r="AL397" s="153" t="s">
        <v>145</v>
      </c>
      <c r="AM397" s="153" t="s">
        <v>145</v>
      </c>
      <c r="AN397" s="153" t="s">
        <v>145</v>
      </c>
      <c r="AO397" s="153" t="s">
        <v>145</v>
      </c>
      <c r="AP397" s="153" t="s">
        <v>145</v>
      </c>
      <c r="AQ397" s="153" t="s">
        <v>145</v>
      </c>
      <c r="AR397" s="153" t="s">
        <v>145</v>
      </c>
      <c r="AS397" s="153" t="s">
        <v>145</v>
      </c>
      <c r="AT397" s="153" t="s">
        <v>145</v>
      </c>
      <c r="AU397" s="153" t="s">
        <v>145</v>
      </c>
      <c r="AV397" s="153" t="s">
        <v>145</v>
      </c>
      <c r="AW397" s="153" t="s">
        <v>145</v>
      </c>
      <c r="AX397" s="153" t="s">
        <v>145</v>
      </c>
      <c r="AY397" s="153" t="s">
        <v>145</v>
      </c>
      <c r="AZ397" s="153" t="s">
        <v>145</v>
      </c>
      <c r="BA397" s="72"/>
      <c r="BB397" s="72"/>
      <c r="BC397" s="72"/>
      <c r="BD397" s="72"/>
      <c r="BE397" s="157" t="s">
        <v>145</v>
      </c>
      <c r="BF397" s="157" t="s">
        <v>145</v>
      </c>
      <c r="BG397" s="157" t="s">
        <v>145</v>
      </c>
      <c r="BH397" s="157" t="s">
        <v>145</v>
      </c>
      <c r="BI397" s="158" t="s">
        <v>145</v>
      </c>
      <c r="BJ397" s="158" t="s">
        <v>145</v>
      </c>
      <c r="BK397" s="158" t="s">
        <v>145</v>
      </c>
      <c r="BL397" s="158" t="s">
        <v>145</v>
      </c>
      <c r="BM397" s="158" t="s">
        <v>145</v>
      </c>
      <c r="BN397" s="158" t="s">
        <v>145</v>
      </c>
      <c r="BO397" s="158" t="s">
        <v>145</v>
      </c>
      <c r="BP397" s="158" t="s">
        <v>145</v>
      </c>
      <c r="BQ397" s="158" t="s">
        <v>145</v>
      </c>
      <c r="BR397" s="158" t="s">
        <v>145</v>
      </c>
      <c r="BS397" s="158" t="s">
        <v>145</v>
      </c>
      <c r="BT397" s="158" t="s">
        <v>145</v>
      </c>
      <c r="BU397" s="158" t="s">
        <v>145</v>
      </c>
      <c r="BV397" s="158" t="s">
        <v>145</v>
      </c>
      <c r="BW397" s="158" t="s">
        <v>145</v>
      </c>
      <c r="BX397" s="158" t="s">
        <v>145</v>
      </c>
      <c r="BY397" s="72"/>
      <c r="BZ397" s="72"/>
      <c r="CA397" s="72"/>
      <c r="CB397" s="72"/>
      <c r="CC397" s="72"/>
      <c r="CD397" s="72"/>
      <c r="CE397" s="72"/>
      <c r="CF397" s="72"/>
      <c r="CG397" s="72"/>
      <c r="CH397" s="72"/>
      <c r="CI397" s="72"/>
      <c r="CJ397" s="72"/>
      <c r="CK397" s="72"/>
      <c r="CL397" s="72"/>
      <c r="CM397" s="72"/>
      <c r="CN397" s="72"/>
      <c r="CO397" s="72"/>
      <c r="CP397" s="72"/>
      <c r="CQ397" s="72"/>
      <c r="CR397" s="72"/>
      <c r="CS397" s="72"/>
      <c r="CT397" s="72"/>
      <c r="CU397" s="72"/>
      <c r="CV397" s="72"/>
      <c r="CW397" s="72"/>
      <c r="CX397" s="72"/>
      <c r="CY397" s="72"/>
      <c r="CZ397" s="72"/>
      <c r="DA397" s="72"/>
    </row>
    <row r="398" spans="1:105" x14ac:dyDescent="0.25">
      <c r="A398" s="82"/>
      <c r="B398" s="83"/>
      <c r="C398" s="162"/>
      <c r="D398" s="84"/>
      <c r="E398" s="163"/>
      <c r="F398" s="45" t="s">
        <v>145</v>
      </c>
      <c r="G398" s="148" t="s">
        <v>145</v>
      </c>
      <c r="H398" s="149" t="s">
        <v>145</v>
      </c>
      <c r="I398" s="156"/>
      <c r="J398" s="156"/>
      <c r="K398" s="156"/>
      <c r="L398" s="156"/>
      <c r="M398" s="156"/>
      <c r="N398" s="156"/>
      <c r="O398" s="156"/>
      <c r="P398" s="156"/>
      <c r="Q398" s="156"/>
      <c r="R398" s="156"/>
      <c r="S398" s="156"/>
      <c r="T398" s="156"/>
      <c r="U398" s="156"/>
      <c r="V398" s="156"/>
      <c r="W398" s="156"/>
      <c r="X398" s="156"/>
      <c r="Y398" s="156"/>
      <c r="Z398" s="156"/>
      <c r="AA398" s="156"/>
      <c r="AB398" s="156"/>
      <c r="AC398" s="159"/>
      <c r="AD398" s="159"/>
      <c r="AE398" s="159"/>
      <c r="AF398" s="152" t="s">
        <v>145</v>
      </c>
      <c r="AG398" s="153" t="s">
        <v>145</v>
      </c>
      <c r="AH398" s="153" t="s">
        <v>145</v>
      </c>
      <c r="AI398" s="153" t="s">
        <v>145</v>
      </c>
      <c r="AJ398" s="153" t="s">
        <v>145</v>
      </c>
      <c r="AK398" s="153" t="s">
        <v>145</v>
      </c>
      <c r="AL398" s="153" t="s">
        <v>145</v>
      </c>
      <c r="AM398" s="153" t="s">
        <v>145</v>
      </c>
      <c r="AN398" s="153" t="s">
        <v>145</v>
      </c>
      <c r="AO398" s="153" t="s">
        <v>145</v>
      </c>
      <c r="AP398" s="153" t="s">
        <v>145</v>
      </c>
      <c r="AQ398" s="153" t="s">
        <v>145</v>
      </c>
      <c r="AR398" s="153" t="s">
        <v>145</v>
      </c>
      <c r="AS398" s="153" t="s">
        <v>145</v>
      </c>
      <c r="AT398" s="153" t="s">
        <v>145</v>
      </c>
      <c r="AU398" s="153" t="s">
        <v>145</v>
      </c>
      <c r="AV398" s="153" t="s">
        <v>145</v>
      </c>
      <c r="AW398" s="153" t="s">
        <v>145</v>
      </c>
      <c r="AX398" s="153" t="s">
        <v>145</v>
      </c>
      <c r="AY398" s="153" t="s">
        <v>145</v>
      </c>
      <c r="AZ398" s="153" t="s">
        <v>145</v>
      </c>
      <c r="BA398" s="72"/>
      <c r="BB398" s="72"/>
      <c r="BC398" s="72"/>
      <c r="BD398" s="72"/>
      <c r="BE398" s="157" t="s">
        <v>145</v>
      </c>
      <c r="BF398" s="157" t="s">
        <v>145</v>
      </c>
      <c r="BG398" s="157" t="s">
        <v>145</v>
      </c>
      <c r="BH398" s="157" t="s">
        <v>145</v>
      </c>
      <c r="BI398" s="158" t="s">
        <v>145</v>
      </c>
      <c r="BJ398" s="158" t="s">
        <v>145</v>
      </c>
      <c r="BK398" s="158" t="s">
        <v>145</v>
      </c>
      <c r="BL398" s="158" t="s">
        <v>145</v>
      </c>
      <c r="BM398" s="158" t="s">
        <v>145</v>
      </c>
      <c r="BN398" s="158" t="s">
        <v>145</v>
      </c>
      <c r="BO398" s="158" t="s">
        <v>145</v>
      </c>
      <c r="BP398" s="158" t="s">
        <v>145</v>
      </c>
      <c r="BQ398" s="158" t="s">
        <v>145</v>
      </c>
      <c r="BR398" s="158" t="s">
        <v>145</v>
      </c>
      <c r="BS398" s="158" t="s">
        <v>145</v>
      </c>
      <c r="BT398" s="158" t="s">
        <v>145</v>
      </c>
      <c r="BU398" s="158" t="s">
        <v>145</v>
      </c>
      <c r="BV398" s="158" t="s">
        <v>145</v>
      </c>
      <c r="BW398" s="158" t="s">
        <v>145</v>
      </c>
      <c r="BX398" s="158" t="s">
        <v>145</v>
      </c>
      <c r="BY398" s="72"/>
      <c r="BZ398" s="72"/>
      <c r="CA398" s="72"/>
      <c r="CB398" s="72"/>
      <c r="CC398" s="72"/>
      <c r="CD398" s="72"/>
      <c r="CE398" s="72"/>
      <c r="CF398" s="72"/>
      <c r="CG398" s="72"/>
      <c r="CH398" s="72"/>
      <c r="CI398" s="72"/>
      <c r="CJ398" s="72"/>
      <c r="CK398" s="72"/>
      <c r="CL398" s="72"/>
      <c r="CM398" s="72"/>
      <c r="CN398" s="72"/>
      <c r="CO398" s="72"/>
      <c r="CP398" s="72"/>
      <c r="CQ398" s="72"/>
      <c r="CR398" s="72"/>
      <c r="CS398" s="72"/>
      <c r="CT398" s="72"/>
      <c r="CU398" s="72"/>
      <c r="CV398" s="72"/>
      <c r="CW398" s="72"/>
      <c r="CX398" s="72"/>
      <c r="CY398" s="72"/>
      <c r="CZ398" s="72"/>
      <c r="DA398" s="72"/>
    </row>
    <row r="399" spans="1:105" x14ac:dyDescent="0.25">
      <c r="A399" s="82"/>
      <c r="B399" s="83"/>
      <c r="C399" s="162"/>
      <c r="D399" s="84"/>
      <c r="E399" s="163"/>
      <c r="F399" s="45" t="s">
        <v>145</v>
      </c>
      <c r="G399" s="148" t="s">
        <v>145</v>
      </c>
      <c r="H399" s="149" t="s">
        <v>145</v>
      </c>
      <c r="I399" s="156"/>
      <c r="J399" s="156"/>
      <c r="K399" s="156"/>
      <c r="L399" s="156"/>
      <c r="M399" s="156"/>
      <c r="N399" s="156"/>
      <c r="O399" s="156"/>
      <c r="P399" s="156"/>
      <c r="Q399" s="156"/>
      <c r="R399" s="156"/>
      <c r="S399" s="156"/>
      <c r="T399" s="156"/>
      <c r="U399" s="156"/>
      <c r="V399" s="156"/>
      <c r="W399" s="156"/>
      <c r="X399" s="156"/>
      <c r="Y399" s="156"/>
      <c r="Z399" s="156"/>
      <c r="AA399" s="156"/>
      <c r="AB399" s="156"/>
      <c r="AC399" s="159"/>
      <c r="AD399" s="159"/>
      <c r="AE399" s="159"/>
      <c r="AF399" s="152" t="s">
        <v>145</v>
      </c>
      <c r="AG399" s="153" t="s">
        <v>145</v>
      </c>
      <c r="AH399" s="153" t="s">
        <v>145</v>
      </c>
      <c r="AI399" s="153" t="s">
        <v>145</v>
      </c>
      <c r="AJ399" s="153" t="s">
        <v>145</v>
      </c>
      <c r="AK399" s="153" t="s">
        <v>145</v>
      </c>
      <c r="AL399" s="153" t="s">
        <v>145</v>
      </c>
      <c r="AM399" s="153" t="s">
        <v>145</v>
      </c>
      <c r="AN399" s="153" t="s">
        <v>145</v>
      </c>
      <c r="AO399" s="153" t="s">
        <v>145</v>
      </c>
      <c r="AP399" s="153" t="s">
        <v>145</v>
      </c>
      <c r="AQ399" s="153" t="s">
        <v>145</v>
      </c>
      <c r="AR399" s="153" t="s">
        <v>145</v>
      </c>
      <c r="AS399" s="153" t="s">
        <v>145</v>
      </c>
      <c r="AT399" s="153" t="s">
        <v>145</v>
      </c>
      <c r="AU399" s="153" t="s">
        <v>145</v>
      </c>
      <c r="AV399" s="153" t="s">
        <v>145</v>
      </c>
      <c r="AW399" s="153" t="s">
        <v>145</v>
      </c>
      <c r="AX399" s="153" t="s">
        <v>145</v>
      </c>
      <c r="AY399" s="153" t="s">
        <v>145</v>
      </c>
      <c r="AZ399" s="153" t="s">
        <v>145</v>
      </c>
      <c r="BA399" s="72"/>
      <c r="BB399" s="72"/>
      <c r="BC399" s="72"/>
      <c r="BD399" s="72"/>
      <c r="BE399" s="157" t="s">
        <v>145</v>
      </c>
      <c r="BF399" s="157" t="s">
        <v>145</v>
      </c>
      <c r="BG399" s="157" t="s">
        <v>145</v>
      </c>
      <c r="BH399" s="157" t="s">
        <v>145</v>
      </c>
      <c r="BI399" s="158" t="s">
        <v>145</v>
      </c>
      <c r="BJ399" s="158" t="s">
        <v>145</v>
      </c>
      <c r="BK399" s="158" t="s">
        <v>145</v>
      </c>
      <c r="BL399" s="158" t="s">
        <v>145</v>
      </c>
      <c r="BM399" s="158" t="s">
        <v>145</v>
      </c>
      <c r="BN399" s="158" t="s">
        <v>145</v>
      </c>
      <c r="BO399" s="158" t="s">
        <v>145</v>
      </c>
      <c r="BP399" s="158" t="s">
        <v>145</v>
      </c>
      <c r="BQ399" s="158" t="s">
        <v>145</v>
      </c>
      <c r="BR399" s="158" t="s">
        <v>145</v>
      </c>
      <c r="BS399" s="158" t="s">
        <v>145</v>
      </c>
      <c r="BT399" s="158" t="s">
        <v>145</v>
      </c>
      <c r="BU399" s="158" t="s">
        <v>145</v>
      </c>
      <c r="BV399" s="158" t="s">
        <v>145</v>
      </c>
      <c r="BW399" s="158" t="s">
        <v>145</v>
      </c>
      <c r="BX399" s="158" t="s">
        <v>145</v>
      </c>
      <c r="BY399" s="72"/>
      <c r="BZ399" s="72"/>
      <c r="CA399" s="72"/>
      <c r="CB399" s="72"/>
      <c r="CC399" s="72"/>
      <c r="CD399" s="72"/>
      <c r="CE399" s="72"/>
      <c r="CF399" s="72"/>
      <c r="CG399" s="72"/>
      <c r="CH399" s="72"/>
      <c r="CI399" s="72"/>
      <c r="CJ399" s="72"/>
      <c r="CK399" s="72"/>
      <c r="CL399" s="72"/>
      <c r="CM399" s="72"/>
      <c r="CN399" s="72"/>
      <c r="CO399" s="72"/>
      <c r="CP399" s="72"/>
      <c r="CQ399" s="72"/>
      <c r="CR399" s="72"/>
      <c r="CS399" s="72"/>
      <c r="CT399" s="72"/>
      <c r="CU399" s="72"/>
      <c r="CV399" s="72"/>
      <c r="CW399" s="72"/>
      <c r="CX399" s="72"/>
      <c r="CY399" s="72"/>
      <c r="CZ399" s="72"/>
      <c r="DA399" s="72"/>
    </row>
    <row r="400" spans="1:105" x14ac:dyDescent="0.25">
      <c r="A400" s="82"/>
      <c r="B400" s="83"/>
      <c r="C400" s="162"/>
      <c r="D400" s="84"/>
      <c r="E400" s="163"/>
      <c r="F400" s="45" t="s">
        <v>145</v>
      </c>
      <c r="G400" s="148" t="s">
        <v>145</v>
      </c>
      <c r="H400" s="149" t="s">
        <v>145</v>
      </c>
      <c r="I400" s="156"/>
      <c r="J400" s="156"/>
      <c r="K400" s="156"/>
      <c r="L400" s="156"/>
      <c r="M400" s="156"/>
      <c r="N400" s="156"/>
      <c r="O400" s="156"/>
      <c r="P400" s="156"/>
      <c r="Q400" s="156"/>
      <c r="R400" s="156"/>
      <c r="S400" s="156"/>
      <c r="T400" s="156"/>
      <c r="U400" s="156"/>
      <c r="V400" s="156"/>
      <c r="W400" s="156"/>
      <c r="X400" s="156"/>
      <c r="Y400" s="156"/>
      <c r="Z400" s="156"/>
      <c r="AA400" s="156"/>
      <c r="AB400" s="156"/>
      <c r="AC400" s="159"/>
      <c r="AD400" s="159"/>
      <c r="AE400" s="159"/>
      <c r="AF400" s="152" t="s">
        <v>145</v>
      </c>
      <c r="AG400" s="153" t="s">
        <v>145</v>
      </c>
      <c r="AH400" s="153" t="s">
        <v>145</v>
      </c>
      <c r="AI400" s="153" t="s">
        <v>145</v>
      </c>
      <c r="AJ400" s="153" t="s">
        <v>145</v>
      </c>
      <c r="AK400" s="153" t="s">
        <v>145</v>
      </c>
      <c r="AL400" s="153" t="s">
        <v>145</v>
      </c>
      <c r="AM400" s="153" t="s">
        <v>145</v>
      </c>
      <c r="AN400" s="153" t="s">
        <v>145</v>
      </c>
      <c r="AO400" s="153" t="s">
        <v>145</v>
      </c>
      <c r="AP400" s="153" t="s">
        <v>145</v>
      </c>
      <c r="AQ400" s="153" t="s">
        <v>145</v>
      </c>
      <c r="AR400" s="153" t="s">
        <v>145</v>
      </c>
      <c r="AS400" s="153" t="s">
        <v>145</v>
      </c>
      <c r="AT400" s="153" t="s">
        <v>145</v>
      </c>
      <c r="AU400" s="153" t="s">
        <v>145</v>
      </c>
      <c r="AV400" s="153" t="s">
        <v>145</v>
      </c>
      <c r="AW400" s="153" t="s">
        <v>145</v>
      </c>
      <c r="AX400" s="153" t="s">
        <v>145</v>
      </c>
      <c r="AY400" s="153" t="s">
        <v>145</v>
      </c>
      <c r="AZ400" s="153" t="s">
        <v>145</v>
      </c>
      <c r="BA400" s="72"/>
      <c r="BB400" s="72"/>
      <c r="BC400" s="72"/>
      <c r="BD400" s="72"/>
      <c r="BE400" s="157" t="s">
        <v>145</v>
      </c>
      <c r="BF400" s="157" t="s">
        <v>145</v>
      </c>
      <c r="BG400" s="157" t="s">
        <v>145</v>
      </c>
      <c r="BH400" s="157" t="s">
        <v>145</v>
      </c>
      <c r="BI400" s="158" t="s">
        <v>145</v>
      </c>
      <c r="BJ400" s="158" t="s">
        <v>145</v>
      </c>
      <c r="BK400" s="158" t="s">
        <v>145</v>
      </c>
      <c r="BL400" s="158" t="s">
        <v>145</v>
      </c>
      <c r="BM400" s="158" t="s">
        <v>145</v>
      </c>
      <c r="BN400" s="158" t="s">
        <v>145</v>
      </c>
      <c r="BO400" s="158" t="s">
        <v>145</v>
      </c>
      <c r="BP400" s="158" t="s">
        <v>145</v>
      </c>
      <c r="BQ400" s="158" t="s">
        <v>145</v>
      </c>
      <c r="BR400" s="158" t="s">
        <v>145</v>
      </c>
      <c r="BS400" s="158" t="s">
        <v>145</v>
      </c>
      <c r="BT400" s="158" t="s">
        <v>145</v>
      </c>
      <c r="BU400" s="158" t="s">
        <v>145</v>
      </c>
      <c r="BV400" s="158" t="s">
        <v>145</v>
      </c>
      <c r="BW400" s="158" t="s">
        <v>145</v>
      </c>
      <c r="BX400" s="158" t="s">
        <v>145</v>
      </c>
      <c r="BY400" s="72"/>
      <c r="BZ400" s="72"/>
      <c r="CA400" s="72"/>
      <c r="CB400" s="72"/>
      <c r="CC400" s="72"/>
      <c r="CD400" s="72"/>
      <c r="CE400" s="72"/>
      <c r="CF400" s="72"/>
      <c r="CG400" s="72"/>
      <c r="CH400" s="72"/>
      <c r="CI400" s="72"/>
      <c r="CJ400" s="72"/>
      <c r="CK400" s="72"/>
      <c r="CL400" s="72"/>
      <c r="CM400" s="72"/>
      <c r="CN400" s="72"/>
      <c r="CO400" s="72"/>
      <c r="CP400" s="72"/>
      <c r="CQ400" s="72"/>
      <c r="CR400" s="72"/>
      <c r="CS400" s="72"/>
      <c r="CT400" s="72"/>
      <c r="CU400" s="72"/>
      <c r="CV400" s="72"/>
      <c r="CW400" s="72"/>
      <c r="CX400" s="72"/>
      <c r="CY400" s="72"/>
      <c r="CZ400" s="72"/>
      <c r="DA400" s="72"/>
    </row>
    <row r="401" spans="1:105" x14ac:dyDescent="0.25">
      <c r="A401" s="82"/>
      <c r="B401" s="83"/>
      <c r="C401" s="162"/>
      <c r="D401" s="84"/>
      <c r="E401" s="163"/>
      <c r="F401" s="45" t="s">
        <v>145</v>
      </c>
      <c r="G401" s="148" t="s">
        <v>145</v>
      </c>
      <c r="H401" s="149" t="s">
        <v>145</v>
      </c>
      <c r="I401" s="156"/>
      <c r="J401" s="156"/>
      <c r="K401" s="156"/>
      <c r="L401" s="156"/>
      <c r="M401" s="156"/>
      <c r="N401" s="156"/>
      <c r="O401" s="156"/>
      <c r="P401" s="156"/>
      <c r="Q401" s="156"/>
      <c r="R401" s="156"/>
      <c r="S401" s="156"/>
      <c r="T401" s="156"/>
      <c r="U401" s="156"/>
      <c r="V401" s="156"/>
      <c r="W401" s="156"/>
      <c r="X401" s="156"/>
      <c r="Y401" s="156"/>
      <c r="Z401" s="156"/>
      <c r="AA401" s="156"/>
      <c r="AB401" s="156"/>
      <c r="AC401" s="159"/>
      <c r="AD401" s="159"/>
      <c r="AE401" s="159"/>
      <c r="AF401" s="152" t="s">
        <v>145</v>
      </c>
      <c r="AG401" s="153" t="s">
        <v>145</v>
      </c>
      <c r="AH401" s="153" t="s">
        <v>145</v>
      </c>
      <c r="AI401" s="153" t="s">
        <v>145</v>
      </c>
      <c r="AJ401" s="153" t="s">
        <v>145</v>
      </c>
      <c r="AK401" s="153" t="s">
        <v>145</v>
      </c>
      <c r="AL401" s="153" t="s">
        <v>145</v>
      </c>
      <c r="AM401" s="153" t="s">
        <v>145</v>
      </c>
      <c r="AN401" s="153" t="s">
        <v>145</v>
      </c>
      <c r="AO401" s="153" t="s">
        <v>145</v>
      </c>
      <c r="AP401" s="153" t="s">
        <v>145</v>
      </c>
      <c r="AQ401" s="153" t="s">
        <v>145</v>
      </c>
      <c r="AR401" s="153" t="s">
        <v>145</v>
      </c>
      <c r="AS401" s="153" t="s">
        <v>145</v>
      </c>
      <c r="AT401" s="153" t="s">
        <v>145</v>
      </c>
      <c r="AU401" s="153" t="s">
        <v>145</v>
      </c>
      <c r="AV401" s="153" t="s">
        <v>145</v>
      </c>
      <c r="AW401" s="153" t="s">
        <v>145</v>
      </c>
      <c r="AX401" s="153" t="s">
        <v>145</v>
      </c>
      <c r="AY401" s="153" t="s">
        <v>145</v>
      </c>
      <c r="AZ401" s="153" t="s">
        <v>145</v>
      </c>
      <c r="BA401" s="72"/>
      <c r="BB401" s="72"/>
      <c r="BC401" s="72"/>
      <c r="BD401" s="72"/>
      <c r="BE401" s="157" t="s">
        <v>145</v>
      </c>
      <c r="BF401" s="157" t="s">
        <v>145</v>
      </c>
      <c r="BG401" s="157" t="s">
        <v>145</v>
      </c>
      <c r="BH401" s="157" t="s">
        <v>145</v>
      </c>
      <c r="BI401" s="158" t="s">
        <v>145</v>
      </c>
      <c r="BJ401" s="158" t="s">
        <v>145</v>
      </c>
      <c r="BK401" s="158" t="s">
        <v>145</v>
      </c>
      <c r="BL401" s="158" t="s">
        <v>145</v>
      </c>
      <c r="BM401" s="158" t="s">
        <v>145</v>
      </c>
      <c r="BN401" s="158" t="s">
        <v>145</v>
      </c>
      <c r="BO401" s="158" t="s">
        <v>145</v>
      </c>
      <c r="BP401" s="158" t="s">
        <v>145</v>
      </c>
      <c r="BQ401" s="158" t="s">
        <v>145</v>
      </c>
      <c r="BR401" s="158" t="s">
        <v>145</v>
      </c>
      <c r="BS401" s="158" t="s">
        <v>145</v>
      </c>
      <c r="BT401" s="158" t="s">
        <v>145</v>
      </c>
      <c r="BU401" s="158" t="s">
        <v>145</v>
      </c>
      <c r="BV401" s="158" t="s">
        <v>145</v>
      </c>
      <c r="BW401" s="158" t="s">
        <v>145</v>
      </c>
      <c r="BX401" s="158" t="s">
        <v>145</v>
      </c>
      <c r="BY401" s="72"/>
      <c r="BZ401" s="72"/>
      <c r="CA401" s="72"/>
      <c r="CB401" s="72"/>
      <c r="CC401" s="72"/>
      <c r="CD401" s="72"/>
      <c r="CE401" s="72"/>
      <c r="CF401" s="72"/>
      <c r="CG401" s="72"/>
      <c r="CH401" s="72"/>
      <c r="CI401" s="72"/>
      <c r="CJ401" s="72"/>
      <c r="CK401" s="72"/>
      <c r="CL401" s="72"/>
      <c r="CM401" s="72"/>
      <c r="CN401" s="72"/>
      <c r="CO401" s="72"/>
      <c r="CP401" s="72"/>
      <c r="CQ401" s="72"/>
      <c r="CR401" s="72"/>
      <c r="CS401" s="72"/>
      <c r="CT401" s="72"/>
      <c r="CU401" s="72"/>
      <c r="CV401" s="72"/>
      <c r="CW401" s="72"/>
      <c r="CX401" s="72"/>
      <c r="CY401" s="72"/>
      <c r="CZ401" s="72"/>
      <c r="DA401" s="72"/>
    </row>
    <row r="402" spans="1:105" x14ac:dyDescent="0.25">
      <c r="A402" s="82"/>
      <c r="B402" s="83"/>
      <c r="C402" s="162"/>
      <c r="D402" s="84"/>
      <c r="E402" s="163"/>
      <c r="F402" s="45" t="s">
        <v>145</v>
      </c>
      <c r="G402" s="148" t="s">
        <v>145</v>
      </c>
      <c r="H402" s="149" t="s">
        <v>145</v>
      </c>
      <c r="I402" s="156"/>
      <c r="J402" s="156"/>
      <c r="K402" s="156"/>
      <c r="L402" s="156"/>
      <c r="M402" s="156"/>
      <c r="N402" s="156"/>
      <c r="O402" s="156"/>
      <c r="P402" s="156"/>
      <c r="Q402" s="156"/>
      <c r="R402" s="156"/>
      <c r="S402" s="156"/>
      <c r="T402" s="156"/>
      <c r="U402" s="156"/>
      <c r="V402" s="156"/>
      <c r="W402" s="156"/>
      <c r="X402" s="156"/>
      <c r="Y402" s="156"/>
      <c r="Z402" s="156"/>
      <c r="AA402" s="156"/>
      <c r="AB402" s="156"/>
      <c r="AC402" s="159"/>
      <c r="AD402" s="159"/>
      <c r="AE402" s="159"/>
      <c r="AF402" s="152" t="s">
        <v>145</v>
      </c>
      <c r="AG402" s="153" t="s">
        <v>145</v>
      </c>
      <c r="AH402" s="153" t="s">
        <v>145</v>
      </c>
      <c r="AI402" s="153" t="s">
        <v>145</v>
      </c>
      <c r="AJ402" s="153" t="s">
        <v>145</v>
      </c>
      <c r="AK402" s="153" t="s">
        <v>145</v>
      </c>
      <c r="AL402" s="153" t="s">
        <v>145</v>
      </c>
      <c r="AM402" s="153" t="s">
        <v>145</v>
      </c>
      <c r="AN402" s="153" t="s">
        <v>145</v>
      </c>
      <c r="AO402" s="153" t="s">
        <v>145</v>
      </c>
      <c r="AP402" s="153" t="s">
        <v>145</v>
      </c>
      <c r="AQ402" s="153" t="s">
        <v>145</v>
      </c>
      <c r="AR402" s="153" t="s">
        <v>145</v>
      </c>
      <c r="AS402" s="153" t="s">
        <v>145</v>
      </c>
      <c r="AT402" s="153" t="s">
        <v>145</v>
      </c>
      <c r="AU402" s="153" t="s">
        <v>145</v>
      </c>
      <c r="AV402" s="153" t="s">
        <v>145</v>
      </c>
      <c r="AW402" s="153" t="s">
        <v>145</v>
      </c>
      <c r="AX402" s="153" t="s">
        <v>145</v>
      </c>
      <c r="AY402" s="153" t="s">
        <v>145</v>
      </c>
      <c r="AZ402" s="153" t="s">
        <v>145</v>
      </c>
      <c r="BA402" s="72"/>
      <c r="BB402" s="72"/>
      <c r="BC402" s="72"/>
      <c r="BD402" s="72"/>
      <c r="BE402" s="157" t="s">
        <v>145</v>
      </c>
      <c r="BF402" s="157" t="s">
        <v>145</v>
      </c>
      <c r="BG402" s="157" t="s">
        <v>145</v>
      </c>
      <c r="BH402" s="157" t="s">
        <v>145</v>
      </c>
      <c r="BI402" s="158" t="s">
        <v>145</v>
      </c>
      <c r="BJ402" s="158" t="s">
        <v>145</v>
      </c>
      <c r="BK402" s="158" t="s">
        <v>145</v>
      </c>
      <c r="BL402" s="158" t="s">
        <v>145</v>
      </c>
      <c r="BM402" s="158" t="s">
        <v>145</v>
      </c>
      <c r="BN402" s="158" t="s">
        <v>145</v>
      </c>
      <c r="BO402" s="158" t="s">
        <v>145</v>
      </c>
      <c r="BP402" s="158" t="s">
        <v>145</v>
      </c>
      <c r="BQ402" s="158" t="s">
        <v>145</v>
      </c>
      <c r="BR402" s="158" t="s">
        <v>145</v>
      </c>
      <c r="BS402" s="158" t="s">
        <v>145</v>
      </c>
      <c r="BT402" s="158" t="s">
        <v>145</v>
      </c>
      <c r="BU402" s="158" t="s">
        <v>145</v>
      </c>
      <c r="BV402" s="158" t="s">
        <v>145</v>
      </c>
      <c r="BW402" s="158" t="s">
        <v>145</v>
      </c>
      <c r="BX402" s="158" t="s">
        <v>145</v>
      </c>
      <c r="BY402" s="72"/>
      <c r="BZ402" s="72"/>
      <c r="CA402" s="72"/>
      <c r="CB402" s="72"/>
      <c r="CC402" s="72"/>
      <c r="CD402" s="72"/>
      <c r="CE402" s="72"/>
      <c r="CF402" s="72"/>
      <c r="CG402" s="72"/>
      <c r="CH402" s="72"/>
      <c r="CI402" s="72"/>
      <c r="CJ402" s="72"/>
      <c r="CK402" s="72"/>
      <c r="CL402" s="72"/>
      <c r="CM402" s="72"/>
      <c r="CN402" s="72"/>
      <c r="CO402" s="72"/>
      <c r="CP402" s="72"/>
      <c r="CQ402" s="72"/>
      <c r="CR402" s="72"/>
      <c r="CS402" s="72"/>
      <c r="CT402" s="72"/>
      <c r="CU402" s="72"/>
      <c r="CV402" s="72"/>
      <c r="CW402" s="72"/>
      <c r="CX402" s="72"/>
      <c r="CY402" s="72"/>
      <c r="CZ402" s="72"/>
      <c r="DA402" s="72"/>
    </row>
    <row r="403" spans="1:105" x14ac:dyDescent="0.25">
      <c r="A403" s="82"/>
      <c r="B403" s="83"/>
      <c r="C403" s="162"/>
      <c r="D403" s="84"/>
      <c r="E403" s="163"/>
      <c r="F403" s="45" t="s">
        <v>145</v>
      </c>
      <c r="G403" s="148" t="s">
        <v>145</v>
      </c>
      <c r="H403" s="149" t="s">
        <v>145</v>
      </c>
      <c r="I403" s="156"/>
      <c r="J403" s="156"/>
      <c r="K403" s="156"/>
      <c r="L403" s="156"/>
      <c r="M403" s="156"/>
      <c r="N403" s="156"/>
      <c r="O403" s="156"/>
      <c r="P403" s="156"/>
      <c r="Q403" s="156"/>
      <c r="R403" s="156"/>
      <c r="S403" s="156"/>
      <c r="T403" s="156"/>
      <c r="U403" s="156"/>
      <c r="V403" s="156"/>
      <c r="W403" s="156"/>
      <c r="X403" s="156"/>
      <c r="Y403" s="156"/>
      <c r="Z403" s="156"/>
      <c r="AA403" s="156"/>
      <c r="AB403" s="156"/>
      <c r="AC403" s="159"/>
      <c r="AD403" s="159"/>
      <c r="AE403" s="159"/>
      <c r="AF403" s="152" t="s">
        <v>145</v>
      </c>
      <c r="AG403" s="153" t="s">
        <v>145</v>
      </c>
      <c r="AH403" s="153" t="s">
        <v>145</v>
      </c>
      <c r="AI403" s="153" t="s">
        <v>145</v>
      </c>
      <c r="AJ403" s="153" t="s">
        <v>145</v>
      </c>
      <c r="AK403" s="153" t="s">
        <v>145</v>
      </c>
      <c r="AL403" s="153" t="s">
        <v>145</v>
      </c>
      <c r="AM403" s="153" t="s">
        <v>145</v>
      </c>
      <c r="AN403" s="153" t="s">
        <v>145</v>
      </c>
      <c r="AO403" s="153" t="s">
        <v>145</v>
      </c>
      <c r="AP403" s="153" t="s">
        <v>145</v>
      </c>
      <c r="AQ403" s="153" t="s">
        <v>145</v>
      </c>
      <c r="AR403" s="153" t="s">
        <v>145</v>
      </c>
      <c r="AS403" s="153" t="s">
        <v>145</v>
      </c>
      <c r="AT403" s="153" t="s">
        <v>145</v>
      </c>
      <c r="AU403" s="153" t="s">
        <v>145</v>
      </c>
      <c r="AV403" s="153" t="s">
        <v>145</v>
      </c>
      <c r="AW403" s="153" t="s">
        <v>145</v>
      </c>
      <c r="AX403" s="153" t="s">
        <v>145</v>
      </c>
      <c r="AY403" s="153" t="s">
        <v>145</v>
      </c>
      <c r="AZ403" s="153" t="s">
        <v>145</v>
      </c>
      <c r="BA403" s="72"/>
      <c r="BB403" s="72"/>
      <c r="BC403" s="72"/>
      <c r="BD403" s="72"/>
      <c r="BE403" s="157" t="s">
        <v>145</v>
      </c>
      <c r="BF403" s="157" t="s">
        <v>145</v>
      </c>
      <c r="BG403" s="157" t="s">
        <v>145</v>
      </c>
      <c r="BH403" s="157" t="s">
        <v>145</v>
      </c>
      <c r="BI403" s="158" t="s">
        <v>145</v>
      </c>
      <c r="BJ403" s="158" t="s">
        <v>145</v>
      </c>
      <c r="BK403" s="158" t="s">
        <v>145</v>
      </c>
      <c r="BL403" s="158" t="s">
        <v>145</v>
      </c>
      <c r="BM403" s="158" t="s">
        <v>145</v>
      </c>
      <c r="BN403" s="158" t="s">
        <v>145</v>
      </c>
      <c r="BO403" s="158" t="s">
        <v>145</v>
      </c>
      <c r="BP403" s="158" t="s">
        <v>145</v>
      </c>
      <c r="BQ403" s="158" t="s">
        <v>145</v>
      </c>
      <c r="BR403" s="158" t="s">
        <v>145</v>
      </c>
      <c r="BS403" s="158" t="s">
        <v>145</v>
      </c>
      <c r="BT403" s="158" t="s">
        <v>145</v>
      </c>
      <c r="BU403" s="158" t="s">
        <v>145</v>
      </c>
      <c r="BV403" s="158" t="s">
        <v>145</v>
      </c>
      <c r="BW403" s="158" t="s">
        <v>145</v>
      </c>
      <c r="BX403" s="158" t="s">
        <v>145</v>
      </c>
      <c r="BY403" s="72"/>
      <c r="BZ403" s="72"/>
      <c r="CA403" s="72"/>
      <c r="CB403" s="72"/>
      <c r="CC403" s="72"/>
      <c r="CD403" s="72"/>
      <c r="CE403" s="72"/>
      <c r="CF403" s="72"/>
      <c r="CG403" s="72"/>
      <c r="CH403" s="72"/>
      <c r="CI403" s="72"/>
      <c r="CJ403" s="72"/>
      <c r="CK403" s="72"/>
      <c r="CL403" s="72"/>
      <c r="CM403" s="72"/>
      <c r="CN403" s="72"/>
      <c r="CO403" s="72"/>
      <c r="CP403" s="72"/>
      <c r="CQ403" s="72"/>
      <c r="CR403" s="72"/>
      <c r="CS403" s="72"/>
      <c r="CT403" s="72"/>
      <c r="CU403" s="72"/>
      <c r="CV403" s="72"/>
      <c r="CW403" s="72"/>
      <c r="CX403" s="72"/>
      <c r="CY403" s="72"/>
      <c r="CZ403" s="72"/>
      <c r="DA403" s="72"/>
    </row>
    <row r="404" spans="1:105" x14ac:dyDescent="0.25">
      <c r="A404" s="82"/>
      <c r="B404" s="83"/>
      <c r="C404" s="162"/>
      <c r="D404" s="84"/>
      <c r="E404" s="163"/>
      <c r="F404" s="45" t="s">
        <v>145</v>
      </c>
      <c r="G404" s="148" t="s">
        <v>145</v>
      </c>
      <c r="H404" s="149" t="s">
        <v>145</v>
      </c>
      <c r="I404" s="156"/>
      <c r="J404" s="156"/>
      <c r="K404" s="156"/>
      <c r="L404" s="156"/>
      <c r="M404" s="156"/>
      <c r="N404" s="156"/>
      <c r="O404" s="156"/>
      <c r="P404" s="156"/>
      <c r="Q404" s="156"/>
      <c r="R404" s="156"/>
      <c r="S404" s="156"/>
      <c r="T404" s="156"/>
      <c r="U404" s="156"/>
      <c r="V404" s="156"/>
      <c r="W404" s="156"/>
      <c r="X404" s="156"/>
      <c r="Y404" s="156"/>
      <c r="Z404" s="156"/>
      <c r="AA404" s="156"/>
      <c r="AB404" s="156"/>
      <c r="AC404" s="159"/>
      <c r="AD404" s="159"/>
      <c r="AE404" s="159"/>
      <c r="AF404" s="152" t="s">
        <v>145</v>
      </c>
      <c r="AG404" s="153" t="s">
        <v>145</v>
      </c>
      <c r="AH404" s="153" t="s">
        <v>145</v>
      </c>
      <c r="AI404" s="153" t="s">
        <v>145</v>
      </c>
      <c r="AJ404" s="153" t="s">
        <v>145</v>
      </c>
      <c r="AK404" s="153" t="s">
        <v>145</v>
      </c>
      <c r="AL404" s="153" t="s">
        <v>145</v>
      </c>
      <c r="AM404" s="153" t="s">
        <v>145</v>
      </c>
      <c r="AN404" s="153" t="s">
        <v>145</v>
      </c>
      <c r="AO404" s="153" t="s">
        <v>145</v>
      </c>
      <c r="AP404" s="153" t="s">
        <v>145</v>
      </c>
      <c r="AQ404" s="153" t="s">
        <v>145</v>
      </c>
      <c r="AR404" s="153" t="s">
        <v>145</v>
      </c>
      <c r="AS404" s="153" t="s">
        <v>145</v>
      </c>
      <c r="AT404" s="153" t="s">
        <v>145</v>
      </c>
      <c r="AU404" s="153" t="s">
        <v>145</v>
      </c>
      <c r="AV404" s="153" t="s">
        <v>145</v>
      </c>
      <c r="AW404" s="153" t="s">
        <v>145</v>
      </c>
      <c r="AX404" s="153" t="s">
        <v>145</v>
      </c>
      <c r="AY404" s="153" t="s">
        <v>145</v>
      </c>
      <c r="AZ404" s="153" t="s">
        <v>145</v>
      </c>
      <c r="BA404" s="72"/>
      <c r="BB404" s="72"/>
      <c r="BC404" s="72"/>
      <c r="BD404" s="72"/>
      <c r="BE404" s="157" t="s">
        <v>145</v>
      </c>
      <c r="BF404" s="157" t="s">
        <v>145</v>
      </c>
      <c r="BG404" s="157" t="s">
        <v>145</v>
      </c>
      <c r="BH404" s="157" t="s">
        <v>145</v>
      </c>
      <c r="BI404" s="158" t="s">
        <v>145</v>
      </c>
      <c r="BJ404" s="158" t="s">
        <v>145</v>
      </c>
      <c r="BK404" s="158" t="s">
        <v>145</v>
      </c>
      <c r="BL404" s="158" t="s">
        <v>145</v>
      </c>
      <c r="BM404" s="158" t="s">
        <v>145</v>
      </c>
      <c r="BN404" s="158" t="s">
        <v>145</v>
      </c>
      <c r="BO404" s="158" t="s">
        <v>145</v>
      </c>
      <c r="BP404" s="158" t="s">
        <v>145</v>
      </c>
      <c r="BQ404" s="158" t="s">
        <v>145</v>
      </c>
      <c r="BR404" s="158" t="s">
        <v>145</v>
      </c>
      <c r="BS404" s="158" t="s">
        <v>145</v>
      </c>
      <c r="BT404" s="158" t="s">
        <v>145</v>
      </c>
      <c r="BU404" s="158" t="s">
        <v>145</v>
      </c>
      <c r="BV404" s="158" t="s">
        <v>145</v>
      </c>
      <c r="BW404" s="158" t="s">
        <v>145</v>
      </c>
      <c r="BX404" s="158" t="s">
        <v>145</v>
      </c>
      <c r="BY404" s="72"/>
      <c r="BZ404" s="72"/>
      <c r="CA404" s="72"/>
      <c r="CB404" s="72"/>
      <c r="CC404" s="72"/>
      <c r="CD404" s="72"/>
      <c r="CE404" s="72"/>
      <c r="CF404" s="72"/>
      <c r="CG404" s="72"/>
      <c r="CH404" s="72"/>
      <c r="CI404" s="72"/>
      <c r="CJ404" s="72"/>
      <c r="CK404" s="72"/>
      <c r="CL404" s="72"/>
      <c r="CM404" s="72"/>
      <c r="CN404" s="72"/>
      <c r="CO404" s="72"/>
      <c r="CP404" s="72"/>
      <c r="CQ404" s="72"/>
      <c r="CR404" s="72"/>
      <c r="CS404" s="72"/>
      <c r="CT404" s="72"/>
      <c r="CU404" s="72"/>
      <c r="CV404" s="72"/>
      <c r="CW404" s="72"/>
      <c r="CX404" s="72"/>
      <c r="CY404" s="72"/>
      <c r="CZ404" s="72"/>
      <c r="DA404" s="72"/>
    </row>
    <row r="405" spans="1:105" x14ac:dyDescent="0.25">
      <c r="A405" s="82"/>
      <c r="B405" s="83"/>
      <c r="C405" s="162"/>
      <c r="D405" s="84"/>
      <c r="E405" s="163"/>
      <c r="F405" s="45" t="s">
        <v>145</v>
      </c>
      <c r="G405" s="148" t="s">
        <v>145</v>
      </c>
      <c r="H405" s="149" t="s">
        <v>145</v>
      </c>
      <c r="I405" s="156"/>
      <c r="J405" s="156"/>
      <c r="K405" s="156"/>
      <c r="L405" s="156"/>
      <c r="M405" s="156"/>
      <c r="N405" s="156"/>
      <c r="O405" s="156"/>
      <c r="P405" s="156"/>
      <c r="Q405" s="156"/>
      <c r="R405" s="156"/>
      <c r="S405" s="156"/>
      <c r="T405" s="156"/>
      <c r="U405" s="156"/>
      <c r="V405" s="156"/>
      <c r="W405" s="156"/>
      <c r="X405" s="156"/>
      <c r="Y405" s="156"/>
      <c r="Z405" s="156"/>
      <c r="AA405" s="156"/>
      <c r="AB405" s="156"/>
      <c r="AC405" s="159"/>
      <c r="AD405" s="159"/>
      <c r="AE405" s="159"/>
      <c r="AF405" s="152" t="s">
        <v>145</v>
      </c>
      <c r="AG405" s="153" t="s">
        <v>145</v>
      </c>
      <c r="AH405" s="153" t="s">
        <v>145</v>
      </c>
      <c r="AI405" s="153" t="s">
        <v>145</v>
      </c>
      <c r="AJ405" s="153" t="s">
        <v>145</v>
      </c>
      <c r="AK405" s="153" t="s">
        <v>145</v>
      </c>
      <c r="AL405" s="153" t="s">
        <v>145</v>
      </c>
      <c r="AM405" s="153" t="s">
        <v>145</v>
      </c>
      <c r="AN405" s="153" t="s">
        <v>145</v>
      </c>
      <c r="AO405" s="153" t="s">
        <v>145</v>
      </c>
      <c r="AP405" s="153" t="s">
        <v>145</v>
      </c>
      <c r="AQ405" s="153" t="s">
        <v>145</v>
      </c>
      <c r="AR405" s="153" t="s">
        <v>145</v>
      </c>
      <c r="AS405" s="153" t="s">
        <v>145</v>
      </c>
      <c r="AT405" s="153" t="s">
        <v>145</v>
      </c>
      <c r="AU405" s="153" t="s">
        <v>145</v>
      </c>
      <c r="AV405" s="153" t="s">
        <v>145</v>
      </c>
      <c r="AW405" s="153" t="s">
        <v>145</v>
      </c>
      <c r="AX405" s="153" t="s">
        <v>145</v>
      </c>
      <c r="AY405" s="153" t="s">
        <v>145</v>
      </c>
      <c r="AZ405" s="153" t="s">
        <v>145</v>
      </c>
      <c r="BA405" s="72"/>
      <c r="BB405" s="72"/>
      <c r="BC405" s="72"/>
      <c r="BD405" s="72"/>
      <c r="BE405" s="157" t="s">
        <v>145</v>
      </c>
      <c r="BF405" s="157" t="s">
        <v>145</v>
      </c>
      <c r="BG405" s="157" t="s">
        <v>145</v>
      </c>
      <c r="BH405" s="157" t="s">
        <v>145</v>
      </c>
      <c r="BI405" s="158" t="s">
        <v>145</v>
      </c>
      <c r="BJ405" s="158" t="s">
        <v>145</v>
      </c>
      <c r="BK405" s="158" t="s">
        <v>145</v>
      </c>
      <c r="BL405" s="158" t="s">
        <v>145</v>
      </c>
      <c r="BM405" s="158" t="s">
        <v>145</v>
      </c>
      <c r="BN405" s="158" t="s">
        <v>145</v>
      </c>
      <c r="BO405" s="158" t="s">
        <v>145</v>
      </c>
      <c r="BP405" s="158" t="s">
        <v>145</v>
      </c>
      <c r="BQ405" s="158" t="s">
        <v>145</v>
      </c>
      <c r="BR405" s="158" t="s">
        <v>145</v>
      </c>
      <c r="BS405" s="158" t="s">
        <v>145</v>
      </c>
      <c r="BT405" s="158" t="s">
        <v>145</v>
      </c>
      <c r="BU405" s="158" t="s">
        <v>145</v>
      </c>
      <c r="BV405" s="158" t="s">
        <v>145</v>
      </c>
      <c r="BW405" s="158" t="s">
        <v>145</v>
      </c>
      <c r="BX405" s="158" t="s">
        <v>145</v>
      </c>
      <c r="BY405" s="72"/>
      <c r="BZ405" s="72"/>
      <c r="CA405" s="72"/>
      <c r="CB405" s="72"/>
      <c r="CC405" s="72"/>
      <c r="CD405" s="72"/>
      <c r="CE405" s="72"/>
      <c r="CF405" s="72"/>
      <c r="CG405" s="72"/>
      <c r="CH405" s="72"/>
      <c r="CI405" s="72"/>
      <c r="CJ405" s="72"/>
      <c r="CK405" s="72"/>
      <c r="CL405" s="72"/>
      <c r="CM405" s="72"/>
      <c r="CN405" s="72"/>
      <c r="CO405" s="72"/>
      <c r="CP405" s="72"/>
      <c r="CQ405" s="72"/>
      <c r="CR405" s="72"/>
      <c r="CS405" s="72"/>
      <c r="CT405" s="72"/>
      <c r="CU405" s="72"/>
      <c r="CV405" s="72"/>
      <c r="CW405" s="72"/>
      <c r="CX405" s="72"/>
      <c r="CY405" s="72"/>
      <c r="CZ405" s="72"/>
      <c r="DA405" s="72"/>
    </row>
    <row r="406" spans="1:105" x14ac:dyDescent="0.25">
      <c r="A406" s="82"/>
      <c r="B406" s="83"/>
      <c r="C406" s="162"/>
      <c r="D406" s="84"/>
      <c r="E406" s="163"/>
      <c r="F406" s="45" t="s">
        <v>145</v>
      </c>
      <c r="G406" s="148" t="s">
        <v>145</v>
      </c>
      <c r="H406" s="149" t="s">
        <v>145</v>
      </c>
      <c r="I406" s="156"/>
      <c r="J406" s="156"/>
      <c r="K406" s="156"/>
      <c r="L406" s="156"/>
      <c r="M406" s="156"/>
      <c r="N406" s="156"/>
      <c r="O406" s="156"/>
      <c r="P406" s="156"/>
      <c r="Q406" s="156"/>
      <c r="R406" s="156"/>
      <c r="S406" s="156"/>
      <c r="T406" s="156"/>
      <c r="U406" s="156"/>
      <c r="V406" s="156"/>
      <c r="W406" s="156"/>
      <c r="X406" s="156"/>
      <c r="Y406" s="156"/>
      <c r="Z406" s="156"/>
      <c r="AA406" s="156"/>
      <c r="AB406" s="156"/>
      <c r="AC406" s="159"/>
      <c r="AD406" s="159"/>
      <c r="AE406" s="159"/>
      <c r="AF406" s="152" t="s">
        <v>145</v>
      </c>
      <c r="AG406" s="153" t="s">
        <v>145</v>
      </c>
      <c r="AH406" s="153" t="s">
        <v>145</v>
      </c>
      <c r="AI406" s="153" t="s">
        <v>145</v>
      </c>
      <c r="AJ406" s="153" t="s">
        <v>145</v>
      </c>
      <c r="AK406" s="153" t="s">
        <v>145</v>
      </c>
      <c r="AL406" s="153" t="s">
        <v>145</v>
      </c>
      <c r="AM406" s="153" t="s">
        <v>145</v>
      </c>
      <c r="AN406" s="153" t="s">
        <v>145</v>
      </c>
      <c r="AO406" s="153" t="s">
        <v>145</v>
      </c>
      <c r="AP406" s="153" t="s">
        <v>145</v>
      </c>
      <c r="AQ406" s="153" t="s">
        <v>145</v>
      </c>
      <c r="AR406" s="153" t="s">
        <v>145</v>
      </c>
      <c r="AS406" s="153" t="s">
        <v>145</v>
      </c>
      <c r="AT406" s="153" t="s">
        <v>145</v>
      </c>
      <c r="AU406" s="153" t="s">
        <v>145</v>
      </c>
      <c r="AV406" s="153" t="s">
        <v>145</v>
      </c>
      <c r="AW406" s="153" t="s">
        <v>145</v>
      </c>
      <c r="AX406" s="153" t="s">
        <v>145</v>
      </c>
      <c r="AY406" s="153" t="s">
        <v>145</v>
      </c>
      <c r="AZ406" s="153" t="s">
        <v>145</v>
      </c>
      <c r="BA406" s="72"/>
      <c r="BB406" s="72"/>
      <c r="BC406" s="72"/>
      <c r="BD406" s="72"/>
      <c r="BE406" s="157" t="s">
        <v>145</v>
      </c>
      <c r="BF406" s="157" t="s">
        <v>145</v>
      </c>
      <c r="BG406" s="157" t="s">
        <v>145</v>
      </c>
      <c r="BH406" s="157" t="s">
        <v>145</v>
      </c>
      <c r="BI406" s="158" t="s">
        <v>145</v>
      </c>
      <c r="BJ406" s="158" t="s">
        <v>145</v>
      </c>
      <c r="BK406" s="158" t="s">
        <v>145</v>
      </c>
      <c r="BL406" s="158" t="s">
        <v>145</v>
      </c>
      <c r="BM406" s="158" t="s">
        <v>145</v>
      </c>
      <c r="BN406" s="158" t="s">
        <v>145</v>
      </c>
      <c r="BO406" s="158" t="s">
        <v>145</v>
      </c>
      <c r="BP406" s="158" t="s">
        <v>145</v>
      </c>
      <c r="BQ406" s="158" t="s">
        <v>145</v>
      </c>
      <c r="BR406" s="158" t="s">
        <v>145</v>
      </c>
      <c r="BS406" s="158" t="s">
        <v>145</v>
      </c>
      <c r="BT406" s="158" t="s">
        <v>145</v>
      </c>
      <c r="BU406" s="158" t="s">
        <v>145</v>
      </c>
      <c r="BV406" s="158" t="s">
        <v>145</v>
      </c>
      <c r="BW406" s="158" t="s">
        <v>145</v>
      </c>
      <c r="BX406" s="158" t="s">
        <v>145</v>
      </c>
      <c r="BY406" s="72"/>
      <c r="BZ406" s="72"/>
      <c r="CA406" s="72"/>
      <c r="CB406" s="72"/>
      <c r="CC406" s="72"/>
      <c r="CD406" s="72"/>
      <c r="CE406" s="72"/>
      <c r="CF406" s="72"/>
      <c r="CG406" s="72"/>
      <c r="CH406" s="72"/>
      <c r="CI406" s="72"/>
      <c r="CJ406" s="72"/>
      <c r="CK406" s="72"/>
      <c r="CL406" s="72"/>
      <c r="CM406" s="72"/>
      <c r="CN406" s="72"/>
      <c r="CO406" s="72"/>
      <c r="CP406" s="72"/>
      <c r="CQ406" s="72"/>
      <c r="CR406" s="72"/>
      <c r="CS406" s="72"/>
      <c r="CT406" s="72"/>
      <c r="CU406" s="72"/>
      <c r="CV406" s="72"/>
      <c r="CW406" s="72"/>
      <c r="CX406" s="72"/>
      <c r="CY406" s="72"/>
      <c r="CZ406" s="72"/>
      <c r="DA406" s="72"/>
    </row>
    <row r="407" spans="1:105" x14ac:dyDescent="0.25">
      <c r="A407" s="82"/>
      <c r="B407" s="83"/>
      <c r="C407" s="162"/>
      <c r="D407" s="84"/>
      <c r="E407" s="163"/>
      <c r="F407" s="45" t="s">
        <v>145</v>
      </c>
      <c r="G407" s="148" t="s">
        <v>145</v>
      </c>
      <c r="H407" s="149" t="s">
        <v>145</v>
      </c>
      <c r="I407" s="156"/>
      <c r="J407" s="156"/>
      <c r="K407" s="156"/>
      <c r="L407" s="156"/>
      <c r="M407" s="156"/>
      <c r="N407" s="156"/>
      <c r="O407" s="156"/>
      <c r="P407" s="156"/>
      <c r="Q407" s="156"/>
      <c r="R407" s="156"/>
      <c r="S407" s="156"/>
      <c r="T407" s="156"/>
      <c r="U407" s="156"/>
      <c r="V407" s="156"/>
      <c r="W407" s="156"/>
      <c r="X407" s="156"/>
      <c r="Y407" s="156"/>
      <c r="Z407" s="156"/>
      <c r="AA407" s="156"/>
      <c r="AB407" s="156"/>
      <c r="AC407" s="159"/>
      <c r="AD407" s="159"/>
      <c r="AE407" s="159"/>
      <c r="AF407" s="152" t="s">
        <v>145</v>
      </c>
      <c r="AG407" s="153" t="s">
        <v>145</v>
      </c>
      <c r="AH407" s="153" t="s">
        <v>145</v>
      </c>
      <c r="AI407" s="153" t="s">
        <v>145</v>
      </c>
      <c r="AJ407" s="153" t="s">
        <v>145</v>
      </c>
      <c r="AK407" s="153" t="s">
        <v>145</v>
      </c>
      <c r="AL407" s="153" t="s">
        <v>145</v>
      </c>
      <c r="AM407" s="153" t="s">
        <v>145</v>
      </c>
      <c r="AN407" s="153" t="s">
        <v>145</v>
      </c>
      <c r="AO407" s="153" t="s">
        <v>145</v>
      </c>
      <c r="AP407" s="153" t="s">
        <v>145</v>
      </c>
      <c r="AQ407" s="153" t="s">
        <v>145</v>
      </c>
      <c r="AR407" s="153" t="s">
        <v>145</v>
      </c>
      <c r="AS407" s="153" t="s">
        <v>145</v>
      </c>
      <c r="AT407" s="153" t="s">
        <v>145</v>
      </c>
      <c r="AU407" s="153" t="s">
        <v>145</v>
      </c>
      <c r="AV407" s="153" t="s">
        <v>145</v>
      </c>
      <c r="AW407" s="153" t="s">
        <v>145</v>
      </c>
      <c r="AX407" s="153" t="s">
        <v>145</v>
      </c>
      <c r="AY407" s="153" t="s">
        <v>145</v>
      </c>
      <c r="AZ407" s="153" t="s">
        <v>145</v>
      </c>
      <c r="BA407" s="72"/>
      <c r="BB407" s="72"/>
      <c r="BC407" s="72"/>
      <c r="BD407" s="72"/>
      <c r="BE407" s="157" t="s">
        <v>145</v>
      </c>
      <c r="BF407" s="157" t="s">
        <v>145</v>
      </c>
      <c r="BG407" s="157" t="s">
        <v>145</v>
      </c>
      <c r="BH407" s="157" t="s">
        <v>145</v>
      </c>
      <c r="BI407" s="158" t="s">
        <v>145</v>
      </c>
      <c r="BJ407" s="158" t="s">
        <v>145</v>
      </c>
      <c r="BK407" s="158" t="s">
        <v>145</v>
      </c>
      <c r="BL407" s="158" t="s">
        <v>145</v>
      </c>
      <c r="BM407" s="158" t="s">
        <v>145</v>
      </c>
      <c r="BN407" s="158" t="s">
        <v>145</v>
      </c>
      <c r="BO407" s="158" t="s">
        <v>145</v>
      </c>
      <c r="BP407" s="158" t="s">
        <v>145</v>
      </c>
      <c r="BQ407" s="158" t="s">
        <v>145</v>
      </c>
      <c r="BR407" s="158" t="s">
        <v>145</v>
      </c>
      <c r="BS407" s="158" t="s">
        <v>145</v>
      </c>
      <c r="BT407" s="158" t="s">
        <v>145</v>
      </c>
      <c r="BU407" s="158" t="s">
        <v>145</v>
      </c>
      <c r="BV407" s="158" t="s">
        <v>145</v>
      </c>
      <c r="BW407" s="158" t="s">
        <v>145</v>
      </c>
      <c r="BX407" s="158" t="s">
        <v>145</v>
      </c>
      <c r="BY407" s="72"/>
      <c r="BZ407" s="72"/>
      <c r="CA407" s="72"/>
      <c r="CB407" s="72"/>
      <c r="CC407" s="72"/>
      <c r="CD407" s="72"/>
      <c r="CE407" s="72"/>
      <c r="CF407" s="72"/>
      <c r="CG407" s="72"/>
      <c r="CH407" s="72"/>
      <c r="CI407" s="72"/>
      <c r="CJ407" s="72"/>
      <c r="CK407" s="72"/>
      <c r="CL407" s="72"/>
      <c r="CM407" s="72"/>
      <c r="CN407" s="72"/>
      <c r="CO407" s="72"/>
      <c r="CP407" s="72"/>
      <c r="CQ407" s="72"/>
      <c r="CR407" s="72"/>
      <c r="CS407" s="72"/>
      <c r="CT407" s="72"/>
      <c r="CU407" s="72"/>
      <c r="CV407" s="72"/>
      <c r="CW407" s="72"/>
      <c r="CX407" s="72"/>
      <c r="CY407" s="72"/>
      <c r="CZ407" s="72"/>
      <c r="DA407" s="72"/>
    </row>
    <row r="408" spans="1:105" x14ac:dyDescent="0.25">
      <c r="A408" s="82"/>
      <c r="B408" s="83"/>
      <c r="C408" s="162"/>
      <c r="D408" s="84"/>
      <c r="E408" s="163"/>
      <c r="F408" s="45" t="s">
        <v>145</v>
      </c>
      <c r="G408" s="148" t="s">
        <v>145</v>
      </c>
      <c r="H408" s="149" t="s">
        <v>145</v>
      </c>
      <c r="I408" s="156"/>
      <c r="J408" s="156"/>
      <c r="K408" s="156"/>
      <c r="L408" s="156"/>
      <c r="M408" s="156"/>
      <c r="N408" s="156"/>
      <c r="O408" s="156"/>
      <c r="P408" s="156"/>
      <c r="Q408" s="156"/>
      <c r="R408" s="156"/>
      <c r="S408" s="156"/>
      <c r="T408" s="156"/>
      <c r="U408" s="156"/>
      <c r="V408" s="156"/>
      <c r="W408" s="156"/>
      <c r="X408" s="156"/>
      <c r="Y408" s="156"/>
      <c r="Z408" s="156"/>
      <c r="AA408" s="156"/>
      <c r="AB408" s="156"/>
      <c r="AC408" s="159"/>
      <c r="AD408" s="159"/>
      <c r="AE408" s="159"/>
      <c r="AF408" s="152" t="s">
        <v>145</v>
      </c>
      <c r="AG408" s="153" t="s">
        <v>145</v>
      </c>
      <c r="AH408" s="153" t="s">
        <v>145</v>
      </c>
      <c r="AI408" s="153" t="s">
        <v>145</v>
      </c>
      <c r="AJ408" s="153" t="s">
        <v>145</v>
      </c>
      <c r="AK408" s="153" t="s">
        <v>145</v>
      </c>
      <c r="AL408" s="153" t="s">
        <v>145</v>
      </c>
      <c r="AM408" s="153" t="s">
        <v>145</v>
      </c>
      <c r="AN408" s="153" t="s">
        <v>145</v>
      </c>
      <c r="AO408" s="153" t="s">
        <v>145</v>
      </c>
      <c r="AP408" s="153" t="s">
        <v>145</v>
      </c>
      <c r="AQ408" s="153" t="s">
        <v>145</v>
      </c>
      <c r="AR408" s="153" t="s">
        <v>145</v>
      </c>
      <c r="AS408" s="153" t="s">
        <v>145</v>
      </c>
      <c r="AT408" s="153" t="s">
        <v>145</v>
      </c>
      <c r="AU408" s="153" t="s">
        <v>145</v>
      </c>
      <c r="AV408" s="153" t="s">
        <v>145</v>
      </c>
      <c r="AW408" s="153" t="s">
        <v>145</v>
      </c>
      <c r="AX408" s="153" t="s">
        <v>145</v>
      </c>
      <c r="AY408" s="153" t="s">
        <v>145</v>
      </c>
      <c r="AZ408" s="153" t="s">
        <v>145</v>
      </c>
      <c r="BA408" s="72"/>
      <c r="BB408" s="72"/>
      <c r="BC408" s="72"/>
      <c r="BD408" s="72"/>
      <c r="BE408" s="157" t="s">
        <v>145</v>
      </c>
      <c r="BF408" s="157" t="s">
        <v>145</v>
      </c>
      <c r="BG408" s="157" t="s">
        <v>145</v>
      </c>
      <c r="BH408" s="157" t="s">
        <v>145</v>
      </c>
      <c r="BI408" s="158" t="s">
        <v>145</v>
      </c>
      <c r="BJ408" s="158" t="s">
        <v>145</v>
      </c>
      <c r="BK408" s="158" t="s">
        <v>145</v>
      </c>
      <c r="BL408" s="158" t="s">
        <v>145</v>
      </c>
      <c r="BM408" s="158" t="s">
        <v>145</v>
      </c>
      <c r="BN408" s="158" t="s">
        <v>145</v>
      </c>
      <c r="BO408" s="158" t="s">
        <v>145</v>
      </c>
      <c r="BP408" s="158" t="s">
        <v>145</v>
      </c>
      <c r="BQ408" s="158" t="s">
        <v>145</v>
      </c>
      <c r="BR408" s="158" t="s">
        <v>145</v>
      </c>
      <c r="BS408" s="158" t="s">
        <v>145</v>
      </c>
      <c r="BT408" s="158" t="s">
        <v>145</v>
      </c>
      <c r="BU408" s="158" t="s">
        <v>145</v>
      </c>
      <c r="BV408" s="158" t="s">
        <v>145</v>
      </c>
      <c r="BW408" s="158" t="s">
        <v>145</v>
      </c>
      <c r="BX408" s="158" t="s">
        <v>145</v>
      </c>
      <c r="BY408" s="72"/>
      <c r="BZ408" s="72"/>
      <c r="CA408" s="72"/>
      <c r="CB408" s="72"/>
      <c r="CC408" s="72"/>
      <c r="CD408" s="72"/>
      <c r="CE408" s="72"/>
      <c r="CF408" s="72"/>
      <c r="CG408" s="72"/>
      <c r="CH408" s="72"/>
      <c r="CI408" s="72"/>
      <c r="CJ408" s="72"/>
      <c r="CK408" s="72"/>
      <c r="CL408" s="72"/>
      <c r="CM408" s="72"/>
      <c r="CN408" s="72"/>
      <c r="CO408" s="72"/>
      <c r="CP408" s="72"/>
      <c r="CQ408" s="72"/>
      <c r="CR408" s="72"/>
      <c r="CS408" s="72"/>
      <c r="CT408" s="72"/>
      <c r="CU408" s="72"/>
      <c r="CV408" s="72"/>
      <c r="CW408" s="72"/>
      <c r="CX408" s="72"/>
      <c r="CY408" s="72"/>
      <c r="CZ408" s="72"/>
      <c r="DA408" s="72"/>
    </row>
    <row r="409" spans="1:105" x14ac:dyDescent="0.25">
      <c r="A409" s="82"/>
      <c r="B409" s="83"/>
      <c r="C409" s="162"/>
      <c r="D409" s="84"/>
      <c r="E409" s="163"/>
      <c r="F409" s="45" t="s">
        <v>145</v>
      </c>
      <c r="G409" s="148" t="s">
        <v>145</v>
      </c>
      <c r="H409" s="149" t="s">
        <v>145</v>
      </c>
      <c r="I409" s="156"/>
      <c r="J409" s="156"/>
      <c r="K409" s="156"/>
      <c r="L409" s="156"/>
      <c r="M409" s="156"/>
      <c r="N409" s="156"/>
      <c r="O409" s="156"/>
      <c r="P409" s="156"/>
      <c r="Q409" s="156"/>
      <c r="R409" s="156"/>
      <c r="S409" s="156"/>
      <c r="T409" s="156"/>
      <c r="U409" s="156"/>
      <c r="V409" s="156"/>
      <c r="W409" s="156"/>
      <c r="X409" s="156"/>
      <c r="Y409" s="156"/>
      <c r="Z409" s="156"/>
      <c r="AA409" s="156"/>
      <c r="AB409" s="156"/>
      <c r="AC409" s="159"/>
      <c r="AD409" s="159"/>
      <c r="AE409" s="159"/>
      <c r="AF409" s="152" t="s">
        <v>145</v>
      </c>
      <c r="AG409" s="153" t="s">
        <v>145</v>
      </c>
      <c r="AH409" s="153" t="s">
        <v>145</v>
      </c>
      <c r="AI409" s="153" t="s">
        <v>145</v>
      </c>
      <c r="AJ409" s="153" t="s">
        <v>145</v>
      </c>
      <c r="AK409" s="153" t="s">
        <v>145</v>
      </c>
      <c r="AL409" s="153" t="s">
        <v>145</v>
      </c>
      <c r="AM409" s="153" t="s">
        <v>145</v>
      </c>
      <c r="AN409" s="153" t="s">
        <v>145</v>
      </c>
      <c r="AO409" s="153" t="s">
        <v>145</v>
      </c>
      <c r="AP409" s="153" t="s">
        <v>145</v>
      </c>
      <c r="AQ409" s="153" t="s">
        <v>145</v>
      </c>
      <c r="AR409" s="153" t="s">
        <v>145</v>
      </c>
      <c r="AS409" s="153" t="s">
        <v>145</v>
      </c>
      <c r="AT409" s="153" t="s">
        <v>145</v>
      </c>
      <c r="AU409" s="153" t="s">
        <v>145</v>
      </c>
      <c r="AV409" s="153" t="s">
        <v>145</v>
      </c>
      <c r="AW409" s="153" t="s">
        <v>145</v>
      </c>
      <c r="AX409" s="153" t="s">
        <v>145</v>
      </c>
      <c r="AY409" s="153" t="s">
        <v>145</v>
      </c>
      <c r="AZ409" s="153" t="s">
        <v>145</v>
      </c>
      <c r="BA409" s="72"/>
      <c r="BB409" s="72"/>
      <c r="BC409" s="72"/>
      <c r="BD409" s="72"/>
      <c r="BE409" s="157" t="s">
        <v>145</v>
      </c>
      <c r="BF409" s="157" t="s">
        <v>145</v>
      </c>
      <c r="BG409" s="157" t="s">
        <v>145</v>
      </c>
      <c r="BH409" s="157" t="s">
        <v>145</v>
      </c>
      <c r="BI409" s="158" t="s">
        <v>145</v>
      </c>
      <c r="BJ409" s="158" t="s">
        <v>145</v>
      </c>
      <c r="BK409" s="158" t="s">
        <v>145</v>
      </c>
      <c r="BL409" s="158" t="s">
        <v>145</v>
      </c>
      <c r="BM409" s="158" t="s">
        <v>145</v>
      </c>
      <c r="BN409" s="158" t="s">
        <v>145</v>
      </c>
      <c r="BO409" s="158" t="s">
        <v>145</v>
      </c>
      <c r="BP409" s="158" t="s">
        <v>145</v>
      </c>
      <c r="BQ409" s="158" t="s">
        <v>145</v>
      </c>
      <c r="BR409" s="158" t="s">
        <v>145</v>
      </c>
      <c r="BS409" s="158" t="s">
        <v>145</v>
      </c>
      <c r="BT409" s="158" t="s">
        <v>145</v>
      </c>
      <c r="BU409" s="158" t="s">
        <v>145</v>
      </c>
      <c r="BV409" s="158" t="s">
        <v>145</v>
      </c>
      <c r="BW409" s="158" t="s">
        <v>145</v>
      </c>
      <c r="BX409" s="158" t="s">
        <v>145</v>
      </c>
      <c r="BY409" s="72"/>
      <c r="BZ409" s="72"/>
      <c r="CA409" s="72"/>
      <c r="CB409" s="72"/>
      <c r="CC409" s="72"/>
      <c r="CD409" s="72"/>
      <c r="CE409" s="72"/>
      <c r="CF409" s="72"/>
      <c r="CG409" s="72"/>
      <c r="CH409" s="72"/>
      <c r="CI409" s="72"/>
      <c r="CJ409" s="72"/>
      <c r="CK409" s="72"/>
      <c r="CL409" s="72"/>
      <c r="CM409" s="72"/>
      <c r="CN409" s="72"/>
      <c r="CO409" s="72"/>
      <c r="CP409" s="72"/>
      <c r="CQ409" s="72"/>
      <c r="CR409" s="72"/>
      <c r="CS409" s="72"/>
      <c r="CT409" s="72"/>
      <c r="CU409" s="72"/>
      <c r="CV409" s="72"/>
      <c r="CW409" s="72"/>
      <c r="CX409" s="72"/>
      <c r="CY409" s="72"/>
      <c r="CZ409" s="72"/>
      <c r="DA409" s="72"/>
    </row>
    <row r="410" spans="1:105" x14ac:dyDescent="0.25">
      <c r="A410" s="82"/>
      <c r="B410" s="83"/>
      <c r="C410" s="162"/>
      <c r="D410" s="84"/>
      <c r="E410" s="163"/>
      <c r="F410" s="45" t="s">
        <v>145</v>
      </c>
      <c r="G410" s="148" t="s">
        <v>145</v>
      </c>
      <c r="H410" s="149" t="s">
        <v>145</v>
      </c>
      <c r="I410" s="156"/>
      <c r="J410" s="156"/>
      <c r="K410" s="156"/>
      <c r="L410" s="156"/>
      <c r="M410" s="156"/>
      <c r="N410" s="156"/>
      <c r="O410" s="156"/>
      <c r="P410" s="156"/>
      <c r="Q410" s="156"/>
      <c r="R410" s="156"/>
      <c r="S410" s="156"/>
      <c r="T410" s="156"/>
      <c r="U410" s="156"/>
      <c r="V410" s="156"/>
      <c r="W410" s="156"/>
      <c r="X410" s="156"/>
      <c r="Y410" s="156"/>
      <c r="Z410" s="156"/>
      <c r="AA410" s="156"/>
      <c r="AB410" s="156"/>
      <c r="AC410" s="159"/>
      <c r="AD410" s="159"/>
      <c r="AE410" s="159"/>
      <c r="AF410" s="152" t="s">
        <v>145</v>
      </c>
      <c r="AG410" s="153" t="s">
        <v>145</v>
      </c>
      <c r="AH410" s="153" t="s">
        <v>145</v>
      </c>
      <c r="AI410" s="153" t="s">
        <v>145</v>
      </c>
      <c r="AJ410" s="153" t="s">
        <v>145</v>
      </c>
      <c r="AK410" s="153" t="s">
        <v>145</v>
      </c>
      <c r="AL410" s="153" t="s">
        <v>145</v>
      </c>
      <c r="AM410" s="153" t="s">
        <v>145</v>
      </c>
      <c r="AN410" s="153" t="s">
        <v>145</v>
      </c>
      <c r="AO410" s="153" t="s">
        <v>145</v>
      </c>
      <c r="AP410" s="153" t="s">
        <v>145</v>
      </c>
      <c r="AQ410" s="153" t="s">
        <v>145</v>
      </c>
      <c r="AR410" s="153" t="s">
        <v>145</v>
      </c>
      <c r="AS410" s="153" t="s">
        <v>145</v>
      </c>
      <c r="AT410" s="153" t="s">
        <v>145</v>
      </c>
      <c r="AU410" s="153" t="s">
        <v>145</v>
      </c>
      <c r="AV410" s="153" t="s">
        <v>145</v>
      </c>
      <c r="AW410" s="153" t="s">
        <v>145</v>
      </c>
      <c r="AX410" s="153" t="s">
        <v>145</v>
      </c>
      <c r="AY410" s="153" t="s">
        <v>145</v>
      </c>
      <c r="AZ410" s="153" t="s">
        <v>145</v>
      </c>
      <c r="BA410" s="72"/>
      <c r="BB410" s="72"/>
      <c r="BC410" s="72"/>
      <c r="BD410" s="72"/>
      <c r="BE410" s="157" t="s">
        <v>145</v>
      </c>
      <c r="BF410" s="157" t="s">
        <v>145</v>
      </c>
      <c r="BG410" s="157" t="s">
        <v>145</v>
      </c>
      <c r="BH410" s="157" t="s">
        <v>145</v>
      </c>
      <c r="BI410" s="158" t="s">
        <v>145</v>
      </c>
      <c r="BJ410" s="158" t="s">
        <v>145</v>
      </c>
      <c r="BK410" s="158" t="s">
        <v>145</v>
      </c>
      <c r="BL410" s="158" t="s">
        <v>145</v>
      </c>
      <c r="BM410" s="158" t="s">
        <v>145</v>
      </c>
      <c r="BN410" s="158" t="s">
        <v>145</v>
      </c>
      <c r="BO410" s="158" t="s">
        <v>145</v>
      </c>
      <c r="BP410" s="158" t="s">
        <v>145</v>
      </c>
      <c r="BQ410" s="158" t="s">
        <v>145</v>
      </c>
      <c r="BR410" s="158" t="s">
        <v>145</v>
      </c>
      <c r="BS410" s="158" t="s">
        <v>145</v>
      </c>
      <c r="BT410" s="158" t="s">
        <v>145</v>
      </c>
      <c r="BU410" s="158" t="s">
        <v>145</v>
      </c>
      <c r="BV410" s="158" t="s">
        <v>145</v>
      </c>
      <c r="BW410" s="158" t="s">
        <v>145</v>
      </c>
      <c r="BX410" s="158" t="s">
        <v>145</v>
      </c>
      <c r="BY410" s="72"/>
      <c r="BZ410" s="72"/>
      <c r="CA410" s="72"/>
      <c r="CB410" s="72"/>
      <c r="CC410" s="72"/>
      <c r="CD410" s="72"/>
      <c r="CE410" s="72"/>
      <c r="CF410" s="72"/>
      <c r="CG410" s="72"/>
      <c r="CH410" s="72"/>
      <c r="CI410" s="72"/>
      <c r="CJ410" s="72"/>
      <c r="CK410" s="72"/>
      <c r="CL410" s="72"/>
      <c r="CM410" s="72"/>
      <c r="CN410" s="72"/>
      <c r="CO410" s="72"/>
      <c r="CP410" s="72"/>
      <c r="CQ410" s="72"/>
      <c r="CR410" s="72"/>
      <c r="CS410" s="72"/>
      <c r="CT410" s="72"/>
      <c r="CU410" s="72"/>
      <c r="CV410" s="72"/>
      <c r="CW410" s="72"/>
      <c r="CX410" s="72"/>
      <c r="CY410" s="72"/>
      <c r="CZ410" s="72"/>
      <c r="DA410" s="72"/>
    </row>
    <row r="411" spans="1:105" x14ac:dyDescent="0.25">
      <c r="A411" s="82"/>
      <c r="B411" s="83"/>
      <c r="C411" s="162"/>
      <c r="D411" s="84"/>
      <c r="E411" s="163"/>
      <c r="F411" s="45" t="s">
        <v>145</v>
      </c>
      <c r="G411" s="148" t="s">
        <v>145</v>
      </c>
      <c r="H411" s="149" t="s">
        <v>145</v>
      </c>
      <c r="I411" s="156"/>
      <c r="J411" s="156"/>
      <c r="K411" s="156"/>
      <c r="L411" s="156"/>
      <c r="M411" s="156"/>
      <c r="N411" s="156"/>
      <c r="O411" s="156"/>
      <c r="P411" s="156"/>
      <c r="Q411" s="156"/>
      <c r="R411" s="156"/>
      <c r="S411" s="156"/>
      <c r="T411" s="156"/>
      <c r="U411" s="156"/>
      <c r="V411" s="156"/>
      <c r="W411" s="156"/>
      <c r="X411" s="156"/>
      <c r="Y411" s="156"/>
      <c r="Z411" s="156"/>
      <c r="AA411" s="156"/>
      <c r="AB411" s="156"/>
      <c r="AC411" s="159"/>
      <c r="AD411" s="159"/>
      <c r="AE411" s="159"/>
      <c r="AF411" s="152" t="s">
        <v>145</v>
      </c>
      <c r="AG411" s="153" t="s">
        <v>145</v>
      </c>
      <c r="AH411" s="153" t="s">
        <v>145</v>
      </c>
      <c r="AI411" s="153" t="s">
        <v>145</v>
      </c>
      <c r="AJ411" s="153" t="s">
        <v>145</v>
      </c>
      <c r="AK411" s="153" t="s">
        <v>145</v>
      </c>
      <c r="AL411" s="153" t="s">
        <v>145</v>
      </c>
      <c r="AM411" s="153" t="s">
        <v>145</v>
      </c>
      <c r="AN411" s="153" t="s">
        <v>145</v>
      </c>
      <c r="AO411" s="153" t="s">
        <v>145</v>
      </c>
      <c r="AP411" s="153" t="s">
        <v>145</v>
      </c>
      <c r="AQ411" s="153" t="s">
        <v>145</v>
      </c>
      <c r="AR411" s="153" t="s">
        <v>145</v>
      </c>
      <c r="AS411" s="153" t="s">
        <v>145</v>
      </c>
      <c r="AT411" s="153" t="s">
        <v>145</v>
      </c>
      <c r="AU411" s="153" t="s">
        <v>145</v>
      </c>
      <c r="AV411" s="153" t="s">
        <v>145</v>
      </c>
      <c r="AW411" s="153" t="s">
        <v>145</v>
      </c>
      <c r="AX411" s="153" t="s">
        <v>145</v>
      </c>
      <c r="AY411" s="153" t="s">
        <v>145</v>
      </c>
      <c r="AZ411" s="153" t="s">
        <v>145</v>
      </c>
      <c r="BA411" s="72"/>
      <c r="BB411" s="72"/>
      <c r="BC411" s="72"/>
      <c r="BD411" s="72"/>
      <c r="BE411" s="157" t="s">
        <v>145</v>
      </c>
      <c r="BF411" s="157" t="s">
        <v>145</v>
      </c>
      <c r="BG411" s="157" t="s">
        <v>145</v>
      </c>
      <c r="BH411" s="157" t="s">
        <v>145</v>
      </c>
      <c r="BI411" s="158" t="s">
        <v>145</v>
      </c>
      <c r="BJ411" s="158" t="s">
        <v>145</v>
      </c>
      <c r="BK411" s="158" t="s">
        <v>145</v>
      </c>
      <c r="BL411" s="158" t="s">
        <v>145</v>
      </c>
      <c r="BM411" s="158" t="s">
        <v>145</v>
      </c>
      <c r="BN411" s="158" t="s">
        <v>145</v>
      </c>
      <c r="BO411" s="158" t="s">
        <v>145</v>
      </c>
      <c r="BP411" s="158" t="s">
        <v>145</v>
      </c>
      <c r="BQ411" s="158" t="s">
        <v>145</v>
      </c>
      <c r="BR411" s="158" t="s">
        <v>145</v>
      </c>
      <c r="BS411" s="158" t="s">
        <v>145</v>
      </c>
      <c r="BT411" s="158" t="s">
        <v>145</v>
      </c>
      <c r="BU411" s="158" t="s">
        <v>145</v>
      </c>
      <c r="BV411" s="158" t="s">
        <v>145</v>
      </c>
      <c r="BW411" s="158" t="s">
        <v>145</v>
      </c>
      <c r="BX411" s="158" t="s">
        <v>145</v>
      </c>
      <c r="BY411" s="72"/>
      <c r="BZ411" s="72"/>
      <c r="CA411" s="72"/>
      <c r="CB411" s="72"/>
      <c r="CC411" s="72"/>
      <c r="CD411" s="72"/>
      <c r="CE411" s="72"/>
      <c r="CF411" s="72"/>
      <c r="CG411" s="72"/>
      <c r="CH411" s="72"/>
      <c r="CI411" s="72"/>
      <c r="CJ411" s="72"/>
      <c r="CK411" s="72"/>
      <c r="CL411" s="72"/>
      <c r="CM411" s="72"/>
      <c r="CN411" s="72"/>
      <c r="CO411" s="72"/>
      <c r="CP411" s="72"/>
      <c r="CQ411" s="72"/>
      <c r="CR411" s="72"/>
      <c r="CS411" s="72"/>
      <c r="CT411" s="72"/>
      <c r="CU411" s="72"/>
      <c r="CV411" s="72"/>
      <c r="CW411" s="72"/>
      <c r="CX411" s="72"/>
      <c r="CY411" s="72"/>
      <c r="CZ411" s="72"/>
      <c r="DA411" s="72"/>
    </row>
    <row r="412" spans="1:105" x14ac:dyDescent="0.25">
      <c r="A412" s="82"/>
      <c r="B412" s="83"/>
      <c r="C412" s="162"/>
      <c r="D412" s="84"/>
      <c r="E412" s="163"/>
      <c r="F412" s="45" t="s">
        <v>145</v>
      </c>
      <c r="G412" s="148" t="s">
        <v>145</v>
      </c>
      <c r="H412" s="149" t="s">
        <v>145</v>
      </c>
      <c r="I412" s="156"/>
      <c r="J412" s="156"/>
      <c r="K412" s="156"/>
      <c r="L412" s="156"/>
      <c r="M412" s="156"/>
      <c r="N412" s="156"/>
      <c r="O412" s="156"/>
      <c r="P412" s="156"/>
      <c r="Q412" s="156"/>
      <c r="R412" s="156"/>
      <c r="S412" s="156"/>
      <c r="T412" s="156"/>
      <c r="U412" s="156"/>
      <c r="V412" s="156"/>
      <c r="W412" s="156"/>
      <c r="X412" s="156"/>
      <c r="Y412" s="156"/>
      <c r="Z412" s="156"/>
      <c r="AA412" s="156"/>
      <c r="AB412" s="156"/>
      <c r="AC412" s="159"/>
      <c r="AD412" s="159"/>
      <c r="AE412" s="159"/>
      <c r="AF412" s="152" t="s">
        <v>145</v>
      </c>
      <c r="AG412" s="153" t="s">
        <v>145</v>
      </c>
      <c r="AH412" s="153" t="s">
        <v>145</v>
      </c>
      <c r="AI412" s="153" t="s">
        <v>145</v>
      </c>
      <c r="AJ412" s="153" t="s">
        <v>145</v>
      </c>
      <c r="AK412" s="153" t="s">
        <v>145</v>
      </c>
      <c r="AL412" s="153" t="s">
        <v>145</v>
      </c>
      <c r="AM412" s="153" t="s">
        <v>145</v>
      </c>
      <c r="AN412" s="153" t="s">
        <v>145</v>
      </c>
      <c r="AO412" s="153" t="s">
        <v>145</v>
      </c>
      <c r="AP412" s="153" t="s">
        <v>145</v>
      </c>
      <c r="AQ412" s="153" t="s">
        <v>145</v>
      </c>
      <c r="AR412" s="153" t="s">
        <v>145</v>
      </c>
      <c r="AS412" s="153" t="s">
        <v>145</v>
      </c>
      <c r="AT412" s="153" t="s">
        <v>145</v>
      </c>
      <c r="AU412" s="153" t="s">
        <v>145</v>
      </c>
      <c r="AV412" s="153" t="s">
        <v>145</v>
      </c>
      <c r="AW412" s="153" t="s">
        <v>145</v>
      </c>
      <c r="AX412" s="153" t="s">
        <v>145</v>
      </c>
      <c r="AY412" s="153" t="s">
        <v>145</v>
      </c>
      <c r="AZ412" s="153" t="s">
        <v>145</v>
      </c>
      <c r="BA412" s="72"/>
      <c r="BB412" s="72"/>
      <c r="BC412" s="72"/>
      <c r="BD412" s="72"/>
      <c r="BE412" s="157" t="s">
        <v>145</v>
      </c>
      <c r="BF412" s="157" t="s">
        <v>145</v>
      </c>
      <c r="BG412" s="157" t="s">
        <v>145</v>
      </c>
      <c r="BH412" s="157" t="s">
        <v>145</v>
      </c>
      <c r="BI412" s="158" t="s">
        <v>145</v>
      </c>
      <c r="BJ412" s="158" t="s">
        <v>145</v>
      </c>
      <c r="BK412" s="158" t="s">
        <v>145</v>
      </c>
      <c r="BL412" s="158" t="s">
        <v>145</v>
      </c>
      <c r="BM412" s="158" t="s">
        <v>145</v>
      </c>
      <c r="BN412" s="158" t="s">
        <v>145</v>
      </c>
      <c r="BO412" s="158" t="s">
        <v>145</v>
      </c>
      <c r="BP412" s="158" t="s">
        <v>145</v>
      </c>
      <c r="BQ412" s="158" t="s">
        <v>145</v>
      </c>
      <c r="BR412" s="158" t="s">
        <v>145</v>
      </c>
      <c r="BS412" s="158" t="s">
        <v>145</v>
      </c>
      <c r="BT412" s="158" t="s">
        <v>145</v>
      </c>
      <c r="BU412" s="158" t="s">
        <v>145</v>
      </c>
      <c r="BV412" s="158" t="s">
        <v>145</v>
      </c>
      <c r="BW412" s="158" t="s">
        <v>145</v>
      </c>
      <c r="BX412" s="158" t="s">
        <v>145</v>
      </c>
      <c r="BY412" s="72"/>
      <c r="BZ412" s="72"/>
      <c r="CA412" s="72"/>
      <c r="CB412" s="72"/>
      <c r="CC412" s="72"/>
      <c r="CD412" s="72"/>
      <c r="CE412" s="72"/>
      <c r="CF412" s="72"/>
      <c r="CG412" s="72"/>
      <c r="CH412" s="72"/>
      <c r="CI412" s="72"/>
      <c r="CJ412" s="72"/>
      <c r="CK412" s="72"/>
      <c r="CL412" s="72"/>
      <c r="CM412" s="72"/>
      <c r="CN412" s="72"/>
      <c r="CO412" s="72"/>
      <c r="CP412" s="72"/>
      <c r="CQ412" s="72"/>
      <c r="CR412" s="72"/>
      <c r="CS412" s="72"/>
      <c r="CT412" s="72"/>
      <c r="CU412" s="72"/>
      <c r="CV412" s="72"/>
      <c r="CW412" s="72"/>
      <c r="CX412" s="72"/>
      <c r="CY412" s="72"/>
      <c r="CZ412" s="72"/>
      <c r="DA412" s="72"/>
    </row>
    <row r="413" spans="1:105" x14ac:dyDescent="0.25">
      <c r="A413" s="82"/>
      <c r="B413" s="83"/>
      <c r="C413" s="162"/>
      <c r="D413" s="84"/>
      <c r="E413" s="163"/>
      <c r="F413" s="45" t="s">
        <v>145</v>
      </c>
      <c r="G413" s="148" t="s">
        <v>145</v>
      </c>
      <c r="H413" s="149" t="s">
        <v>145</v>
      </c>
      <c r="I413" s="156"/>
      <c r="J413" s="156"/>
      <c r="K413" s="156"/>
      <c r="L413" s="156"/>
      <c r="M413" s="156"/>
      <c r="N413" s="156"/>
      <c r="O413" s="156"/>
      <c r="P413" s="156"/>
      <c r="Q413" s="156"/>
      <c r="R413" s="156"/>
      <c r="S413" s="156"/>
      <c r="T413" s="156"/>
      <c r="U413" s="156"/>
      <c r="V413" s="156"/>
      <c r="W413" s="156"/>
      <c r="X413" s="156"/>
      <c r="Y413" s="156"/>
      <c r="Z413" s="156"/>
      <c r="AA413" s="156"/>
      <c r="AB413" s="156"/>
      <c r="AC413" s="159"/>
      <c r="AD413" s="159"/>
      <c r="AE413" s="159"/>
      <c r="AF413" s="152" t="s">
        <v>145</v>
      </c>
      <c r="AG413" s="153" t="s">
        <v>145</v>
      </c>
      <c r="AH413" s="153" t="s">
        <v>145</v>
      </c>
      <c r="AI413" s="153" t="s">
        <v>145</v>
      </c>
      <c r="AJ413" s="153" t="s">
        <v>145</v>
      </c>
      <c r="AK413" s="153" t="s">
        <v>145</v>
      </c>
      <c r="AL413" s="153" t="s">
        <v>145</v>
      </c>
      <c r="AM413" s="153" t="s">
        <v>145</v>
      </c>
      <c r="AN413" s="153" t="s">
        <v>145</v>
      </c>
      <c r="AO413" s="153" t="s">
        <v>145</v>
      </c>
      <c r="AP413" s="153" t="s">
        <v>145</v>
      </c>
      <c r="AQ413" s="153" t="s">
        <v>145</v>
      </c>
      <c r="AR413" s="153" t="s">
        <v>145</v>
      </c>
      <c r="AS413" s="153" t="s">
        <v>145</v>
      </c>
      <c r="AT413" s="153" t="s">
        <v>145</v>
      </c>
      <c r="AU413" s="153" t="s">
        <v>145</v>
      </c>
      <c r="AV413" s="153" t="s">
        <v>145</v>
      </c>
      <c r="AW413" s="153" t="s">
        <v>145</v>
      </c>
      <c r="AX413" s="153" t="s">
        <v>145</v>
      </c>
      <c r="AY413" s="153" t="s">
        <v>145</v>
      </c>
      <c r="AZ413" s="153" t="s">
        <v>145</v>
      </c>
      <c r="BA413" s="72"/>
      <c r="BB413" s="72"/>
      <c r="BC413" s="72"/>
      <c r="BD413" s="72"/>
      <c r="BE413" s="157" t="s">
        <v>145</v>
      </c>
      <c r="BF413" s="157" t="s">
        <v>145</v>
      </c>
      <c r="BG413" s="157" t="s">
        <v>145</v>
      </c>
      <c r="BH413" s="157" t="s">
        <v>145</v>
      </c>
      <c r="BI413" s="158" t="s">
        <v>145</v>
      </c>
      <c r="BJ413" s="158" t="s">
        <v>145</v>
      </c>
      <c r="BK413" s="158" t="s">
        <v>145</v>
      </c>
      <c r="BL413" s="158" t="s">
        <v>145</v>
      </c>
      <c r="BM413" s="158" t="s">
        <v>145</v>
      </c>
      <c r="BN413" s="158" t="s">
        <v>145</v>
      </c>
      <c r="BO413" s="158" t="s">
        <v>145</v>
      </c>
      <c r="BP413" s="158" t="s">
        <v>145</v>
      </c>
      <c r="BQ413" s="158" t="s">
        <v>145</v>
      </c>
      <c r="BR413" s="158" t="s">
        <v>145</v>
      </c>
      <c r="BS413" s="158" t="s">
        <v>145</v>
      </c>
      <c r="BT413" s="158" t="s">
        <v>145</v>
      </c>
      <c r="BU413" s="158" t="s">
        <v>145</v>
      </c>
      <c r="BV413" s="158" t="s">
        <v>145</v>
      </c>
      <c r="BW413" s="158" t="s">
        <v>145</v>
      </c>
      <c r="BX413" s="158" t="s">
        <v>145</v>
      </c>
      <c r="BY413" s="72"/>
      <c r="BZ413" s="72"/>
      <c r="CA413" s="72"/>
      <c r="CB413" s="72"/>
      <c r="CC413" s="72"/>
      <c r="CD413" s="72"/>
      <c r="CE413" s="72"/>
      <c r="CF413" s="72"/>
      <c r="CG413" s="72"/>
      <c r="CH413" s="72"/>
      <c r="CI413" s="72"/>
      <c r="CJ413" s="72"/>
      <c r="CK413" s="72"/>
      <c r="CL413" s="72"/>
      <c r="CM413" s="72"/>
      <c r="CN413" s="72"/>
      <c r="CO413" s="72"/>
      <c r="CP413" s="72"/>
      <c r="CQ413" s="72"/>
      <c r="CR413" s="72"/>
      <c r="CS413" s="72"/>
      <c r="CT413" s="72"/>
      <c r="CU413" s="72"/>
      <c r="CV413" s="72"/>
      <c r="CW413" s="72"/>
      <c r="CX413" s="72"/>
      <c r="CY413" s="72"/>
      <c r="CZ413" s="72"/>
      <c r="DA413" s="72"/>
    </row>
    <row r="414" spans="1:105" x14ac:dyDescent="0.25">
      <c r="A414" s="82"/>
      <c r="B414" s="83"/>
      <c r="C414" s="162"/>
      <c r="D414" s="84"/>
      <c r="E414" s="163"/>
      <c r="F414" s="45" t="s">
        <v>145</v>
      </c>
      <c r="G414" s="148" t="s">
        <v>145</v>
      </c>
      <c r="H414" s="149" t="s">
        <v>145</v>
      </c>
      <c r="I414" s="156"/>
      <c r="J414" s="156"/>
      <c r="K414" s="156"/>
      <c r="L414" s="156"/>
      <c r="M414" s="156"/>
      <c r="N414" s="156"/>
      <c r="O414" s="156"/>
      <c r="P414" s="156"/>
      <c r="Q414" s="156"/>
      <c r="R414" s="156"/>
      <c r="S414" s="156"/>
      <c r="T414" s="156"/>
      <c r="U414" s="156"/>
      <c r="V414" s="156"/>
      <c r="W414" s="156"/>
      <c r="X414" s="156"/>
      <c r="Y414" s="156"/>
      <c r="Z414" s="156"/>
      <c r="AA414" s="156"/>
      <c r="AB414" s="156"/>
      <c r="AC414" s="159"/>
      <c r="AD414" s="159"/>
      <c r="AE414" s="159"/>
      <c r="AF414" s="152" t="s">
        <v>145</v>
      </c>
      <c r="AG414" s="153" t="s">
        <v>145</v>
      </c>
      <c r="AH414" s="153" t="s">
        <v>145</v>
      </c>
      <c r="AI414" s="153" t="s">
        <v>145</v>
      </c>
      <c r="AJ414" s="153" t="s">
        <v>145</v>
      </c>
      <c r="AK414" s="153" t="s">
        <v>145</v>
      </c>
      <c r="AL414" s="153" t="s">
        <v>145</v>
      </c>
      <c r="AM414" s="153" t="s">
        <v>145</v>
      </c>
      <c r="AN414" s="153" t="s">
        <v>145</v>
      </c>
      <c r="AO414" s="153" t="s">
        <v>145</v>
      </c>
      <c r="AP414" s="153" t="s">
        <v>145</v>
      </c>
      <c r="AQ414" s="153" t="s">
        <v>145</v>
      </c>
      <c r="AR414" s="153" t="s">
        <v>145</v>
      </c>
      <c r="AS414" s="153" t="s">
        <v>145</v>
      </c>
      <c r="AT414" s="153" t="s">
        <v>145</v>
      </c>
      <c r="AU414" s="153" t="s">
        <v>145</v>
      </c>
      <c r="AV414" s="153" t="s">
        <v>145</v>
      </c>
      <c r="AW414" s="153" t="s">
        <v>145</v>
      </c>
      <c r="AX414" s="153" t="s">
        <v>145</v>
      </c>
      <c r="AY414" s="153" t="s">
        <v>145</v>
      </c>
      <c r="AZ414" s="153" t="s">
        <v>145</v>
      </c>
      <c r="BA414" s="72"/>
      <c r="BB414" s="72"/>
      <c r="BC414" s="72"/>
      <c r="BD414" s="72"/>
      <c r="BE414" s="157" t="s">
        <v>145</v>
      </c>
      <c r="BF414" s="157" t="s">
        <v>145</v>
      </c>
      <c r="BG414" s="157" t="s">
        <v>145</v>
      </c>
      <c r="BH414" s="157" t="s">
        <v>145</v>
      </c>
      <c r="BI414" s="158" t="s">
        <v>145</v>
      </c>
      <c r="BJ414" s="158" t="s">
        <v>145</v>
      </c>
      <c r="BK414" s="158" t="s">
        <v>145</v>
      </c>
      <c r="BL414" s="158" t="s">
        <v>145</v>
      </c>
      <c r="BM414" s="158" t="s">
        <v>145</v>
      </c>
      <c r="BN414" s="158" t="s">
        <v>145</v>
      </c>
      <c r="BO414" s="158" t="s">
        <v>145</v>
      </c>
      <c r="BP414" s="158" t="s">
        <v>145</v>
      </c>
      <c r="BQ414" s="158" t="s">
        <v>145</v>
      </c>
      <c r="BR414" s="158" t="s">
        <v>145</v>
      </c>
      <c r="BS414" s="158" t="s">
        <v>145</v>
      </c>
      <c r="BT414" s="158" t="s">
        <v>145</v>
      </c>
      <c r="BU414" s="158" t="s">
        <v>145</v>
      </c>
      <c r="BV414" s="158" t="s">
        <v>145</v>
      </c>
      <c r="BW414" s="158" t="s">
        <v>145</v>
      </c>
      <c r="BX414" s="158" t="s">
        <v>145</v>
      </c>
      <c r="BY414" s="72"/>
      <c r="BZ414" s="72"/>
      <c r="CA414" s="72"/>
      <c r="CB414" s="72"/>
      <c r="CC414" s="72"/>
      <c r="CD414" s="72"/>
      <c r="CE414" s="72"/>
      <c r="CF414" s="72"/>
      <c r="CG414" s="72"/>
      <c r="CH414" s="72"/>
      <c r="CI414" s="72"/>
      <c r="CJ414" s="72"/>
      <c r="CK414" s="72"/>
      <c r="CL414" s="72"/>
      <c r="CM414" s="72"/>
      <c r="CN414" s="72"/>
      <c r="CO414" s="72"/>
      <c r="CP414" s="72"/>
      <c r="CQ414" s="72"/>
      <c r="CR414" s="72"/>
      <c r="CS414" s="72"/>
      <c r="CT414" s="72"/>
      <c r="CU414" s="72"/>
      <c r="CV414" s="72"/>
      <c r="CW414" s="72"/>
      <c r="CX414" s="72"/>
      <c r="CY414" s="72"/>
      <c r="CZ414" s="72"/>
      <c r="DA414" s="72"/>
    </row>
    <row r="415" spans="1:105" x14ac:dyDescent="0.25">
      <c r="A415" s="82"/>
      <c r="B415" s="83"/>
      <c r="C415" s="162"/>
      <c r="D415" s="84"/>
      <c r="E415" s="163"/>
      <c r="F415" s="45" t="s">
        <v>145</v>
      </c>
      <c r="G415" s="148" t="s">
        <v>145</v>
      </c>
      <c r="H415" s="149" t="s">
        <v>145</v>
      </c>
      <c r="I415" s="156"/>
      <c r="J415" s="156"/>
      <c r="K415" s="156"/>
      <c r="L415" s="156"/>
      <c r="M415" s="156"/>
      <c r="N415" s="156"/>
      <c r="O415" s="156"/>
      <c r="P415" s="156"/>
      <c r="Q415" s="156"/>
      <c r="R415" s="156"/>
      <c r="S415" s="156"/>
      <c r="T415" s="156"/>
      <c r="U415" s="156"/>
      <c r="V415" s="156"/>
      <c r="W415" s="156"/>
      <c r="X415" s="156"/>
      <c r="Y415" s="156"/>
      <c r="Z415" s="156"/>
      <c r="AA415" s="156"/>
      <c r="AB415" s="156"/>
      <c r="AC415" s="159"/>
      <c r="AD415" s="159"/>
      <c r="AE415" s="159"/>
      <c r="AF415" s="152" t="s">
        <v>145</v>
      </c>
      <c r="AG415" s="153" t="s">
        <v>145</v>
      </c>
      <c r="AH415" s="153" t="s">
        <v>145</v>
      </c>
      <c r="AI415" s="153" t="s">
        <v>145</v>
      </c>
      <c r="AJ415" s="153" t="s">
        <v>145</v>
      </c>
      <c r="AK415" s="153" t="s">
        <v>145</v>
      </c>
      <c r="AL415" s="153" t="s">
        <v>145</v>
      </c>
      <c r="AM415" s="153" t="s">
        <v>145</v>
      </c>
      <c r="AN415" s="153" t="s">
        <v>145</v>
      </c>
      <c r="AO415" s="153" t="s">
        <v>145</v>
      </c>
      <c r="AP415" s="153" t="s">
        <v>145</v>
      </c>
      <c r="AQ415" s="153" t="s">
        <v>145</v>
      </c>
      <c r="AR415" s="153" t="s">
        <v>145</v>
      </c>
      <c r="AS415" s="153" t="s">
        <v>145</v>
      </c>
      <c r="AT415" s="153" t="s">
        <v>145</v>
      </c>
      <c r="AU415" s="153" t="s">
        <v>145</v>
      </c>
      <c r="AV415" s="153" t="s">
        <v>145</v>
      </c>
      <c r="AW415" s="153" t="s">
        <v>145</v>
      </c>
      <c r="AX415" s="153" t="s">
        <v>145</v>
      </c>
      <c r="AY415" s="153" t="s">
        <v>145</v>
      </c>
      <c r="AZ415" s="153" t="s">
        <v>145</v>
      </c>
      <c r="BA415" s="72"/>
      <c r="BB415" s="72"/>
      <c r="BC415" s="72"/>
      <c r="BD415" s="72"/>
      <c r="BE415" s="157" t="s">
        <v>145</v>
      </c>
      <c r="BF415" s="157" t="s">
        <v>145</v>
      </c>
      <c r="BG415" s="157" t="s">
        <v>145</v>
      </c>
      <c r="BH415" s="157" t="s">
        <v>145</v>
      </c>
      <c r="BI415" s="158" t="s">
        <v>145</v>
      </c>
      <c r="BJ415" s="158" t="s">
        <v>145</v>
      </c>
      <c r="BK415" s="158" t="s">
        <v>145</v>
      </c>
      <c r="BL415" s="158" t="s">
        <v>145</v>
      </c>
      <c r="BM415" s="158" t="s">
        <v>145</v>
      </c>
      <c r="BN415" s="158" t="s">
        <v>145</v>
      </c>
      <c r="BO415" s="158" t="s">
        <v>145</v>
      </c>
      <c r="BP415" s="158" t="s">
        <v>145</v>
      </c>
      <c r="BQ415" s="158" t="s">
        <v>145</v>
      </c>
      <c r="BR415" s="158" t="s">
        <v>145</v>
      </c>
      <c r="BS415" s="158" t="s">
        <v>145</v>
      </c>
      <c r="BT415" s="158" t="s">
        <v>145</v>
      </c>
      <c r="BU415" s="158" t="s">
        <v>145</v>
      </c>
      <c r="BV415" s="158" t="s">
        <v>145</v>
      </c>
      <c r="BW415" s="158" t="s">
        <v>145</v>
      </c>
      <c r="BX415" s="158" t="s">
        <v>145</v>
      </c>
      <c r="BY415" s="72"/>
      <c r="BZ415" s="72"/>
      <c r="CA415" s="72"/>
      <c r="CB415" s="72"/>
      <c r="CC415" s="72"/>
      <c r="CD415" s="72"/>
      <c r="CE415" s="72"/>
      <c r="CF415" s="72"/>
      <c r="CG415" s="72"/>
      <c r="CH415" s="72"/>
      <c r="CI415" s="72"/>
      <c r="CJ415" s="72"/>
      <c r="CK415" s="72"/>
      <c r="CL415" s="72"/>
      <c r="CM415" s="72"/>
      <c r="CN415" s="72"/>
      <c r="CO415" s="72"/>
      <c r="CP415" s="72"/>
      <c r="CQ415" s="72"/>
      <c r="CR415" s="72"/>
      <c r="CS415" s="72"/>
      <c r="CT415" s="72"/>
      <c r="CU415" s="72"/>
      <c r="CV415" s="72"/>
      <c r="CW415" s="72"/>
      <c r="CX415" s="72"/>
      <c r="CY415" s="72"/>
      <c r="CZ415" s="72"/>
      <c r="DA415" s="72"/>
    </row>
    <row r="416" spans="1:105" x14ac:dyDescent="0.25">
      <c r="A416" s="82"/>
      <c r="B416" s="83"/>
      <c r="C416" s="162"/>
      <c r="D416" s="84"/>
      <c r="E416" s="163"/>
      <c r="F416" s="45" t="s">
        <v>145</v>
      </c>
      <c r="G416" s="148" t="s">
        <v>145</v>
      </c>
      <c r="H416" s="149" t="s">
        <v>145</v>
      </c>
      <c r="I416" s="156"/>
      <c r="J416" s="156"/>
      <c r="K416" s="156"/>
      <c r="L416" s="156"/>
      <c r="M416" s="156"/>
      <c r="N416" s="156"/>
      <c r="O416" s="156"/>
      <c r="P416" s="156"/>
      <c r="Q416" s="156"/>
      <c r="R416" s="156"/>
      <c r="S416" s="156"/>
      <c r="T416" s="156"/>
      <c r="U416" s="156"/>
      <c r="V416" s="156"/>
      <c r="W416" s="156"/>
      <c r="X416" s="156"/>
      <c r="Y416" s="156"/>
      <c r="Z416" s="156"/>
      <c r="AA416" s="156"/>
      <c r="AB416" s="156"/>
      <c r="AC416" s="159"/>
      <c r="AD416" s="159"/>
      <c r="AE416" s="159"/>
      <c r="AF416" s="152" t="s">
        <v>145</v>
      </c>
      <c r="AG416" s="153" t="s">
        <v>145</v>
      </c>
      <c r="AH416" s="153" t="s">
        <v>145</v>
      </c>
      <c r="AI416" s="153" t="s">
        <v>145</v>
      </c>
      <c r="AJ416" s="153" t="s">
        <v>145</v>
      </c>
      <c r="AK416" s="153" t="s">
        <v>145</v>
      </c>
      <c r="AL416" s="153" t="s">
        <v>145</v>
      </c>
      <c r="AM416" s="153" t="s">
        <v>145</v>
      </c>
      <c r="AN416" s="153" t="s">
        <v>145</v>
      </c>
      <c r="AO416" s="153" t="s">
        <v>145</v>
      </c>
      <c r="AP416" s="153" t="s">
        <v>145</v>
      </c>
      <c r="AQ416" s="153" t="s">
        <v>145</v>
      </c>
      <c r="AR416" s="153" t="s">
        <v>145</v>
      </c>
      <c r="AS416" s="153" t="s">
        <v>145</v>
      </c>
      <c r="AT416" s="153" t="s">
        <v>145</v>
      </c>
      <c r="AU416" s="153" t="s">
        <v>145</v>
      </c>
      <c r="AV416" s="153" t="s">
        <v>145</v>
      </c>
      <c r="AW416" s="153" t="s">
        <v>145</v>
      </c>
      <c r="AX416" s="153" t="s">
        <v>145</v>
      </c>
      <c r="AY416" s="153" t="s">
        <v>145</v>
      </c>
      <c r="AZ416" s="153" t="s">
        <v>145</v>
      </c>
      <c r="BA416" s="72"/>
      <c r="BB416" s="72"/>
      <c r="BC416" s="72"/>
      <c r="BD416" s="72"/>
      <c r="BE416" s="157" t="s">
        <v>145</v>
      </c>
      <c r="BF416" s="157" t="s">
        <v>145</v>
      </c>
      <c r="BG416" s="157" t="s">
        <v>145</v>
      </c>
      <c r="BH416" s="157" t="s">
        <v>145</v>
      </c>
      <c r="BI416" s="158" t="s">
        <v>145</v>
      </c>
      <c r="BJ416" s="158" t="s">
        <v>145</v>
      </c>
      <c r="BK416" s="158" t="s">
        <v>145</v>
      </c>
      <c r="BL416" s="158" t="s">
        <v>145</v>
      </c>
      <c r="BM416" s="158" t="s">
        <v>145</v>
      </c>
      <c r="BN416" s="158" t="s">
        <v>145</v>
      </c>
      <c r="BO416" s="158" t="s">
        <v>145</v>
      </c>
      <c r="BP416" s="158" t="s">
        <v>145</v>
      </c>
      <c r="BQ416" s="158" t="s">
        <v>145</v>
      </c>
      <c r="BR416" s="158" t="s">
        <v>145</v>
      </c>
      <c r="BS416" s="158" t="s">
        <v>145</v>
      </c>
      <c r="BT416" s="158" t="s">
        <v>145</v>
      </c>
      <c r="BU416" s="158" t="s">
        <v>145</v>
      </c>
      <c r="BV416" s="158" t="s">
        <v>145</v>
      </c>
      <c r="BW416" s="158" t="s">
        <v>145</v>
      </c>
      <c r="BX416" s="158" t="s">
        <v>145</v>
      </c>
      <c r="BY416" s="72"/>
      <c r="BZ416" s="72"/>
      <c r="CA416" s="72"/>
      <c r="CB416" s="72"/>
      <c r="CC416" s="72"/>
      <c r="CD416" s="72"/>
      <c r="CE416" s="72"/>
      <c r="CF416" s="72"/>
      <c r="CG416" s="72"/>
      <c r="CH416" s="72"/>
      <c r="CI416" s="72"/>
      <c r="CJ416" s="72"/>
      <c r="CK416" s="72"/>
      <c r="CL416" s="72"/>
      <c r="CM416" s="72"/>
      <c r="CN416" s="72"/>
      <c r="CO416" s="72"/>
      <c r="CP416" s="72"/>
      <c r="CQ416" s="72"/>
      <c r="CR416" s="72"/>
      <c r="CS416" s="72"/>
      <c r="CT416" s="72"/>
      <c r="CU416" s="72"/>
      <c r="CV416" s="72"/>
      <c r="CW416" s="72"/>
      <c r="CX416" s="72"/>
      <c r="CY416" s="72"/>
      <c r="CZ416" s="72"/>
      <c r="DA416" s="72"/>
    </row>
    <row r="417" spans="1:105" x14ac:dyDescent="0.25">
      <c r="A417" s="82"/>
      <c r="B417" s="83"/>
      <c r="C417" s="162"/>
      <c r="D417" s="84"/>
      <c r="E417" s="163"/>
      <c r="F417" s="45" t="s">
        <v>145</v>
      </c>
      <c r="G417" s="148" t="s">
        <v>145</v>
      </c>
      <c r="H417" s="149" t="s">
        <v>145</v>
      </c>
      <c r="I417" s="156"/>
      <c r="J417" s="156"/>
      <c r="K417" s="156"/>
      <c r="L417" s="156"/>
      <c r="M417" s="156"/>
      <c r="N417" s="156"/>
      <c r="O417" s="156"/>
      <c r="P417" s="156"/>
      <c r="Q417" s="156"/>
      <c r="R417" s="156"/>
      <c r="S417" s="156"/>
      <c r="T417" s="156"/>
      <c r="U417" s="156"/>
      <c r="V417" s="156"/>
      <c r="W417" s="156"/>
      <c r="X417" s="156"/>
      <c r="Y417" s="156"/>
      <c r="Z417" s="156"/>
      <c r="AA417" s="156"/>
      <c r="AB417" s="156"/>
      <c r="AC417" s="159"/>
      <c r="AD417" s="159"/>
      <c r="AE417" s="159"/>
      <c r="AF417" s="152" t="s">
        <v>145</v>
      </c>
      <c r="AG417" s="153" t="s">
        <v>145</v>
      </c>
      <c r="AH417" s="153" t="s">
        <v>145</v>
      </c>
      <c r="AI417" s="153" t="s">
        <v>145</v>
      </c>
      <c r="AJ417" s="153" t="s">
        <v>145</v>
      </c>
      <c r="AK417" s="153" t="s">
        <v>145</v>
      </c>
      <c r="AL417" s="153" t="s">
        <v>145</v>
      </c>
      <c r="AM417" s="153" t="s">
        <v>145</v>
      </c>
      <c r="AN417" s="153" t="s">
        <v>145</v>
      </c>
      <c r="AO417" s="153" t="s">
        <v>145</v>
      </c>
      <c r="AP417" s="153" t="s">
        <v>145</v>
      </c>
      <c r="AQ417" s="153" t="s">
        <v>145</v>
      </c>
      <c r="AR417" s="153" t="s">
        <v>145</v>
      </c>
      <c r="AS417" s="153" t="s">
        <v>145</v>
      </c>
      <c r="AT417" s="153" t="s">
        <v>145</v>
      </c>
      <c r="AU417" s="153" t="s">
        <v>145</v>
      </c>
      <c r="AV417" s="153" t="s">
        <v>145</v>
      </c>
      <c r="AW417" s="153" t="s">
        <v>145</v>
      </c>
      <c r="AX417" s="153" t="s">
        <v>145</v>
      </c>
      <c r="AY417" s="153" t="s">
        <v>145</v>
      </c>
      <c r="AZ417" s="153" t="s">
        <v>145</v>
      </c>
      <c r="BA417" s="72"/>
      <c r="BB417" s="72"/>
      <c r="BC417" s="72"/>
      <c r="BD417" s="72"/>
      <c r="BE417" s="157" t="s">
        <v>145</v>
      </c>
      <c r="BF417" s="157" t="s">
        <v>145</v>
      </c>
      <c r="BG417" s="157" t="s">
        <v>145</v>
      </c>
      <c r="BH417" s="157" t="s">
        <v>145</v>
      </c>
      <c r="BI417" s="158" t="s">
        <v>145</v>
      </c>
      <c r="BJ417" s="158" t="s">
        <v>145</v>
      </c>
      <c r="BK417" s="158" t="s">
        <v>145</v>
      </c>
      <c r="BL417" s="158" t="s">
        <v>145</v>
      </c>
      <c r="BM417" s="158" t="s">
        <v>145</v>
      </c>
      <c r="BN417" s="158" t="s">
        <v>145</v>
      </c>
      <c r="BO417" s="158" t="s">
        <v>145</v>
      </c>
      <c r="BP417" s="158" t="s">
        <v>145</v>
      </c>
      <c r="BQ417" s="158" t="s">
        <v>145</v>
      </c>
      <c r="BR417" s="158" t="s">
        <v>145</v>
      </c>
      <c r="BS417" s="158" t="s">
        <v>145</v>
      </c>
      <c r="BT417" s="158" t="s">
        <v>145</v>
      </c>
      <c r="BU417" s="158" t="s">
        <v>145</v>
      </c>
      <c r="BV417" s="158" t="s">
        <v>145</v>
      </c>
      <c r="BW417" s="158" t="s">
        <v>145</v>
      </c>
      <c r="BX417" s="158" t="s">
        <v>145</v>
      </c>
      <c r="BY417" s="72"/>
      <c r="BZ417" s="72"/>
      <c r="CA417" s="72"/>
      <c r="CB417" s="72"/>
      <c r="CC417" s="72"/>
      <c r="CD417" s="72"/>
      <c r="CE417" s="72"/>
      <c r="CF417" s="72"/>
      <c r="CG417" s="72"/>
      <c r="CH417" s="72"/>
      <c r="CI417" s="72"/>
      <c r="CJ417" s="72"/>
      <c r="CK417" s="72"/>
      <c r="CL417" s="72"/>
      <c r="CM417" s="72"/>
      <c r="CN417" s="72"/>
      <c r="CO417" s="72"/>
      <c r="CP417" s="72"/>
      <c r="CQ417" s="72"/>
      <c r="CR417" s="72"/>
      <c r="CS417" s="72"/>
      <c r="CT417" s="72"/>
      <c r="CU417" s="72"/>
      <c r="CV417" s="72"/>
      <c r="CW417" s="72"/>
      <c r="CX417" s="72"/>
      <c r="CY417" s="72"/>
      <c r="CZ417" s="72"/>
      <c r="DA417" s="72"/>
    </row>
    <row r="418" spans="1:105" x14ac:dyDescent="0.25">
      <c r="A418" s="82"/>
      <c r="B418" s="83"/>
      <c r="C418" s="162"/>
      <c r="D418" s="84"/>
      <c r="E418" s="163"/>
      <c r="F418" s="45" t="s">
        <v>145</v>
      </c>
      <c r="G418" s="148" t="s">
        <v>145</v>
      </c>
      <c r="H418" s="149" t="s">
        <v>145</v>
      </c>
      <c r="I418" s="156"/>
      <c r="J418" s="156"/>
      <c r="K418" s="156"/>
      <c r="L418" s="156"/>
      <c r="M418" s="156"/>
      <c r="N418" s="156"/>
      <c r="O418" s="156"/>
      <c r="P418" s="156"/>
      <c r="Q418" s="156"/>
      <c r="R418" s="156"/>
      <c r="S418" s="156"/>
      <c r="T418" s="156"/>
      <c r="U418" s="156"/>
      <c r="V418" s="156"/>
      <c r="W418" s="156"/>
      <c r="X418" s="156"/>
      <c r="Y418" s="156"/>
      <c r="Z418" s="156"/>
      <c r="AA418" s="156"/>
      <c r="AB418" s="156"/>
      <c r="AC418" s="159"/>
      <c r="AD418" s="159"/>
      <c r="AE418" s="159"/>
      <c r="AF418" s="152" t="s">
        <v>145</v>
      </c>
      <c r="AG418" s="153" t="s">
        <v>145</v>
      </c>
      <c r="AH418" s="153" t="s">
        <v>145</v>
      </c>
      <c r="AI418" s="153" t="s">
        <v>145</v>
      </c>
      <c r="AJ418" s="153" t="s">
        <v>145</v>
      </c>
      <c r="AK418" s="153" t="s">
        <v>145</v>
      </c>
      <c r="AL418" s="153" t="s">
        <v>145</v>
      </c>
      <c r="AM418" s="153" t="s">
        <v>145</v>
      </c>
      <c r="AN418" s="153" t="s">
        <v>145</v>
      </c>
      <c r="AO418" s="153" t="s">
        <v>145</v>
      </c>
      <c r="AP418" s="153" t="s">
        <v>145</v>
      </c>
      <c r="AQ418" s="153" t="s">
        <v>145</v>
      </c>
      <c r="AR418" s="153" t="s">
        <v>145</v>
      </c>
      <c r="AS418" s="153" t="s">
        <v>145</v>
      </c>
      <c r="AT418" s="153" t="s">
        <v>145</v>
      </c>
      <c r="AU418" s="153" t="s">
        <v>145</v>
      </c>
      <c r="AV418" s="153" t="s">
        <v>145</v>
      </c>
      <c r="AW418" s="153" t="s">
        <v>145</v>
      </c>
      <c r="AX418" s="153" t="s">
        <v>145</v>
      </c>
      <c r="AY418" s="153" t="s">
        <v>145</v>
      </c>
      <c r="AZ418" s="153" t="s">
        <v>145</v>
      </c>
      <c r="BA418" s="72"/>
      <c r="BB418" s="72"/>
      <c r="BC418" s="72"/>
      <c r="BD418" s="72"/>
      <c r="BE418" s="157" t="s">
        <v>145</v>
      </c>
      <c r="BF418" s="157" t="s">
        <v>145</v>
      </c>
      <c r="BG418" s="157" t="s">
        <v>145</v>
      </c>
      <c r="BH418" s="157" t="s">
        <v>145</v>
      </c>
      <c r="BI418" s="158" t="s">
        <v>145</v>
      </c>
      <c r="BJ418" s="158" t="s">
        <v>145</v>
      </c>
      <c r="BK418" s="158" t="s">
        <v>145</v>
      </c>
      <c r="BL418" s="158" t="s">
        <v>145</v>
      </c>
      <c r="BM418" s="158" t="s">
        <v>145</v>
      </c>
      <c r="BN418" s="158" t="s">
        <v>145</v>
      </c>
      <c r="BO418" s="158" t="s">
        <v>145</v>
      </c>
      <c r="BP418" s="158" t="s">
        <v>145</v>
      </c>
      <c r="BQ418" s="158" t="s">
        <v>145</v>
      </c>
      <c r="BR418" s="158" t="s">
        <v>145</v>
      </c>
      <c r="BS418" s="158" t="s">
        <v>145</v>
      </c>
      <c r="BT418" s="158" t="s">
        <v>145</v>
      </c>
      <c r="BU418" s="158" t="s">
        <v>145</v>
      </c>
      <c r="BV418" s="158" t="s">
        <v>145</v>
      </c>
      <c r="BW418" s="158" t="s">
        <v>145</v>
      </c>
      <c r="BX418" s="158" t="s">
        <v>145</v>
      </c>
      <c r="BY418" s="72"/>
      <c r="BZ418" s="72"/>
      <c r="CA418" s="72"/>
      <c r="CB418" s="72"/>
      <c r="CC418" s="72"/>
      <c r="CD418" s="72"/>
      <c r="CE418" s="72"/>
      <c r="CF418" s="72"/>
      <c r="CG418" s="72"/>
      <c r="CH418" s="72"/>
      <c r="CI418" s="72"/>
      <c r="CJ418" s="72"/>
      <c r="CK418" s="72"/>
      <c r="CL418" s="72"/>
      <c r="CM418" s="72"/>
      <c r="CN418" s="72"/>
      <c r="CO418" s="72"/>
      <c r="CP418" s="72"/>
      <c r="CQ418" s="72"/>
      <c r="CR418" s="72"/>
      <c r="CS418" s="72"/>
      <c r="CT418" s="72"/>
      <c r="CU418" s="72"/>
      <c r="CV418" s="72"/>
      <c r="CW418" s="72"/>
      <c r="CX418" s="72"/>
      <c r="CY418" s="72"/>
      <c r="CZ418" s="72"/>
      <c r="DA418" s="72"/>
    </row>
    <row r="419" spans="1:105" x14ac:dyDescent="0.25">
      <c r="A419" s="82"/>
      <c r="B419" s="83"/>
      <c r="C419" s="162"/>
      <c r="D419" s="84"/>
      <c r="E419" s="163"/>
      <c r="F419" s="45" t="s">
        <v>145</v>
      </c>
      <c r="G419" s="148" t="s">
        <v>145</v>
      </c>
      <c r="H419" s="149" t="s">
        <v>145</v>
      </c>
      <c r="I419" s="156"/>
      <c r="J419" s="156"/>
      <c r="K419" s="156"/>
      <c r="L419" s="156"/>
      <c r="M419" s="156"/>
      <c r="N419" s="156"/>
      <c r="O419" s="156"/>
      <c r="P419" s="156"/>
      <c r="Q419" s="156"/>
      <c r="R419" s="156"/>
      <c r="S419" s="156"/>
      <c r="T419" s="156"/>
      <c r="U419" s="156"/>
      <c r="V419" s="156"/>
      <c r="W419" s="156"/>
      <c r="X419" s="156"/>
      <c r="Y419" s="156"/>
      <c r="Z419" s="156"/>
      <c r="AA419" s="156"/>
      <c r="AB419" s="156"/>
      <c r="AC419" s="159"/>
      <c r="AD419" s="159"/>
      <c r="AE419" s="159"/>
      <c r="AF419" s="152" t="s">
        <v>145</v>
      </c>
      <c r="AG419" s="153" t="s">
        <v>145</v>
      </c>
      <c r="AH419" s="153" t="s">
        <v>145</v>
      </c>
      <c r="AI419" s="153" t="s">
        <v>145</v>
      </c>
      <c r="AJ419" s="153" t="s">
        <v>145</v>
      </c>
      <c r="AK419" s="153" t="s">
        <v>145</v>
      </c>
      <c r="AL419" s="153" t="s">
        <v>145</v>
      </c>
      <c r="AM419" s="153" t="s">
        <v>145</v>
      </c>
      <c r="AN419" s="153" t="s">
        <v>145</v>
      </c>
      <c r="AO419" s="153" t="s">
        <v>145</v>
      </c>
      <c r="AP419" s="153" t="s">
        <v>145</v>
      </c>
      <c r="AQ419" s="153" t="s">
        <v>145</v>
      </c>
      <c r="AR419" s="153" t="s">
        <v>145</v>
      </c>
      <c r="AS419" s="153" t="s">
        <v>145</v>
      </c>
      <c r="AT419" s="153" t="s">
        <v>145</v>
      </c>
      <c r="AU419" s="153" t="s">
        <v>145</v>
      </c>
      <c r="AV419" s="153" t="s">
        <v>145</v>
      </c>
      <c r="AW419" s="153" t="s">
        <v>145</v>
      </c>
      <c r="AX419" s="153" t="s">
        <v>145</v>
      </c>
      <c r="AY419" s="153" t="s">
        <v>145</v>
      </c>
      <c r="AZ419" s="153" t="s">
        <v>145</v>
      </c>
      <c r="BA419" s="72"/>
      <c r="BB419" s="72"/>
      <c r="BC419" s="72"/>
      <c r="BD419" s="72"/>
      <c r="BE419" s="157" t="s">
        <v>145</v>
      </c>
      <c r="BF419" s="157" t="s">
        <v>145</v>
      </c>
      <c r="BG419" s="157" t="s">
        <v>145</v>
      </c>
      <c r="BH419" s="157" t="s">
        <v>145</v>
      </c>
      <c r="BI419" s="158" t="s">
        <v>145</v>
      </c>
      <c r="BJ419" s="158" t="s">
        <v>145</v>
      </c>
      <c r="BK419" s="158" t="s">
        <v>145</v>
      </c>
      <c r="BL419" s="158" t="s">
        <v>145</v>
      </c>
      <c r="BM419" s="158" t="s">
        <v>145</v>
      </c>
      <c r="BN419" s="158" t="s">
        <v>145</v>
      </c>
      <c r="BO419" s="158" t="s">
        <v>145</v>
      </c>
      <c r="BP419" s="158" t="s">
        <v>145</v>
      </c>
      <c r="BQ419" s="158" t="s">
        <v>145</v>
      </c>
      <c r="BR419" s="158" t="s">
        <v>145</v>
      </c>
      <c r="BS419" s="158" t="s">
        <v>145</v>
      </c>
      <c r="BT419" s="158" t="s">
        <v>145</v>
      </c>
      <c r="BU419" s="158" t="s">
        <v>145</v>
      </c>
      <c r="BV419" s="158" t="s">
        <v>145</v>
      </c>
      <c r="BW419" s="158" t="s">
        <v>145</v>
      </c>
      <c r="BX419" s="158" t="s">
        <v>145</v>
      </c>
      <c r="BY419" s="72"/>
      <c r="BZ419" s="72"/>
      <c r="CA419" s="72"/>
      <c r="CB419" s="72"/>
      <c r="CC419" s="72"/>
      <c r="CD419" s="72"/>
      <c r="CE419" s="72"/>
      <c r="CF419" s="72"/>
      <c r="CG419" s="72"/>
      <c r="CH419" s="72"/>
      <c r="CI419" s="72"/>
      <c r="CJ419" s="72"/>
      <c r="CK419" s="72"/>
      <c r="CL419" s="72"/>
      <c r="CM419" s="72"/>
      <c r="CN419" s="72"/>
      <c r="CO419" s="72"/>
      <c r="CP419" s="72"/>
      <c r="CQ419" s="72"/>
      <c r="CR419" s="72"/>
      <c r="CS419" s="72"/>
      <c r="CT419" s="72"/>
      <c r="CU419" s="72"/>
      <c r="CV419" s="72"/>
      <c r="CW419" s="72"/>
      <c r="CX419" s="72"/>
      <c r="CY419" s="72"/>
      <c r="CZ419" s="72"/>
      <c r="DA419" s="72"/>
    </row>
    <row r="420" spans="1:105" x14ac:dyDescent="0.25">
      <c r="A420" s="82"/>
      <c r="B420" s="83"/>
      <c r="C420" s="162"/>
      <c r="D420" s="84"/>
      <c r="E420" s="163"/>
      <c r="F420" s="45" t="s">
        <v>145</v>
      </c>
      <c r="G420" s="148" t="s">
        <v>145</v>
      </c>
      <c r="H420" s="149" t="s">
        <v>145</v>
      </c>
      <c r="I420" s="156"/>
      <c r="J420" s="156"/>
      <c r="K420" s="156"/>
      <c r="L420" s="156"/>
      <c r="M420" s="156"/>
      <c r="N420" s="156"/>
      <c r="O420" s="156"/>
      <c r="P420" s="156"/>
      <c r="Q420" s="156"/>
      <c r="R420" s="156"/>
      <c r="S420" s="156"/>
      <c r="T420" s="156"/>
      <c r="U420" s="156"/>
      <c r="V420" s="156"/>
      <c r="W420" s="156"/>
      <c r="X420" s="156"/>
      <c r="Y420" s="156"/>
      <c r="Z420" s="156"/>
      <c r="AA420" s="156"/>
      <c r="AB420" s="156"/>
      <c r="AC420" s="159"/>
      <c r="AD420" s="159"/>
      <c r="AE420" s="159"/>
      <c r="AF420" s="152" t="s">
        <v>145</v>
      </c>
      <c r="AG420" s="153" t="s">
        <v>145</v>
      </c>
      <c r="AH420" s="153" t="s">
        <v>145</v>
      </c>
      <c r="AI420" s="153" t="s">
        <v>145</v>
      </c>
      <c r="AJ420" s="153" t="s">
        <v>145</v>
      </c>
      <c r="AK420" s="153" t="s">
        <v>145</v>
      </c>
      <c r="AL420" s="153" t="s">
        <v>145</v>
      </c>
      <c r="AM420" s="153" t="s">
        <v>145</v>
      </c>
      <c r="AN420" s="153" t="s">
        <v>145</v>
      </c>
      <c r="AO420" s="153" t="s">
        <v>145</v>
      </c>
      <c r="AP420" s="153" t="s">
        <v>145</v>
      </c>
      <c r="AQ420" s="153" t="s">
        <v>145</v>
      </c>
      <c r="AR420" s="153" t="s">
        <v>145</v>
      </c>
      <c r="AS420" s="153" t="s">
        <v>145</v>
      </c>
      <c r="AT420" s="153" t="s">
        <v>145</v>
      </c>
      <c r="AU420" s="153" t="s">
        <v>145</v>
      </c>
      <c r="AV420" s="153" t="s">
        <v>145</v>
      </c>
      <c r="AW420" s="153" t="s">
        <v>145</v>
      </c>
      <c r="AX420" s="153" t="s">
        <v>145</v>
      </c>
      <c r="AY420" s="153" t="s">
        <v>145</v>
      </c>
      <c r="AZ420" s="153" t="s">
        <v>145</v>
      </c>
      <c r="BA420" s="72"/>
      <c r="BB420" s="72"/>
      <c r="BC420" s="72"/>
      <c r="BD420" s="72"/>
      <c r="BE420" s="157" t="s">
        <v>145</v>
      </c>
      <c r="BF420" s="157" t="s">
        <v>145</v>
      </c>
      <c r="BG420" s="157" t="s">
        <v>145</v>
      </c>
      <c r="BH420" s="157" t="s">
        <v>145</v>
      </c>
      <c r="BI420" s="158" t="s">
        <v>145</v>
      </c>
      <c r="BJ420" s="158" t="s">
        <v>145</v>
      </c>
      <c r="BK420" s="158" t="s">
        <v>145</v>
      </c>
      <c r="BL420" s="158" t="s">
        <v>145</v>
      </c>
      <c r="BM420" s="158" t="s">
        <v>145</v>
      </c>
      <c r="BN420" s="158" t="s">
        <v>145</v>
      </c>
      <c r="BO420" s="158" t="s">
        <v>145</v>
      </c>
      <c r="BP420" s="158" t="s">
        <v>145</v>
      </c>
      <c r="BQ420" s="158" t="s">
        <v>145</v>
      </c>
      <c r="BR420" s="158" t="s">
        <v>145</v>
      </c>
      <c r="BS420" s="158" t="s">
        <v>145</v>
      </c>
      <c r="BT420" s="158" t="s">
        <v>145</v>
      </c>
      <c r="BU420" s="158" t="s">
        <v>145</v>
      </c>
      <c r="BV420" s="158" t="s">
        <v>145</v>
      </c>
      <c r="BW420" s="158" t="s">
        <v>145</v>
      </c>
      <c r="BX420" s="158" t="s">
        <v>145</v>
      </c>
      <c r="BY420" s="72"/>
      <c r="BZ420" s="72"/>
      <c r="CA420" s="72"/>
      <c r="CB420" s="72"/>
      <c r="CC420" s="72"/>
      <c r="CD420" s="72"/>
      <c r="CE420" s="72"/>
      <c r="CF420" s="72"/>
      <c r="CG420" s="72"/>
      <c r="CH420" s="72"/>
      <c r="CI420" s="72"/>
      <c r="CJ420" s="72"/>
      <c r="CK420" s="72"/>
      <c r="CL420" s="72"/>
      <c r="CM420" s="72"/>
      <c r="CN420" s="72"/>
      <c r="CO420" s="72"/>
      <c r="CP420" s="72"/>
      <c r="CQ420" s="72"/>
      <c r="CR420" s="72"/>
      <c r="CS420" s="72"/>
      <c r="CT420" s="72"/>
      <c r="CU420" s="72"/>
      <c r="CV420" s="72"/>
      <c r="CW420" s="72"/>
      <c r="CX420" s="72"/>
      <c r="CY420" s="72"/>
      <c r="CZ420" s="72"/>
      <c r="DA420" s="72"/>
    </row>
    <row r="421" spans="1:105" x14ac:dyDescent="0.25">
      <c r="A421" s="82"/>
      <c r="B421" s="83"/>
      <c r="C421" s="162"/>
      <c r="D421" s="84"/>
      <c r="E421" s="163"/>
      <c r="F421" s="45" t="s">
        <v>145</v>
      </c>
      <c r="G421" s="148" t="s">
        <v>145</v>
      </c>
      <c r="H421" s="149" t="s">
        <v>145</v>
      </c>
      <c r="I421" s="156"/>
      <c r="J421" s="156"/>
      <c r="K421" s="156"/>
      <c r="L421" s="156"/>
      <c r="M421" s="156"/>
      <c r="N421" s="156"/>
      <c r="O421" s="156"/>
      <c r="P421" s="156"/>
      <c r="Q421" s="156"/>
      <c r="R421" s="156"/>
      <c r="S421" s="156"/>
      <c r="T421" s="156"/>
      <c r="U421" s="156"/>
      <c r="V421" s="156"/>
      <c r="W421" s="156"/>
      <c r="X421" s="156"/>
      <c r="Y421" s="156"/>
      <c r="Z421" s="156"/>
      <c r="AA421" s="156"/>
      <c r="AB421" s="156"/>
      <c r="AC421" s="159"/>
      <c r="AD421" s="159"/>
      <c r="AE421" s="159"/>
      <c r="AF421" s="152" t="s">
        <v>145</v>
      </c>
      <c r="AG421" s="153" t="s">
        <v>145</v>
      </c>
      <c r="AH421" s="153" t="s">
        <v>145</v>
      </c>
      <c r="AI421" s="153" t="s">
        <v>145</v>
      </c>
      <c r="AJ421" s="153" t="s">
        <v>145</v>
      </c>
      <c r="AK421" s="153" t="s">
        <v>145</v>
      </c>
      <c r="AL421" s="153" t="s">
        <v>145</v>
      </c>
      <c r="AM421" s="153" t="s">
        <v>145</v>
      </c>
      <c r="AN421" s="153" t="s">
        <v>145</v>
      </c>
      <c r="AO421" s="153" t="s">
        <v>145</v>
      </c>
      <c r="AP421" s="153" t="s">
        <v>145</v>
      </c>
      <c r="AQ421" s="153" t="s">
        <v>145</v>
      </c>
      <c r="AR421" s="153" t="s">
        <v>145</v>
      </c>
      <c r="AS421" s="153" t="s">
        <v>145</v>
      </c>
      <c r="AT421" s="153" t="s">
        <v>145</v>
      </c>
      <c r="AU421" s="153" t="s">
        <v>145</v>
      </c>
      <c r="AV421" s="153" t="s">
        <v>145</v>
      </c>
      <c r="AW421" s="153" t="s">
        <v>145</v>
      </c>
      <c r="AX421" s="153" t="s">
        <v>145</v>
      </c>
      <c r="AY421" s="153" t="s">
        <v>145</v>
      </c>
      <c r="AZ421" s="153" t="s">
        <v>145</v>
      </c>
      <c r="BA421" s="72"/>
      <c r="BB421" s="72"/>
      <c r="BC421" s="72"/>
      <c r="BD421" s="72"/>
      <c r="BE421" s="157" t="s">
        <v>145</v>
      </c>
      <c r="BF421" s="157" t="s">
        <v>145</v>
      </c>
      <c r="BG421" s="157" t="s">
        <v>145</v>
      </c>
      <c r="BH421" s="157" t="s">
        <v>145</v>
      </c>
      <c r="BI421" s="158" t="s">
        <v>145</v>
      </c>
      <c r="BJ421" s="158" t="s">
        <v>145</v>
      </c>
      <c r="BK421" s="158" t="s">
        <v>145</v>
      </c>
      <c r="BL421" s="158" t="s">
        <v>145</v>
      </c>
      <c r="BM421" s="158" t="s">
        <v>145</v>
      </c>
      <c r="BN421" s="158" t="s">
        <v>145</v>
      </c>
      <c r="BO421" s="158" t="s">
        <v>145</v>
      </c>
      <c r="BP421" s="158" t="s">
        <v>145</v>
      </c>
      <c r="BQ421" s="158" t="s">
        <v>145</v>
      </c>
      <c r="BR421" s="158" t="s">
        <v>145</v>
      </c>
      <c r="BS421" s="158" t="s">
        <v>145</v>
      </c>
      <c r="BT421" s="158" t="s">
        <v>145</v>
      </c>
      <c r="BU421" s="158" t="s">
        <v>145</v>
      </c>
      <c r="BV421" s="158" t="s">
        <v>145</v>
      </c>
      <c r="BW421" s="158" t="s">
        <v>145</v>
      </c>
      <c r="BX421" s="158" t="s">
        <v>145</v>
      </c>
      <c r="BY421" s="72"/>
      <c r="BZ421" s="72"/>
      <c r="CA421" s="72"/>
      <c r="CB421" s="72"/>
      <c r="CC421" s="72"/>
      <c r="CD421" s="72"/>
      <c r="CE421" s="72"/>
      <c r="CF421" s="72"/>
      <c r="CG421" s="72"/>
      <c r="CH421" s="72"/>
      <c r="CI421" s="72"/>
      <c r="CJ421" s="72"/>
      <c r="CK421" s="72"/>
      <c r="CL421" s="72"/>
      <c r="CM421" s="72"/>
      <c r="CN421" s="72"/>
      <c r="CO421" s="72"/>
      <c r="CP421" s="72"/>
      <c r="CQ421" s="72"/>
      <c r="CR421" s="72"/>
      <c r="CS421" s="72"/>
      <c r="CT421" s="72"/>
      <c r="CU421" s="72"/>
      <c r="CV421" s="72"/>
      <c r="CW421" s="72"/>
      <c r="CX421" s="72"/>
      <c r="CY421" s="72"/>
      <c r="CZ421" s="72"/>
      <c r="DA421" s="72"/>
    </row>
    <row r="422" spans="1:105" x14ac:dyDescent="0.25">
      <c r="A422" s="82"/>
      <c r="B422" s="83"/>
      <c r="C422" s="162"/>
      <c r="D422" s="84"/>
      <c r="E422" s="163"/>
      <c r="F422" s="45" t="s">
        <v>145</v>
      </c>
      <c r="G422" s="148" t="s">
        <v>145</v>
      </c>
      <c r="H422" s="149" t="s">
        <v>145</v>
      </c>
      <c r="I422" s="156"/>
      <c r="J422" s="156"/>
      <c r="K422" s="156"/>
      <c r="L422" s="156"/>
      <c r="M422" s="156"/>
      <c r="N422" s="156"/>
      <c r="O422" s="156"/>
      <c r="P422" s="156"/>
      <c r="Q422" s="156"/>
      <c r="R422" s="156"/>
      <c r="S422" s="156"/>
      <c r="T422" s="156"/>
      <c r="U422" s="156"/>
      <c r="V422" s="156"/>
      <c r="W422" s="156"/>
      <c r="X422" s="156"/>
      <c r="Y422" s="156"/>
      <c r="Z422" s="156"/>
      <c r="AA422" s="156"/>
      <c r="AB422" s="156"/>
      <c r="AC422" s="159"/>
      <c r="AD422" s="159"/>
      <c r="AE422" s="159"/>
      <c r="AF422" s="152" t="s">
        <v>145</v>
      </c>
      <c r="AG422" s="153" t="s">
        <v>145</v>
      </c>
      <c r="AH422" s="153" t="s">
        <v>145</v>
      </c>
      <c r="AI422" s="153" t="s">
        <v>145</v>
      </c>
      <c r="AJ422" s="153" t="s">
        <v>145</v>
      </c>
      <c r="AK422" s="153" t="s">
        <v>145</v>
      </c>
      <c r="AL422" s="153" t="s">
        <v>145</v>
      </c>
      <c r="AM422" s="153" t="s">
        <v>145</v>
      </c>
      <c r="AN422" s="153" t="s">
        <v>145</v>
      </c>
      <c r="AO422" s="153" t="s">
        <v>145</v>
      </c>
      <c r="AP422" s="153" t="s">
        <v>145</v>
      </c>
      <c r="AQ422" s="153" t="s">
        <v>145</v>
      </c>
      <c r="AR422" s="153" t="s">
        <v>145</v>
      </c>
      <c r="AS422" s="153" t="s">
        <v>145</v>
      </c>
      <c r="AT422" s="153" t="s">
        <v>145</v>
      </c>
      <c r="AU422" s="153" t="s">
        <v>145</v>
      </c>
      <c r="AV422" s="153" t="s">
        <v>145</v>
      </c>
      <c r="AW422" s="153" t="s">
        <v>145</v>
      </c>
      <c r="AX422" s="153" t="s">
        <v>145</v>
      </c>
      <c r="AY422" s="153" t="s">
        <v>145</v>
      </c>
      <c r="AZ422" s="153" t="s">
        <v>145</v>
      </c>
      <c r="BA422" s="72"/>
      <c r="BB422" s="72"/>
      <c r="BC422" s="72"/>
      <c r="BD422" s="72"/>
      <c r="BE422" s="157" t="s">
        <v>145</v>
      </c>
      <c r="BF422" s="157" t="s">
        <v>145</v>
      </c>
      <c r="BG422" s="157" t="s">
        <v>145</v>
      </c>
      <c r="BH422" s="157" t="s">
        <v>145</v>
      </c>
      <c r="BI422" s="158" t="s">
        <v>145</v>
      </c>
      <c r="BJ422" s="158" t="s">
        <v>145</v>
      </c>
      <c r="BK422" s="158" t="s">
        <v>145</v>
      </c>
      <c r="BL422" s="158" t="s">
        <v>145</v>
      </c>
      <c r="BM422" s="158" t="s">
        <v>145</v>
      </c>
      <c r="BN422" s="158" t="s">
        <v>145</v>
      </c>
      <c r="BO422" s="158" t="s">
        <v>145</v>
      </c>
      <c r="BP422" s="158" t="s">
        <v>145</v>
      </c>
      <c r="BQ422" s="158" t="s">
        <v>145</v>
      </c>
      <c r="BR422" s="158" t="s">
        <v>145</v>
      </c>
      <c r="BS422" s="158" t="s">
        <v>145</v>
      </c>
      <c r="BT422" s="158" t="s">
        <v>145</v>
      </c>
      <c r="BU422" s="158" t="s">
        <v>145</v>
      </c>
      <c r="BV422" s="158" t="s">
        <v>145</v>
      </c>
      <c r="BW422" s="158" t="s">
        <v>145</v>
      </c>
      <c r="BX422" s="158" t="s">
        <v>145</v>
      </c>
      <c r="BY422" s="72"/>
      <c r="BZ422" s="72"/>
      <c r="CA422" s="72"/>
      <c r="CB422" s="72"/>
      <c r="CC422" s="72"/>
      <c r="CD422" s="72"/>
      <c r="CE422" s="72"/>
      <c r="CF422" s="72"/>
      <c r="CG422" s="72"/>
      <c r="CH422" s="72"/>
      <c r="CI422" s="72"/>
      <c r="CJ422" s="72"/>
      <c r="CK422" s="72"/>
      <c r="CL422" s="72"/>
      <c r="CM422" s="72"/>
      <c r="CN422" s="72"/>
      <c r="CO422" s="72"/>
      <c r="CP422" s="72"/>
      <c r="CQ422" s="72"/>
      <c r="CR422" s="72"/>
      <c r="CS422" s="72"/>
      <c r="CT422" s="72"/>
      <c r="CU422" s="72"/>
      <c r="CV422" s="72"/>
      <c r="CW422" s="72"/>
      <c r="CX422" s="72"/>
      <c r="CY422" s="72"/>
      <c r="CZ422" s="72"/>
      <c r="DA422" s="72"/>
    </row>
    <row r="423" spans="1:105" x14ac:dyDescent="0.25">
      <c r="A423" s="82"/>
      <c r="B423" s="83"/>
      <c r="C423" s="162"/>
      <c r="D423" s="84"/>
      <c r="E423" s="163"/>
      <c r="F423" s="45" t="s">
        <v>145</v>
      </c>
      <c r="G423" s="148" t="s">
        <v>145</v>
      </c>
      <c r="H423" s="149" t="s">
        <v>145</v>
      </c>
      <c r="I423" s="156"/>
      <c r="J423" s="156"/>
      <c r="K423" s="156"/>
      <c r="L423" s="156"/>
      <c r="M423" s="156"/>
      <c r="N423" s="156"/>
      <c r="O423" s="156"/>
      <c r="P423" s="156"/>
      <c r="Q423" s="156"/>
      <c r="R423" s="156"/>
      <c r="S423" s="156"/>
      <c r="T423" s="156"/>
      <c r="U423" s="156"/>
      <c r="V423" s="156"/>
      <c r="W423" s="156"/>
      <c r="X423" s="156"/>
      <c r="Y423" s="156"/>
      <c r="Z423" s="156"/>
      <c r="AA423" s="156"/>
      <c r="AB423" s="156"/>
      <c r="AC423" s="159"/>
      <c r="AD423" s="159"/>
      <c r="AE423" s="159"/>
      <c r="AF423" s="152" t="s">
        <v>145</v>
      </c>
      <c r="AG423" s="153" t="s">
        <v>145</v>
      </c>
      <c r="AH423" s="153" t="s">
        <v>145</v>
      </c>
      <c r="AI423" s="153" t="s">
        <v>145</v>
      </c>
      <c r="AJ423" s="153" t="s">
        <v>145</v>
      </c>
      <c r="AK423" s="153" t="s">
        <v>145</v>
      </c>
      <c r="AL423" s="153" t="s">
        <v>145</v>
      </c>
      <c r="AM423" s="153" t="s">
        <v>145</v>
      </c>
      <c r="AN423" s="153" t="s">
        <v>145</v>
      </c>
      <c r="AO423" s="153" t="s">
        <v>145</v>
      </c>
      <c r="AP423" s="153" t="s">
        <v>145</v>
      </c>
      <c r="AQ423" s="153" t="s">
        <v>145</v>
      </c>
      <c r="AR423" s="153" t="s">
        <v>145</v>
      </c>
      <c r="AS423" s="153" t="s">
        <v>145</v>
      </c>
      <c r="AT423" s="153" t="s">
        <v>145</v>
      </c>
      <c r="AU423" s="153" t="s">
        <v>145</v>
      </c>
      <c r="AV423" s="153" t="s">
        <v>145</v>
      </c>
      <c r="AW423" s="153" t="s">
        <v>145</v>
      </c>
      <c r="AX423" s="153" t="s">
        <v>145</v>
      </c>
      <c r="AY423" s="153" t="s">
        <v>145</v>
      </c>
      <c r="AZ423" s="153" t="s">
        <v>145</v>
      </c>
      <c r="BA423" s="72"/>
      <c r="BB423" s="72"/>
      <c r="BC423" s="72"/>
      <c r="BD423" s="72"/>
      <c r="BE423" s="157" t="s">
        <v>145</v>
      </c>
      <c r="BF423" s="157" t="s">
        <v>145</v>
      </c>
      <c r="BG423" s="157" t="s">
        <v>145</v>
      </c>
      <c r="BH423" s="157" t="s">
        <v>145</v>
      </c>
      <c r="BI423" s="158" t="s">
        <v>145</v>
      </c>
      <c r="BJ423" s="158" t="s">
        <v>145</v>
      </c>
      <c r="BK423" s="158" t="s">
        <v>145</v>
      </c>
      <c r="BL423" s="158" t="s">
        <v>145</v>
      </c>
      <c r="BM423" s="158" t="s">
        <v>145</v>
      </c>
      <c r="BN423" s="158" t="s">
        <v>145</v>
      </c>
      <c r="BO423" s="158" t="s">
        <v>145</v>
      </c>
      <c r="BP423" s="158" t="s">
        <v>145</v>
      </c>
      <c r="BQ423" s="158" t="s">
        <v>145</v>
      </c>
      <c r="BR423" s="158" t="s">
        <v>145</v>
      </c>
      <c r="BS423" s="158" t="s">
        <v>145</v>
      </c>
      <c r="BT423" s="158" t="s">
        <v>145</v>
      </c>
      <c r="BU423" s="158" t="s">
        <v>145</v>
      </c>
      <c r="BV423" s="158" t="s">
        <v>145</v>
      </c>
      <c r="BW423" s="158" t="s">
        <v>145</v>
      </c>
      <c r="BX423" s="158" t="s">
        <v>145</v>
      </c>
      <c r="BY423" s="72"/>
      <c r="BZ423" s="72"/>
      <c r="CA423" s="72"/>
      <c r="CB423" s="72"/>
      <c r="CC423" s="72"/>
      <c r="CD423" s="72"/>
      <c r="CE423" s="72"/>
      <c r="CF423" s="72"/>
      <c r="CG423" s="72"/>
      <c r="CH423" s="72"/>
      <c r="CI423" s="72"/>
      <c r="CJ423" s="72"/>
      <c r="CK423" s="72"/>
      <c r="CL423" s="72"/>
      <c r="CM423" s="72"/>
      <c r="CN423" s="72"/>
      <c r="CO423" s="72"/>
      <c r="CP423" s="72"/>
      <c r="CQ423" s="72"/>
      <c r="CR423" s="72"/>
      <c r="CS423" s="72"/>
      <c r="CT423" s="72"/>
      <c r="CU423" s="72"/>
      <c r="CV423" s="72"/>
      <c r="CW423" s="72"/>
      <c r="CX423" s="72"/>
      <c r="CY423" s="72"/>
      <c r="CZ423" s="72"/>
      <c r="DA423" s="72"/>
    </row>
    <row r="424" spans="1:105" x14ac:dyDescent="0.25">
      <c r="A424" s="82"/>
      <c r="B424" s="83"/>
      <c r="C424" s="162"/>
      <c r="D424" s="84"/>
      <c r="E424" s="163"/>
      <c r="F424" s="45" t="s">
        <v>145</v>
      </c>
      <c r="G424" s="148" t="s">
        <v>145</v>
      </c>
      <c r="H424" s="149" t="s">
        <v>145</v>
      </c>
      <c r="I424" s="156"/>
      <c r="J424" s="156"/>
      <c r="K424" s="156"/>
      <c r="L424" s="156"/>
      <c r="M424" s="156"/>
      <c r="N424" s="156"/>
      <c r="O424" s="156"/>
      <c r="P424" s="156"/>
      <c r="Q424" s="156"/>
      <c r="R424" s="156"/>
      <c r="S424" s="156"/>
      <c r="T424" s="156"/>
      <c r="U424" s="156"/>
      <c r="V424" s="156"/>
      <c r="W424" s="156"/>
      <c r="X424" s="156"/>
      <c r="Y424" s="156"/>
      <c r="Z424" s="156"/>
      <c r="AA424" s="156"/>
      <c r="AB424" s="156"/>
      <c r="AC424" s="159"/>
      <c r="AD424" s="159"/>
      <c r="AE424" s="159"/>
      <c r="AF424" s="152" t="s">
        <v>145</v>
      </c>
      <c r="AG424" s="153" t="s">
        <v>145</v>
      </c>
      <c r="AH424" s="153" t="s">
        <v>145</v>
      </c>
      <c r="AI424" s="153" t="s">
        <v>145</v>
      </c>
      <c r="AJ424" s="153" t="s">
        <v>145</v>
      </c>
      <c r="AK424" s="153" t="s">
        <v>145</v>
      </c>
      <c r="AL424" s="153" t="s">
        <v>145</v>
      </c>
      <c r="AM424" s="153" t="s">
        <v>145</v>
      </c>
      <c r="AN424" s="153" t="s">
        <v>145</v>
      </c>
      <c r="AO424" s="153" t="s">
        <v>145</v>
      </c>
      <c r="AP424" s="153" t="s">
        <v>145</v>
      </c>
      <c r="AQ424" s="153" t="s">
        <v>145</v>
      </c>
      <c r="AR424" s="153" t="s">
        <v>145</v>
      </c>
      <c r="AS424" s="153" t="s">
        <v>145</v>
      </c>
      <c r="AT424" s="153" t="s">
        <v>145</v>
      </c>
      <c r="AU424" s="153" t="s">
        <v>145</v>
      </c>
      <c r="AV424" s="153" t="s">
        <v>145</v>
      </c>
      <c r="AW424" s="153" t="s">
        <v>145</v>
      </c>
      <c r="AX424" s="153" t="s">
        <v>145</v>
      </c>
      <c r="AY424" s="153" t="s">
        <v>145</v>
      </c>
      <c r="AZ424" s="153" t="s">
        <v>145</v>
      </c>
      <c r="BA424" s="72"/>
      <c r="BB424" s="72"/>
      <c r="BC424" s="72"/>
      <c r="BD424" s="72"/>
      <c r="BE424" s="157" t="s">
        <v>145</v>
      </c>
      <c r="BF424" s="157" t="s">
        <v>145</v>
      </c>
      <c r="BG424" s="157" t="s">
        <v>145</v>
      </c>
      <c r="BH424" s="157" t="s">
        <v>145</v>
      </c>
      <c r="BI424" s="158" t="s">
        <v>145</v>
      </c>
      <c r="BJ424" s="158" t="s">
        <v>145</v>
      </c>
      <c r="BK424" s="158" t="s">
        <v>145</v>
      </c>
      <c r="BL424" s="158" t="s">
        <v>145</v>
      </c>
      <c r="BM424" s="158" t="s">
        <v>145</v>
      </c>
      <c r="BN424" s="158" t="s">
        <v>145</v>
      </c>
      <c r="BO424" s="158" t="s">
        <v>145</v>
      </c>
      <c r="BP424" s="158" t="s">
        <v>145</v>
      </c>
      <c r="BQ424" s="158" t="s">
        <v>145</v>
      </c>
      <c r="BR424" s="158" t="s">
        <v>145</v>
      </c>
      <c r="BS424" s="158" t="s">
        <v>145</v>
      </c>
      <c r="BT424" s="158" t="s">
        <v>145</v>
      </c>
      <c r="BU424" s="158" t="s">
        <v>145</v>
      </c>
      <c r="BV424" s="158" t="s">
        <v>145</v>
      </c>
      <c r="BW424" s="158" t="s">
        <v>145</v>
      </c>
      <c r="BX424" s="158" t="s">
        <v>145</v>
      </c>
      <c r="BY424" s="72"/>
      <c r="BZ424" s="72"/>
      <c r="CA424" s="72"/>
      <c r="CB424" s="72"/>
      <c r="CC424" s="72"/>
      <c r="CD424" s="72"/>
      <c r="CE424" s="72"/>
      <c r="CF424" s="72"/>
      <c r="CG424" s="72"/>
      <c r="CH424" s="72"/>
      <c r="CI424" s="72"/>
      <c r="CJ424" s="72"/>
      <c r="CK424" s="72"/>
      <c r="CL424" s="72"/>
      <c r="CM424" s="72"/>
      <c r="CN424" s="72"/>
      <c r="CO424" s="72"/>
      <c r="CP424" s="72"/>
      <c r="CQ424" s="72"/>
      <c r="CR424" s="72"/>
      <c r="CS424" s="72"/>
      <c r="CT424" s="72"/>
      <c r="CU424" s="72"/>
      <c r="CV424" s="72"/>
      <c r="CW424" s="72"/>
      <c r="CX424" s="72"/>
      <c r="CY424" s="72"/>
      <c r="CZ424" s="72"/>
      <c r="DA424" s="72"/>
    </row>
    <row r="425" spans="1:105" x14ac:dyDescent="0.25">
      <c r="A425" s="82"/>
      <c r="B425" s="83"/>
      <c r="C425" s="162"/>
      <c r="D425" s="84"/>
      <c r="E425" s="163"/>
      <c r="F425" s="45" t="s">
        <v>145</v>
      </c>
      <c r="G425" s="148" t="s">
        <v>145</v>
      </c>
      <c r="H425" s="149" t="s">
        <v>145</v>
      </c>
      <c r="I425" s="156"/>
      <c r="J425" s="156"/>
      <c r="K425" s="156"/>
      <c r="L425" s="156"/>
      <c r="M425" s="156"/>
      <c r="N425" s="156"/>
      <c r="O425" s="156"/>
      <c r="P425" s="156"/>
      <c r="Q425" s="156"/>
      <c r="R425" s="156"/>
      <c r="S425" s="156"/>
      <c r="T425" s="156"/>
      <c r="U425" s="156"/>
      <c r="V425" s="156"/>
      <c r="W425" s="156"/>
      <c r="X425" s="156"/>
      <c r="Y425" s="156"/>
      <c r="Z425" s="156"/>
      <c r="AA425" s="156"/>
      <c r="AB425" s="156"/>
      <c r="AC425" s="159"/>
      <c r="AD425" s="159"/>
      <c r="AE425" s="159"/>
      <c r="AF425" s="152" t="s">
        <v>145</v>
      </c>
      <c r="AG425" s="153" t="s">
        <v>145</v>
      </c>
      <c r="AH425" s="153" t="s">
        <v>145</v>
      </c>
      <c r="AI425" s="153" t="s">
        <v>145</v>
      </c>
      <c r="AJ425" s="153" t="s">
        <v>145</v>
      </c>
      <c r="AK425" s="153" t="s">
        <v>145</v>
      </c>
      <c r="AL425" s="153" t="s">
        <v>145</v>
      </c>
      <c r="AM425" s="153" t="s">
        <v>145</v>
      </c>
      <c r="AN425" s="153" t="s">
        <v>145</v>
      </c>
      <c r="AO425" s="153" t="s">
        <v>145</v>
      </c>
      <c r="AP425" s="153" t="s">
        <v>145</v>
      </c>
      <c r="AQ425" s="153" t="s">
        <v>145</v>
      </c>
      <c r="AR425" s="153" t="s">
        <v>145</v>
      </c>
      <c r="AS425" s="153" t="s">
        <v>145</v>
      </c>
      <c r="AT425" s="153" t="s">
        <v>145</v>
      </c>
      <c r="AU425" s="153" t="s">
        <v>145</v>
      </c>
      <c r="AV425" s="153" t="s">
        <v>145</v>
      </c>
      <c r="AW425" s="153" t="s">
        <v>145</v>
      </c>
      <c r="AX425" s="153" t="s">
        <v>145</v>
      </c>
      <c r="AY425" s="153" t="s">
        <v>145</v>
      </c>
      <c r="AZ425" s="153" t="s">
        <v>145</v>
      </c>
      <c r="BA425" s="72"/>
      <c r="BB425" s="72"/>
      <c r="BC425" s="72"/>
      <c r="BD425" s="72"/>
      <c r="BE425" s="157" t="s">
        <v>145</v>
      </c>
      <c r="BF425" s="157" t="s">
        <v>145</v>
      </c>
      <c r="BG425" s="157" t="s">
        <v>145</v>
      </c>
      <c r="BH425" s="157" t="s">
        <v>145</v>
      </c>
      <c r="BI425" s="158" t="s">
        <v>145</v>
      </c>
      <c r="BJ425" s="158" t="s">
        <v>145</v>
      </c>
      <c r="BK425" s="158" t="s">
        <v>145</v>
      </c>
      <c r="BL425" s="158" t="s">
        <v>145</v>
      </c>
      <c r="BM425" s="158" t="s">
        <v>145</v>
      </c>
      <c r="BN425" s="158" t="s">
        <v>145</v>
      </c>
      <c r="BO425" s="158" t="s">
        <v>145</v>
      </c>
      <c r="BP425" s="158" t="s">
        <v>145</v>
      </c>
      <c r="BQ425" s="158" t="s">
        <v>145</v>
      </c>
      <c r="BR425" s="158" t="s">
        <v>145</v>
      </c>
      <c r="BS425" s="158" t="s">
        <v>145</v>
      </c>
      <c r="BT425" s="158" t="s">
        <v>145</v>
      </c>
      <c r="BU425" s="158" t="s">
        <v>145</v>
      </c>
      <c r="BV425" s="158" t="s">
        <v>145</v>
      </c>
      <c r="BW425" s="158" t="s">
        <v>145</v>
      </c>
      <c r="BX425" s="158" t="s">
        <v>145</v>
      </c>
      <c r="BY425" s="72"/>
      <c r="BZ425" s="72"/>
      <c r="CA425" s="72"/>
      <c r="CB425" s="72"/>
      <c r="CC425" s="72"/>
      <c r="CD425" s="72"/>
      <c r="CE425" s="72"/>
      <c r="CF425" s="72"/>
      <c r="CG425" s="72"/>
      <c r="CH425" s="72"/>
      <c r="CI425" s="72"/>
      <c r="CJ425" s="72"/>
      <c r="CK425" s="72"/>
      <c r="CL425" s="72"/>
      <c r="CM425" s="72"/>
      <c r="CN425" s="72"/>
      <c r="CO425" s="72"/>
      <c r="CP425" s="72"/>
      <c r="CQ425" s="72"/>
      <c r="CR425" s="72"/>
      <c r="CS425" s="72"/>
      <c r="CT425" s="72"/>
      <c r="CU425" s="72"/>
      <c r="CV425" s="72"/>
      <c r="CW425" s="72"/>
      <c r="CX425" s="72"/>
      <c r="CY425" s="72"/>
      <c r="CZ425" s="72"/>
      <c r="DA425" s="72"/>
    </row>
    <row r="426" spans="1:105" x14ac:dyDescent="0.25">
      <c r="A426" s="82"/>
      <c r="B426" s="83"/>
      <c r="C426" s="162"/>
      <c r="D426" s="84"/>
      <c r="E426" s="163"/>
      <c r="F426" s="45" t="s">
        <v>145</v>
      </c>
      <c r="G426" s="148" t="s">
        <v>145</v>
      </c>
      <c r="H426" s="149" t="s">
        <v>145</v>
      </c>
      <c r="I426" s="156"/>
      <c r="J426" s="156"/>
      <c r="K426" s="156"/>
      <c r="L426" s="156"/>
      <c r="M426" s="156"/>
      <c r="N426" s="156"/>
      <c r="O426" s="156"/>
      <c r="P426" s="156"/>
      <c r="Q426" s="156"/>
      <c r="R426" s="156"/>
      <c r="S426" s="156"/>
      <c r="T426" s="156"/>
      <c r="U426" s="156"/>
      <c r="V426" s="156"/>
      <c r="W426" s="156"/>
      <c r="X426" s="156"/>
      <c r="Y426" s="156"/>
      <c r="Z426" s="156"/>
      <c r="AA426" s="156"/>
      <c r="AB426" s="156"/>
      <c r="AC426" s="159"/>
      <c r="AD426" s="159"/>
      <c r="AE426" s="159"/>
      <c r="AF426" s="152" t="s">
        <v>145</v>
      </c>
      <c r="AG426" s="153" t="s">
        <v>145</v>
      </c>
      <c r="AH426" s="153" t="s">
        <v>145</v>
      </c>
      <c r="AI426" s="153" t="s">
        <v>145</v>
      </c>
      <c r="AJ426" s="153" t="s">
        <v>145</v>
      </c>
      <c r="AK426" s="153" t="s">
        <v>145</v>
      </c>
      <c r="AL426" s="153" t="s">
        <v>145</v>
      </c>
      <c r="AM426" s="153" t="s">
        <v>145</v>
      </c>
      <c r="AN426" s="153" t="s">
        <v>145</v>
      </c>
      <c r="AO426" s="153" t="s">
        <v>145</v>
      </c>
      <c r="AP426" s="153" t="s">
        <v>145</v>
      </c>
      <c r="AQ426" s="153" t="s">
        <v>145</v>
      </c>
      <c r="AR426" s="153" t="s">
        <v>145</v>
      </c>
      <c r="AS426" s="153" t="s">
        <v>145</v>
      </c>
      <c r="AT426" s="153" t="s">
        <v>145</v>
      </c>
      <c r="AU426" s="153" t="s">
        <v>145</v>
      </c>
      <c r="AV426" s="153" t="s">
        <v>145</v>
      </c>
      <c r="AW426" s="153" t="s">
        <v>145</v>
      </c>
      <c r="AX426" s="153" t="s">
        <v>145</v>
      </c>
      <c r="AY426" s="153" t="s">
        <v>145</v>
      </c>
      <c r="AZ426" s="153" t="s">
        <v>145</v>
      </c>
      <c r="BA426" s="72"/>
      <c r="BB426" s="72"/>
      <c r="BC426" s="72"/>
      <c r="BD426" s="72"/>
      <c r="BE426" s="157" t="s">
        <v>145</v>
      </c>
      <c r="BF426" s="157" t="s">
        <v>145</v>
      </c>
      <c r="BG426" s="157" t="s">
        <v>145</v>
      </c>
      <c r="BH426" s="157" t="s">
        <v>145</v>
      </c>
      <c r="BI426" s="158" t="s">
        <v>145</v>
      </c>
      <c r="BJ426" s="158" t="s">
        <v>145</v>
      </c>
      <c r="BK426" s="158" t="s">
        <v>145</v>
      </c>
      <c r="BL426" s="158" t="s">
        <v>145</v>
      </c>
      <c r="BM426" s="158" t="s">
        <v>145</v>
      </c>
      <c r="BN426" s="158" t="s">
        <v>145</v>
      </c>
      <c r="BO426" s="158" t="s">
        <v>145</v>
      </c>
      <c r="BP426" s="158" t="s">
        <v>145</v>
      </c>
      <c r="BQ426" s="158" t="s">
        <v>145</v>
      </c>
      <c r="BR426" s="158" t="s">
        <v>145</v>
      </c>
      <c r="BS426" s="158" t="s">
        <v>145</v>
      </c>
      <c r="BT426" s="158" t="s">
        <v>145</v>
      </c>
      <c r="BU426" s="158" t="s">
        <v>145</v>
      </c>
      <c r="BV426" s="158" t="s">
        <v>145</v>
      </c>
      <c r="BW426" s="158" t="s">
        <v>145</v>
      </c>
      <c r="BX426" s="158" t="s">
        <v>145</v>
      </c>
      <c r="BY426" s="72"/>
      <c r="BZ426" s="72"/>
      <c r="CA426" s="72"/>
      <c r="CB426" s="72"/>
      <c r="CC426" s="72"/>
      <c r="CD426" s="72"/>
      <c r="CE426" s="72"/>
      <c r="CF426" s="72"/>
      <c r="CG426" s="72"/>
      <c r="CH426" s="72"/>
      <c r="CI426" s="72"/>
      <c r="CJ426" s="72"/>
      <c r="CK426" s="72"/>
      <c r="CL426" s="72"/>
      <c r="CM426" s="72"/>
      <c r="CN426" s="72"/>
      <c r="CO426" s="72"/>
      <c r="CP426" s="72"/>
      <c r="CQ426" s="72"/>
      <c r="CR426" s="72"/>
      <c r="CS426" s="72"/>
      <c r="CT426" s="72"/>
      <c r="CU426" s="72"/>
      <c r="CV426" s="72"/>
      <c r="CW426" s="72"/>
      <c r="CX426" s="72"/>
      <c r="CY426" s="72"/>
      <c r="CZ426" s="72"/>
      <c r="DA426" s="72"/>
    </row>
    <row r="427" spans="1:105" x14ac:dyDescent="0.25">
      <c r="A427" s="82"/>
      <c r="B427" s="83"/>
      <c r="C427" s="162"/>
      <c r="D427" s="84"/>
      <c r="E427" s="163"/>
      <c r="F427" s="45" t="s">
        <v>145</v>
      </c>
      <c r="G427" s="148" t="s">
        <v>145</v>
      </c>
      <c r="H427" s="149" t="s">
        <v>145</v>
      </c>
      <c r="I427" s="156"/>
      <c r="J427" s="156"/>
      <c r="K427" s="156"/>
      <c r="L427" s="156"/>
      <c r="M427" s="156"/>
      <c r="N427" s="156"/>
      <c r="O427" s="156"/>
      <c r="P427" s="156"/>
      <c r="Q427" s="156"/>
      <c r="R427" s="156"/>
      <c r="S427" s="156"/>
      <c r="T427" s="156"/>
      <c r="U427" s="156"/>
      <c r="V427" s="156"/>
      <c r="W427" s="156"/>
      <c r="X427" s="156"/>
      <c r="Y427" s="156"/>
      <c r="Z427" s="156"/>
      <c r="AA427" s="156"/>
      <c r="AB427" s="156"/>
      <c r="AC427" s="159"/>
      <c r="AD427" s="159"/>
      <c r="AE427" s="159"/>
      <c r="AF427" s="152" t="s">
        <v>145</v>
      </c>
      <c r="AG427" s="153" t="s">
        <v>145</v>
      </c>
      <c r="AH427" s="153" t="s">
        <v>145</v>
      </c>
      <c r="AI427" s="153" t="s">
        <v>145</v>
      </c>
      <c r="AJ427" s="153" t="s">
        <v>145</v>
      </c>
      <c r="AK427" s="153" t="s">
        <v>145</v>
      </c>
      <c r="AL427" s="153" t="s">
        <v>145</v>
      </c>
      <c r="AM427" s="153" t="s">
        <v>145</v>
      </c>
      <c r="AN427" s="153" t="s">
        <v>145</v>
      </c>
      <c r="AO427" s="153" t="s">
        <v>145</v>
      </c>
      <c r="AP427" s="153" t="s">
        <v>145</v>
      </c>
      <c r="AQ427" s="153" t="s">
        <v>145</v>
      </c>
      <c r="AR427" s="153" t="s">
        <v>145</v>
      </c>
      <c r="AS427" s="153" t="s">
        <v>145</v>
      </c>
      <c r="AT427" s="153" t="s">
        <v>145</v>
      </c>
      <c r="AU427" s="153" t="s">
        <v>145</v>
      </c>
      <c r="AV427" s="153" t="s">
        <v>145</v>
      </c>
      <c r="AW427" s="153" t="s">
        <v>145</v>
      </c>
      <c r="AX427" s="153" t="s">
        <v>145</v>
      </c>
      <c r="AY427" s="153" t="s">
        <v>145</v>
      </c>
      <c r="AZ427" s="153" t="s">
        <v>145</v>
      </c>
      <c r="BA427" s="72"/>
      <c r="BB427" s="72"/>
      <c r="BC427" s="72"/>
      <c r="BD427" s="72"/>
      <c r="BE427" s="157" t="s">
        <v>145</v>
      </c>
      <c r="BF427" s="157" t="s">
        <v>145</v>
      </c>
      <c r="BG427" s="157" t="s">
        <v>145</v>
      </c>
      <c r="BH427" s="157" t="s">
        <v>145</v>
      </c>
      <c r="BI427" s="158" t="s">
        <v>145</v>
      </c>
      <c r="BJ427" s="158" t="s">
        <v>145</v>
      </c>
      <c r="BK427" s="158" t="s">
        <v>145</v>
      </c>
      <c r="BL427" s="158" t="s">
        <v>145</v>
      </c>
      <c r="BM427" s="158" t="s">
        <v>145</v>
      </c>
      <c r="BN427" s="158" t="s">
        <v>145</v>
      </c>
      <c r="BO427" s="158" t="s">
        <v>145</v>
      </c>
      <c r="BP427" s="158" t="s">
        <v>145</v>
      </c>
      <c r="BQ427" s="158" t="s">
        <v>145</v>
      </c>
      <c r="BR427" s="158" t="s">
        <v>145</v>
      </c>
      <c r="BS427" s="158" t="s">
        <v>145</v>
      </c>
      <c r="BT427" s="158" t="s">
        <v>145</v>
      </c>
      <c r="BU427" s="158" t="s">
        <v>145</v>
      </c>
      <c r="BV427" s="158" t="s">
        <v>145</v>
      </c>
      <c r="BW427" s="158" t="s">
        <v>145</v>
      </c>
      <c r="BX427" s="158" t="s">
        <v>145</v>
      </c>
      <c r="BY427" s="72"/>
      <c r="BZ427" s="72"/>
      <c r="CA427" s="72"/>
      <c r="CB427" s="72"/>
      <c r="CC427" s="72"/>
      <c r="CD427" s="72"/>
      <c r="CE427" s="72"/>
      <c r="CF427" s="72"/>
      <c r="CG427" s="72"/>
      <c r="CH427" s="72"/>
      <c r="CI427" s="72"/>
      <c r="CJ427" s="72"/>
      <c r="CK427" s="72"/>
      <c r="CL427" s="72"/>
      <c r="CM427" s="72"/>
      <c r="CN427" s="72"/>
      <c r="CO427" s="72"/>
      <c r="CP427" s="72"/>
      <c r="CQ427" s="72"/>
      <c r="CR427" s="72"/>
      <c r="CS427" s="72"/>
      <c r="CT427" s="72"/>
      <c r="CU427" s="72"/>
      <c r="CV427" s="72"/>
      <c r="CW427" s="72"/>
      <c r="CX427" s="72"/>
      <c r="CY427" s="72"/>
      <c r="CZ427" s="72"/>
      <c r="DA427" s="72"/>
    </row>
    <row r="428" spans="1:105" x14ac:dyDescent="0.25">
      <c r="A428" s="82"/>
      <c r="B428" s="83"/>
      <c r="C428" s="162"/>
      <c r="D428" s="84"/>
      <c r="E428" s="163"/>
      <c r="F428" s="45" t="s">
        <v>145</v>
      </c>
      <c r="G428" s="148" t="s">
        <v>145</v>
      </c>
      <c r="H428" s="149" t="s">
        <v>145</v>
      </c>
      <c r="I428" s="156"/>
      <c r="J428" s="156"/>
      <c r="K428" s="156"/>
      <c r="L428" s="156"/>
      <c r="M428" s="156"/>
      <c r="N428" s="156"/>
      <c r="O428" s="156"/>
      <c r="P428" s="156"/>
      <c r="Q428" s="156"/>
      <c r="R428" s="156"/>
      <c r="S428" s="156"/>
      <c r="T428" s="156"/>
      <c r="U428" s="156"/>
      <c r="V428" s="156"/>
      <c r="W428" s="156"/>
      <c r="X428" s="156"/>
      <c r="Y428" s="156"/>
      <c r="Z428" s="156"/>
      <c r="AA428" s="156"/>
      <c r="AB428" s="156"/>
      <c r="AC428" s="159"/>
      <c r="AD428" s="159"/>
      <c r="AE428" s="159"/>
      <c r="AF428" s="152" t="s">
        <v>145</v>
      </c>
      <c r="AG428" s="153" t="s">
        <v>145</v>
      </c>
      <c r="AH428" s="153" t="s">
        <v>145</v>
      </c>
      <c r="AI428" s="153" t="s">
        <v>145</v>
      </c>
      <c r="AJ428" s="153" t="s">
        <v>145</v>
      </c>
      <c r="AK428" s="153" t="s">
        <v>145</v>
      </c>
      <c r="AL428" s="153" t="s">
        <v>145</v>
      </c>
      <c r="AM428" s="153" t="s">
        <v>145</v>
      </c>
      <c r="AN428" s="153" t="s">
        <v>145</v>
      </c>
      <c r="AO428" s="153" t="s">
        <v>145</v>
      </c>
      <c r="AP428" s="153" t="s">
        <v>145</v>
      </c>
      <c r="AQ428" s="153" t="s">
        <v>145</v>
      </c>
      <c r="AR428" s="153" t="s">
        <v>145</v>
      </c>
      <c r="AS428" s="153" t="s">
        <v>145</v>
      </c>
      <c r="AT428" s="153" t="s">
        <v>145</v>
      </c>
      <c r="AU428" s="153" t="s">
        <v>145</v>
      </c>
      <c r="AV428" s="153" t="s">
        <v>145</v>
      </c>
      <c r="AW428" s="153" t="s">
        <v>145</v>
      </c>
      <c r="AX428" s="153" t="s">
        <v>145</v>
      </c>
      <c r="AY428" s="153" t="s">
        <v>145</v>
      </c>
      <c r="AZ428" s="153" t="s">
        <v>145</v>
      </c>
      <c r="BA428" s="72"/>
      <c r="BB428" s="72"/>
      <c r="BC428" s="72"/>
      <c r="BD428" s="72"/>
      <c r="BE428" s="157" t="s">
        <v>145</v>
      </c>
      <c r="BF428" s="157" t="s">
        <v>145</v>
      </c>
      <c r="BG428" s="157" t="s">
        <v>145</v>
      </c>
      <c r="BH428" s="157" t="s">
        <v>145</v>
      </c>
      <c r="BI428" s="158" t="s">
        <v>145</v>
      </c>
      <c r="BJ428" s="158" t="s">
        <v>145</v>
      </c>
      <c r="BK428" s="158" t="s">
        <v>145</v>
      </c>
      <c r="BL428" s="158" t="s">
        <v>145</v>
      </c>
      <c r="BM428" s="158" t="s">
        <v>145</v>
      </c>
      <c r="BN428" s="158" t="s">
        <v>145</v>
      </c>
      <c r="BO428" s="158" t="s">
        <v>145</v>
      </c>
      <c r="BP428" s="158" t="s">
        <v>145</v>
      </c>
      <c r="BQ428" s="158" t="s">
        <v>145</v>
      </c>
      <c r="BR428" s="158" t="s">
        <v>145</v>
      </c>
      <c r="BS428" s="158" t="s">
        <v>145</v>
      </c>
      <c r="BT428" s="158" t="s">
        <v>145</v>
      </c>
      <c r="BU428" s="158" t="s">
        <v>145</v>
      </c>
      <c r="BV428" s="158" t="s">
        <v>145</v>
      </c>
      <c r="BW428" s="158" t="s">
        <v>145</v>
      </c>
      <c r="BX428" s="158" t="s">
        <v>145</v>
      </c>
      <c r="BY428" s="72"/>
      <c r="BZ428" s="72"/>
      <c r="CA428" s="72"/>
      <c r="CB428" s="72"/>
      <c r="CC428" s="72"/>
      <c r="CD428" s="72"/>
      <c r="CE428" s="72"/>
      <c r="CF428" s="72"/>
      <c r="CG428" s="72"/>
      <c r="CH428" s="72"/>
      <c r="CI428" s="72"/>
      <c r="CJ428" s="72"/>
      <c r="CK428" s="72"/>
      <c r="CL428" s="72"/>
      <c r="CM428" s="72"/>
      <c r="CN428" s="72"/>
      <c r="CO428" s="72"/>
      <c r="CP428" s="72"/>
      <c r="CQ428" s="72"/>
      <c r="CR428" s="72"/>
      <c r="CS428" s="72"/>
      <c r="CT428" s="72"/>
      <c r="CU428" s="72"/>
      <c r="CV428" s="72"/>
      <c r="CW428" s="72"/>
      <c r="CX428" s="72"/>
      <c r="CY428" s="72"/>
      <c r="CZ428" s="72"/>
      <c r="DA428" s="72"/>
    </row>
    <row r="429" spans="1:105" x14ac:dyDescent="0.25">
      <c r="A429" s="82"/>
      <c r="B429" s="83"/>
      <c r="C429" s="162"/>
      <c r="D429" s="84"/>
      <c r="E429" s="163"/>
      <c r="F429" s="45" t="s">
        <v>145</v>
      </c>
      <c r="G429" s="148" t="s">
        <v>145</v>
      </c>
      <c r="H429" s="149" t="s">
        <v>145</v>
      </c>
      <c r="I429" s="156"/>
      <c r="J429" s="156"/>
      <c r="K429" s="156"/>
      <c r="L429" s="156"/>
      <c r="M429" s="156"/>
      <c r="N429" s="156"/>
      <c r="O429" s="156"/>
      <c r="P429" s="156"/>
      <c r="Q429" s="156"/>
      <c r="R429" s="156"/>
      <c r="S429" s="156"/>
      <c r="T429" s="156"/>
      <c r="U429" s="156"/>
      <c r="V429" s="156"/>
      <c r="W429" s="156"/>
      <c r="X429" s="156"/>
      <c r="Y429" s="156"/>
      <c r="Z429" s="156"/>
      <c r="AA429" s="156"/>
      <c r="AB429" s="156"/>
      <c r="AC429" s="159"/>
      <c r="AD429" s="159"/>
      <c r="AE429" s="159"/>
      <c r="AF429" s="152" t="s">
        <v>145</v>
      </c>
      <c r="AG429" s="153" t="s">
        <v>145</v>
      </c>
      <c r="AH429" s="153" t="s">
        <v>145</v>
      </c>
      <c r="AI429" s="153" t="s">
        <v>145</v>
      </c>
      <c r="AJ429" s="153" t="s">
        <v>145</v>
      </c>
      <c r="AK429" s="153" t="s">
        <v>145</v>
      </c>
      <c r="AL429" s="153" t="s">
        <v>145</v>
      </c>
      <c r="AM429" s="153" t="s">
        <v>145</v>
      </c>
      <c r="AN429" s="153" t="s">
        <v>145</v>
      </c>
      <c r="AO429" s="153" t="s">
        <v>145</v>
      </c>
      <c r="AP429" s="153" t="s">
        <v>145</v>
      </c>
      <c r="AQ429" s="153" t="s">
        <v>145</v>
      </c>
      <c r="AR429" s="153" t="s">
        <v>145</v>
      </c>
      <c r="AS429" s="153" t="s">
        <v>145</v>
      </c>
      <c r="AT429" s="153" t="s">
        <v>145</v>
      </c>
      <c r="AU429" s="153" t="s">
        <v>145</v>
      </c>
      <c r="AV429" s="153" t="s">
        <v>145</v>
      </c>
      <c r="AW429" s="153" t="s">
        <v>145</v>
      </c>
      <c r="AX429" s="153" t="s">
        <v>145</v>
      </c>
      <c r="AY429" s="153" t="s">
        <v>145</v>
      </c>
      <c r="AZ429" s="153" t="s">
        <v>145</v>
      </c>
      <c r="BA429" s="72"/>
      <c r="BB429" s="72"/>
      <c r="BC429" s="72"/>
      <c r="BD429" s="72"/>
      <c r="BE429" s="157" t="s">
        <v>145</v>
      </c>
      <c r="BF429" s="157" t="s">
        <v>145</v>
      </c>
      <c r="BG429" s="157" t="s">
        <v>145</v>
      </c>
      <c r="BH429" s="157" t="s">
        <v>145</v>
      </c>
      <c r="BI429" s="158" t="s">
        <v>145</v>
      </c>
      <c r="BJ429" s="158" t="s">
        <v>145</v>
      </c>
      <c r="BK429" s="158" t="s">
        <v>145</v>
      </c>
      <c r="BL429" s="158" t="s">
        <v>145</v>
      </c>
      <c r="BM429" s="158" t="s">
        <v>145</v>
      </c>
      <c r="BN429" s="158" t="s">
        <v>145</v>
      </c>
      <c r="BO429" s="158" t="s">
        <v>145</v>
      </c>
      <c r="BP429" s="158" t="s">
        <v>145</v>
      </c>
      <c r="BQ429" s="158" t="s">
        <v>145</v>
      </c>
      <c r="BR429" s="158" t="s">
        <v>145</v>
      </c>
      <c r="BS429" s="158" t="s">
        <v>145</v>
      </c>
      <c r="BT429" s="158" t="s">
        <v>145</v>
      </c>
      <c r="BU429" s="158" t="s">
        <v>145</v>
      </c>
      <c r="BV429" s="158" t="s">
        <v>145</v>
      </c>
      <c r="BW429" s="158" t="s">
        <v>145</v>
      </c>
      <c r="BX429" s="158" t="s">
        <v>145</v>
      </c>
      <c r="BY429" s="72"/>
      <c r="BZ429" s="72"/>
      <c r="CA429" s="72"/>
      <c r="CB429" s="72"/>
      <c r="CC429" s="72"/>
      <c r="CD429" s="72"/>
      <c r="CE429" s="72"/>
      <c r="CF429" s="72"/>
      <c r="CG429" s="72"/>
      <c r="CH429" s="72"/>
      <c r="CI429" s="72"/>
      <c r="CJ429" s="72"/>
      <c r="CK429" s="72"/>
      <c r="CL429" s="72"/>
      <c r="CM429" s="72"/>
      <c r="CN429" s="72"/>
      <c r="CO429" s="72"/>
      <c r="CP429" s="72"/>
      <c r="CQ429" s="72"/>
      <c r="CR429" s="72"/>
      <c r="CS429" s="72"/>
      <c r="CT429" s="72"/>
      <c r="CU429" s="72"/>
      <c r="CV429" s="72"/>
      <c r="CW429" s="72"/>
      <c r="CX429" s="72"/>
      <c r="CY429" s="72"/>
      <c r="CZ429" s="72"/>
      <c r="DA429" s="72"/>
    </row>
    <row r="430" spans="1:105" x14ac:dyDescent="0.25">
      <c r="A430" s="82"/>
      <c r="B430" s="83"/>
      <c r="C430" s="162"/>
      <c r="D430" s="84"/>
      <c r="E430" s="163"/>
      <c r="F430" s="45" t="s">
        <v>145</v>
      </c>
      <c r="G430" s="148" t="s">
        <v>145</v>
      </c>
      <c r="H430" s="149" t="s">
        <v>145</v>
      </c>
      <c r="I430" s="156"/>
      <c r="J430" s="156"/>
      <c r="K430" s="156"/>
      <c r="L430" s="156"/>
      <c r="M430" s="156"/>
      <c r="N430" s="156"/>
      <c r="O430" s="156"/>
      <c r="P430" s="156"/>
      <c r="Q430" s="156"/>
      <c r="R430" s="156"/>
      <c r="S430" s="156"/>
      <c r="T430" s="156"/>
      <c r="U430" s="156"/>
      <c r="V430" s="156"/>
      <c r="W430" s="156"/>
      <c r="X430" s="156"/>
      <c r="Y430" s="156"/>
      <c r="Z430" s="156"/>
      <c r="AA430" s="156"/>
      <c r="AB430" s="156"/>
      <c r="AC430" s="159"/>
      <c r="AD430" s="159"/>
      <c r="AE430" s="159"/>
      <c r="AF430" s="152" t="s">
        <v>145</v>
      </c>
      <c r="AG430" s="153" t="s">
        <v>145</v>
      </c>
      <c r="AH430" s="153" t="s">
        <v>145</v>
      </c>
      <c r="AI430" s="153" t="s">
        <v>145</v>
      </c>
      <c r="AJ430" s="153" t="s">
        <v>145</v>
      </c>
      <c r="AK430" s="153" t="s">
        <v>145</v>
      </c>
      <c r="AL430" s="153" t="s">
        <v>145</v>
      </c>
      <c r="AM430" s="153" t="s">
        <v>145</v>
      </c>
      <c r="AN430" s="153" t="s">
        <v>145</v>
      </c>
      <c r="AO430" s="153" t="s">
        <v>145</v>
      </c>
      <c r="AP430" s="153" t="s">
        <v>145</v>
      </c>
      <c r="AQ430" s="153" t="s">
        <v>145</v>
      </c>
      <c r="AR430" s="153" t="s">
        <v>145</v>
      </c>
      <c r="AS430" s="153" t="s">
        <v>145</v>
      </c>
      <c r="AT430" s="153" t="s">
        <v>145</v>
      </c>
      <c r="AU430" s="153" t="s">
        <v>145</v>
      </c>
      <c r="AV430" s="153" t="s">
        <v>145</v>
      </c>
      <c r="AW430" s="153" t="s">
        <v>145</v>
      </c>
      <c r="AX430" s="153" t="s">
        <v>145</v>
      </c>
      <c r="AY430" s="153" t="s">
        <v>145</v>
      </c>
      <c r="AZ430" s="153" t="s">
        <v>145</v>
      </c>
      <c r="BA430" s="72"/>
      <c r="BB430" s="72"/>
      <c r="BC430" s="72"/>
      <c r="BD430" s="72"/>
      <c r="BE430" s="157" t="s">
        <v>145</v>
      </c>
      <c r="BF430" s="157" t="s">
        <v>145</v>
      </c>
      <c r="BG430" s="157" t="s">
        <v>145</v>
      </c>
      <c r="BH430" s="157" t="s">
        <v>145</v>
      </c>
      <c r="BI430" s="158" t="s">
        <v>145</v>
      </c>
      <c r="BJ430" s="158" t="s">
        <v>145</v>
      </c>
      <c r="BK430" s="158" t="s">
        <v>145</v>
      </c>
      <c r="BL430" s="158" t="s">
        <v>145</v>
      </c>
      <c r="BM430" s="158" t="s">
        <v>145</v>
      </c>
      <c r="BN430" s="158" t="s">
        <v>145</v>
      </c>
      <c r="BO430" s="158" t="s">
        <v>145</v>
      </c>
      <c r="BP430" s="158" t="s">
        <v>145</v>
      </c>
      <c r="BQ430" s="158" t="s">
        <v>145</v>
      </c>
      <c r="BR430" s="158" t="s">
        <v>145</v>
      </c>
      <c r="BS430" s="158" t="s">
        <v>145</v>
      </c>
      <c r="BT430" s="158" t="s">
        <v>145</v>
      </c>
      <c r="BU430" s="158" t="s">
        <v>145</v>
      </c>
      <c r="BV430" s="158" t="s">
        <v>145</v>
      </c>
      <c r="BW430" s="158" t="s">
        <v>145</v>
      </c>
      <c r="BX430" s="158" t="s">
        <v>145</v>
      </c>
      <c r="BY430" s="72"/>
      <c r="BZ430" s="72"/>
      <c r="CA430" s="72"/>
      <c r="CB430" s="72"/>
      <c r="CC430" s="72"/>
      <c r="CD430" s="72"/>
      <c r="CE430" s="72"/>
      <c r="CF430" s="72"/>
      <c r="CG430" s="72"/>
      <c r="CH430" s="72"/>
      <c r="CI430" s="72"/>
      <c r="CJ430" s="72"/>
      <c r="CK430" s="72"/>
      <c r="CL430" s="72"/>
      <c r="CM430" s="72"/>
      <c r="CN430" s="72"/>
      <c r="CO430" s="72"/>
      <c r="CP430" s="72"/>
      <c r="CQ430" s="72"/>
      <c r="CR430" s="72"/>
      <c r="CS430" s="72"/>
      <c r="CT430" s="72"/>
      <c r="CU430" s="72"/>
      <c r="CV430" s="72"/>
      <c r="CW430" s="72"/>
      <c r="CX430" s="72"/>
      <c r="CY430" s="72"/>
      <c r="CZ430" s="72"/>
      <c r="DA430" s="72"/>
    </row>
    <row r="431" spans="1:105" x14ac:dyDescent="0.25">
      <c r="A431" s="82"/>
      <c r="B431" s="83"/>
      <c r="C431" s="162"/>
      <c r="D431" s="84"/>
      <c r="E431" s="163"/>
      <c r="F431" s="45" t="s">
        <v>145</v>
      </c>
      <c r="G431" s="148" t="s">
        <v>145</v>
      </c>
      <c r="H431" s="149" t="s">
        <v>145</v>
      </c>
      <c r="I431" s="156"/>
      <c r="J431" s="156"/>
      <c r="K431" s="156"/>
      <c r="L431" s="156"/>
      <c r="M431" s="156"/>
      <c r="N431" s="156"/>
      <c r="O431" s="156"/>
      <c r="P431" s="156"/>
      <c r="Q431" s="156"/>
      <c r="R431" s="156"/>
      <c r="S431" s="156"/>
      <c r="T431" s="156"/>
      <c r="U431" s="156"/>
      <c r="V431" s="156"/>
      <c r="W431" s="156"/>
      <c r="X431" s="156"/>
      <c r="Y431" s="156"/>
      <c r="Z431" s="156"/>
      <c r="AA431" s="156"/>
      <c r="AB431" s="156"/>
      <c r="AC431" s="159"/>
      <c r="AD431" s="159"/>
      <c r="AE431" s="159"/>
      <c r="AF431" s="152" t="s">
        <v>145</v>
      </c>
      <c r="AG431" s="153" t="s">
        <v>145</v>
      </c>
      <c r="AH431" s="153" t="s">
        <v>145</v>
      </c>
      <c r="AI431" s="153" t="s">
        <v>145</v>
      </c>
      <c r="AJ431" s="153" t="s">
        <v>145</v>
      </c>
      <c r="AK431" s="153" t="s">
        <v>145</v>
      </c>
      <c r="AL431" s="153" t="s">
        <v>145</v>
      </c>
      <c r="AM431" s="153" t="s">
        <v>145</v>
      </c>
      <c r="AN431" s="153" t="s">
        <v>145</v>
      </c>
      <c r="AO431" s="153" t="s">
        <v>145</v>
      </c>
      <c r="AP431" s="153" t="s">
        <v>145</v>
      </c>
      <c r="AQ431" s="153" t="s">
        <v>145</v>
      </c>
      <c r="AR431" s="153" t="s">
        <v>145</v>
      </c>
      <c r="AS431" s="153" t="s">
        <v>145</v>
      </c>
      <c r="AT431" s="153" t="s">
        <v>145</v>
      </c>
      <c r="AU431" s="153" t="s">
        <v>145</v>
      </c>
      <c r="AV431" s="153" t="s">
        <v>145</v>
      </c>
      <c r="AW431" s="153" t="s">
        <v>145</v>
      </c>
      <c r="AX431" s="153" t="s">
        <v>145</v>
      </c>
      <c r="AY431" s="153" t="s">
        <v>145</v>
      </c>
      <c r="AZ431" s="153" t="s">
        <v>145</v>
      </c>
      <c r="BA431" s="72"/>
      <c r="BB431" s="72"/>
      <c r="BC431" s="72"/>
      <c r="BD431" s="72"/>
      <c r="BE431" s="157" t="s">
        <v>145</v>
      </c>
      <c r="BF431" s="157" t="s">
        <v>145</v>
      </c>
      <c r="BG431" s="157" t="s">
        <v>145</v>
      </c>
      <c r="BH431" s="157" t="s">
        <v>145</v>
      </c>
      <c r="BI431" s="158" t="s">
        <v>145</v>
      </c>
      <c r="BJ431" s="158" t="s">
        <v>145</v>
      </c>
      <c r="BK431" s="158" t="s">
        <v>145</v>
      </c>
      <c r="BL431" s="158" t="s">
        <v>145</v>
      </c>
      <c r="BM431" s="158" t="s">
        <v>145</v>
      </c>
      <c r="BN431" s="158" t="s">
        <v>145</v>
      </c>
      <c r="BO431" s="158" t="s">
        <v>145</v>
      </c>
      <c r="BP431" s="158" t="s">
        <v>145</v>
      </c>
      <c r="BQ431" s="158" t="s">
        <v>145</v>
      </c>
      <c r="BR431" s="158" t="s">
        <v>145</v>
      </c>
      <c r="BS431" s="158" t="s">
        <v>145</v>
      </c>
      <c r="BT431" s="158" t="s">
        <v>145</v>
      </c>
      <c r="BU431" s="158" t="s">
        <v>145</v>
      </c>
      <c r="BV431" s="158" t="s">
        <v>145</v>
      </c>
      <c r="BW431" s="158" t="s">
        <v>145</v>
      </c>
      <c r="BX431" s="158" t="s">
        <v>145</v>
      </c>
      <c r="BY431" s="72"/>
      <c r="BZ431" s="72"/>
      <c r="CA431" s="72"/>
      <c r="CB431" s="72"/>
      <c r="CC431" s="72"/>
      <c r="CD431" s="72"/>
      <c r="CE431" s="72"/>
      <c r="CF431" s="72"/>
      <c r="CG431" s="72"/>
      <c r="CH431" s="72"/>
      <c r="CI431" s="72"/>
      <c r="CJ431" s="72"/>
      <c r="CK431" s="72"/>
      <c r="CL431" s="72"/>
      <c r="CM431" s="72"/>
      <c r="CN431" s="72"/>
      <c r="CO431" s="72"/>
      <c r="CP431" s="72"/>
      <c r="CQ431" s="72"/>
      <c r="CR431" s="72"/>
      <c r="CS431" s="72"/>
      <c r="CT431" s="72"/>
      <c r="CU431" s="72"/>
      <c r="CV431" s="72"/>
      <c r="CW431" s="72"/>
      <c r="CX431" s="72"/>
      <c r="CY431" s="72"/>
      <c r="CZ431" s="72"/>
      <c r="DA431" s="72"/>
    </row>
    <row r="432" spans="1:105" x14ac:dyDescent="0.25">
      <c r="A432" s="82"/>
      <c r="B432" s="83"/>
      <c r="C432" s="162"/>
      <c r="D432" s="84"/>
      <c r="E432" s="163"/>
      <c r="F432" s="45" t="s">
        <v>145</v>
      </c>
      <c r="G432" s="148" t="s">
        <v>145</v>
      </c>
      <c r="H432" s="149" t="s">
        <v>145</v>
      </c>
      <c r="I432" s="156"/>
      <c r="J432" s="156"/>
      <c r="K432" s="156"/>
      <c r="L432" s="156"/>
      <c r="M432" s="156"/>
      <c r="N432" s="156"/>
      <c r="O432" s="156"/>
      <c r="P432" s="156"/>
      <c r="Q432" s="156"/>
      <c r="R432" s="156"/>
      <c r="S432" s="156"/>
      <c r="T432" s="156"/>
      <c r="U432" s="156"/>
      <c r="V432" s="156"/>
      <c r="W432" s="156"/>
      <c r="X432" s="156"/>
      <c r="Y432" s="156"/>
      <c r="Z432" s="156"/>
      <c r="AA432" s="156"/>
      <c r="AB432" s="156"/>
      <c r="AC432" s="159"/>
      <c r="AD432" s="159"/>
      <c r="AE432" s="159"/>
      <c r="AF432" s="152" t="s">
        <v>145</v>
      </c>
      <c r="AG432" s="153" t="s">
        <v>145</v>
      </c>
      <c r="AH432" s="153" t="s">
        <v>145</v>
      </c>
      <c r="AI432" s="153" t="s">
        <v>145</v>
      </c>
      <c r="AJ432" s="153" t="s">
        <v>145</v>
      </c>
      <c r="AK432" s="153" t="s">
        <v>145</v>
      </c>
      <c r="AL432" s="153" t="s">
        <v>145</v>
      </c>
      <c r="AM432" s="153" t="s">
        <v>145</v>
      </c>
      <c r="AN432" s="153" t="s">
        <v>145</v>
      </c>
      <c r="AO432" s="153" t="s">
        <v>145</v>
      </c>
      <c r="AP432" s="153" t="s">
        <v>145</v>
      </c>
      <c r="AQ432" s="153" t="s">
        <v>145</v>
      </c>
      <c r="AR432" s="153" t="s">
        <v>145</v>
      </c>
      <c r="AS432" s="153" t="s">
        <v>145</v>
      </c>
      <c r="AT432" s="153" t="s">
        <v>145</v>
      </c>
      <c r="AU432" s="153" t="s">
        <v>145</v>
      </c>
      <c r="AV432" s="153" t="s">
        <v>145</v>
      </c>
      <c r="AW432" s="153" t="s">
        <v>145</v>
      </c>
      <c r="AX432" s="153" t="s">
        <v>145</v>
      </c>
      <c r="AY432" s="153" t="s">
        <v>145</v>
      </c>
      <c r="AZ432" s="153" t="s">
        <v>145</v>
      </c>
      <c r="BA432" s="72"/>
      <c r="BB432" s="72"/>
      <c r="BC432" s="72"/>
      <c r="BD432" s="72"/>
      <c r="BE432" s="157" t="s">
        <v>145</v>
      </c>
      <c r="BF432" s="157" t="s">
        <v>145</v>
      </c>
      <c r="BG432" s="157" t="s">
        <v>145</v>
      </c>
      <c r="BH432" s="157" t="s">
        <v>145</v>
      </c>
      <c r="BI432" s="158" t="s">
        <v>145</v>
      </c>
      <c r="BJ432" s="158" t="s">
        <v>145</v>
      </c>
      <c r="BK432" s="158" t="s">
        <v>145</v>
      </c>
      <c r="BL432" s="158" t="s">
        <v>145</v>
      </c>
      <c r="BM432" s="158" t="s">
        <v>145</v>
      </c>
      <c r="BN432" s="158" t="s">
        <v>145</v>
      </c>
      <c r="BO432" s="158" t="s">
        <v>145</v>
      </c>
      <c r="BP432" s="158" t="s">
        <v>145</v>
      </c>
      <c r="BQ432" s="158" t="s">
        <v>145</v>
      </c>
      <c r="BR432" s="158" t="s">
        <v>145</v>
      </c>
      <c r="BS432" s="158" t="s">
        <v>145</v>
      </c>
      <c r="BT432" s="158" t="s">
        <v>145</v>
      </c>
      <c r="BU432" s="158" t="s">
        <v>145</v>
      </c>
      <c r="BV432" s="158" t="s">
        <v>145</v>
      </c>
      <c r="BW432" s="158" t="s">
        <v>145</v>
      </c>
      <c r="BX432" s="158" t="s">
        <v>145</v>
      </c>
      <c r="BY432" s="72"/>
      <c r="BZ432" s="72"/>
      <c r="CA432" s="72"/>
      <c r="CB432" s="72"/>
      <c r="CC432" s="72"/>
      <c r="CD432" s="72"/>
      <c r="CE432" s="72"/>
      <c r="CF432" s="72"/>
      <c r="CG432" s="72"/>
      <c r="CH432" s="72"/>
      <c r="CI432" s="72"/>
      <c r="CJ432" s="72"/>
      <c r="CK432" s="72"/>
      <c r="CL432" s="72"/>
      <c r="CM432" s="72"/>
      <c r="CN432" s="72"/>
      <c r="CO432" s="72"/>
      <c r="CP432" s="72"/>
      <c r="CQ432" s="72"/>
      <c r="CR432" s="72"/>
      <c r="CS432" s="72"/>
      <c r="CT432" s="72"/>
      <c r="CU432" s="72"/>
      <c r="CV432" s="72"/>
      <c r="CW432" s="72"/>
      <c r="CX432" s="72"/>
      <c r="CY432" s="72"/>
      <c r="CZ432" s="72"/>
      <c r="DA432" s="72"/>
    </row>
    <row r="433" spans="1:105" x14ac:dyDescent="0.25">
      <c r="A433" s="82"/>
      <c r="B433" s="83"/>
      <c r="C433" s="162"/>
      <c r="D433" s="84"/>
      <c r="E433" s="163"/>
      <c r="F433" s="45" t="s">
        <v>145</v>
      </c>
      <c r="G433" s="148" t="s">
        <v>145</v>
      </c>
      <c r="H433" s="149" t="s">
        <v>145</v>
      </c>
      <c r="I433" s="156"/>
      <c r="J433" s="156"/>
      <c r="K433" s="156"/>
      <c r="L433" s="156"/>
      <c r="M433" s="156"/>
      <c r="N433" s="156"/>
      <c r="O433" s="156"/>
      <c r="P433" s="156"/>
      <c r="Q433" s="156"/>
      <c r="R433" s="156"/>
      <c r="S433" s="156"/>
      <c r="T433" s="156"/>
      <c r="U433" s="156"/>
      <c r="V433" s="156"/>
      <c r="W433" s="156"/>
      <c r="X433" s="156"/>
      <c r="Y433" s="156"/>
      <c r="Z433" s="156"/>
      <c r="AA433" s="156"/>
      <c r="AB433" s="156"/>
      <c r="AC433" s="159"/>
      <c r="AD433" s="159"/>
      <c r="AE433" s="159"/>
      <c r="AF433" s="152" t="s">
        <v>145</v>
      </c>
      <c r="AG433" s="153" t="s">
        <v>145</v>
      </c>
      <c r="AH433" s="153" t="s">
        <v>145</v>
      </c>
      <c r="AI433" s="153" t="s">
        <v>145</v>
      </c>
      <c r="AJ433" s="153" t="s">
        <v>145</v>
      </c>
      <c r="AK433" s="153" t="s">
        <v>145</v>
      </c>
      <c r="AL433" s="153" t="s">
        <v>145</v>
      </c>
      <c r="AM433" s="153" t="s">
        <v>145</v>
      </c>
      <c r="AN433" s="153" t="s">
        <v>145</v>
      </c>
      <c r="AO433" s="153" t="s">
        <v>145</v>
      </c>
      <c r="AP433" s="153" t="s">
        <v>145</v>
      </c>
      <c r="AQ433" s="153" t="s">
        <v>145</v>
      </c>
      <c r="AR433" s="153" t="s">
        <v>145</v>
      </c>
      <c r="AS433" s="153" t="s">
        <v>145</v>
      </c>
      <c r="AT433" s="153" t="s">
        <v>145</v>
      </c>
      <c r="AU433" s="153" t="s">
        <v>145</v>
      </c>
      <c r="AV433" s="153" t="s">
        <v>145</v>
      </c>
      <c r="AW433" s="153" t="s">
        <v>145</v>
      </c>
      <c r="AX433" s="153" t="s">
        <v>145</v>
      </c>
      <c r="AY433" s="153" t="s">
        <v>145</v>
      </c>
      <c r="AZ433" s="153" t="s">
        <v>145</v>
      </c>
      <c r="BA433" s="72"/>
      <c r="BB433" s="72"/>
      <c r="BC433" s="72"/>
      <c r="BD433" s="72"/>
      <c r="BE433" s="157" t="s">
        <v>145</v>
      </c>
      <c r="BF433" s="157" t="s">
        <v>145</v>
      </c>
      <c r="BG433" s="157" t="s">
        <v>145</v>
      </c>
      <c r="BH433" s="157" t="s">
        <v>145</v>
      </c>
      <c r="BI433" s="158" t="s">
        <v>145</v>
      </c>
      <c r="BJ433" s="158" t="s">
        <v>145</v>
      </c>
      <c r="BK433" s="158" t="s">
        <v>145</v>
      </c>
      <c r="BL433" s="158" t="s">
        <v>145</v>
      </c>
      <c r="BM433" s="158" t="s">
        <v>145</v>
      </c>
      <c r="BN433" s="158" t="s">
        <v>145</v>
      </c>
      <c r="BO433" s="158" t="s">
        <v>145</v>
      </c>
      <c r="BP433" s="158" t="s">
        <v>145</v>
      </c>
      <c r="BQ433" s="158" t="s">
        <v>145</v>
      </c>
      <c r="BR433" s="158" t="s">
        <v>145</v>
      </c>
      <c r="BS433" s="158" t="s">
        <v>145</v>
      </c>
      <c r="BT433" s="158" t="s">
        <v>145</v>
      </c>
      <c r="BU433" s="158" t="s">
        <v>145</v>
      </c>
      <c r="BV433" s="158" t="s">
        <v>145</v>
      </c>
      <c r="BW433" s="158" t="s">
        <v>145</v>
      </c>
      <c r="BX433" s="158" t="s">
        <v>145</v>
      </c>
      <c r="BY433" s="72"/>
      <c r="BZ433" s="72"/>
      <c r="CA433" s="72"/>
      <c r="CB433" s="72"/>
      <c r="CC433" s="72"/>
      <c r="CD433" s="72"/>
      <c r="CE433" s="72"/>
      <c r="CF433" s="72"/>
      <c r="CG433" s="72"/>
      <c r="CH433" s="72"/>
      <c r="CI433" s="72"/>
      <c r="CJ433" s="72"/>
      <c r="CK433" s="72"/>
      <c r="CL433" s="72"/>
      <c r="CM433" s="72"/>
      <c r="CN433" s="72"/>
      <c r="CO433" s="72"/>
      <c r="CP433" s="72"/>
      <c r="CQ433" s="72"/>
      <c r="CR433" s="72"/>
      <c r="CS433" s="72"/>
      <c r="CT433" s="72"/>
      <c r="CU433" s="72"/>
      <c r="CV433" s="72"/>
      <c r="CW433" s="72"/>
      <c r="CX433" s="72"/>
      <c r="CY433" s="72"/>
      <c r="CZ433" s="72"/>
      <c r="DA433" s="72"/>
    </row>
    <row r="434" spans="1:105" x14ac:dyDescent="0.25">
      <c r="A434" s="82"/>
      <c r="B434" s="83"/>
      <c r="C434" s="162"/>
      <c r="D434" s="84"/>
      <c r="E434" s="163"/>
      <c r="F434" s="45" t="s">
        <v>145</v>
      </c>
      <c r="G434" s="148" t="s">
        <v>145</v>
      </c>
      <c r="H434" s="149" t="s">
        <v>145</v>
      </c>
      <c r="I434" s="156"/>
      <c r="J434" s="156"/>
      <c r="K434" s="156"/>
      <c r="L434" s="156"/>
      <c r="M434" s="156"/>
      <c r="N434" s="156"/>
      <c r="O434" s="156"/>
      <c r="P434" s="156"/>
      <c r="Q434" s="156"/>
      <c r="R434" s="156"/>
      <c r="S434" s="156"/>
      <c r="T434" s="156"/>
      <c r="U434" s="156"/>
      <c r="V434" s="156"/>
      <c r="W434" s="156"/>
      <c r="X434" s="156"/>
      <c r="Y434" s="156"/>
      <c r="Z434" s="156"/>
      <c r="AA434" s="156"/>
      <c r="AB434" s="156"/>
      <c r="AC434" s="159"/>
      <c r="AD434" s="159"/>
      <c r="AE434" s="159"/>
      <c r="AF434" s="152" t="s">
        <v>145</v>
      </c>
      <c r="AG434" s="153" t="s">
        <v>145</v>
      </c>
      <c r="AH434" s="153" t="s">
        <v>145</v>
      </c>
      <c r="AI434" s="153" t="s">
        <v>145</v>
      </c>
      <c r="AJ434" s="153" t="s">
        <v>145</v>
      </c>
      <c r="AK434" s="153" t="s">
        <v>145</v>
      </c>
      <c r="AL434" s="153" t="s">
        <v>145</v>
      </c>
      <c r="AM434" s="153" t="s">
        <v>145</v>
      </c>
      <c r="AN434" s="153" t="s">
        <v>145</v>
      </c>
      <c r="AO434" s="153" t="s">
        <v>145</v>
      </c>
      <c r="AP434" s="153" t="s">
        <v>145</v>
      </c>
      <c r="AQ434" s="153" t="s">
        <v>145</v>
      </c>
      <c r="AR434" s="153" t="s">
        <v>145</v>
      </c>
      <c r="AS434" s="153" t="s">
        <v>145</v>
      </c>
      <c r="AT434" s="153" t="s">
        <v>145</v>
      </c>
      <c r="AU434" s="153" t="s">
        <v>145</v>
      </c>
      <c r="AV434" s="153" t="s">
        <v>145</v>
      </c>
      <c r="AW434" s="153" t="s">
        <v>145</v>
      </c>
      <c r="AX434" s="153" t="s">
        <v>145</v>
      </c>
      <c r="AY434" s="153" t="s">
        <v>145</v>
      </c>
      <c r="AZ434" s="153" t="s">
        <v>145</v>
      </c>
      <c r="BA434" s="72"/>
      <c r="BB434" s="72"/>
      <c r="BC434" s="72"/>
      <c r="BD434" s="72"/>
      <c r="BE434" s="157" t="s">
        <v>145</v>
      </c>
      <c r="BF434" s="157" t="s">
        <v>145</v>
      </c>
      <c r="BG434" s="157" t="s">
        <v>145</v>
      </c>
      <c r="BH434" s="157" t="s">
        <v>145</v>
      </c>
      <c r="BI434" s="158" t="s">
        <v>145</v>
      </c>
      <c r="BJ434" s="158" t="s">
        <v>145</v>
      </c>
      <c r="BK434" s="158" t="s">
        <v>145</v>
      </c>
      <c r="BL434" s="158" t="s">
        <v>145</v>
      </c>
      <c r="BM434" s="158" t="s">
        <v>145</v>
      </c>
      <c r="BN434" s="158" t="s">
        <v>145</v>
      </c>
      <c r="BO434" s="158" t="s">
        <v>145</v>
      </c>
      <c r="BP434" s="158" t="s">
        <v>145</v>
      </c>
      <c r="BQ434" s="158" t="s">
        <v>145</v>
      </c>
      <c r="BR434" s="158" t="s">
        <v>145</v>
      </c>
      <c r="BS434" s="158" t="s">
        <v>145</v>
      </c>
      <c r="BT434" s="158" t="s">
        <v>145</v>
      </c>
      <c r="BU434" s="158" t="s">
        <v>145</v>
      </c>
      <c r="BV434" s="158" t="s">
        <v>145</v>
      </c>
      <c r="BW434" s="158" t="s">
        <v>145</v>
      </c>
      <c r="BX434" s="158" t="s">
        <v>145</v>
      </c>
      <c r="BY434" s="72"/>
      <c r="BZ434" s="72"/>
      <c r="CA434" s="72"/>
      <c r="CB434" s="72"/>
      <c r="CC434" s="72"/>
      <c r="CD434" s="72"/>
      <c r="CE434" s="72"/>
      <c r="CF434" s="72"/>
      <c r="CG434" s="72"/>
      <c r="CH434" s="72"/>
      <c r="CI434" s="72"/>
      <c r="CJ434" s="72"/>
      <c r="CK434" s="72"/>
      <c r="CL434" s="72"/>
      <c r="CM434" s="72"/>
      <c r="CN434" s="72"/>
      <c r="CO434" s="72"/>
      <c r="CP434" s="72"/>
      <c r="CQ434" s="72"/>
      <c r="CR434" s="72"/>
      <c r="CS434" s="72"/>
      <c r="CT434" s="72"/>
      <c r="CU434" s="72"/>
      <c r="CV434" s="72"/>
      <c r="CW434" s="72"/>
      <c r="CX434" s="72"/>
      <c r="CY434" s="72"/>
      <c r="CZ434" s="72"/>
      <c r="DA434" s="72"/>
    </row>
    <row r="435" spans="1:105" x14ac:dyDescent="0.25">
      <c r="A435" s="82"/>
      <c r="B435" s="83"/>
      <c r="C435" s="162"/>
      <c r="D435" s="84"/>
      <c r="E435" s="163"/>
      <c r="F435" s="45" t="s">
        <v>145</v>
      </c>
      <c r="G435" s="148" t="s">
        <v>145</v>
      </c>
      <c r="H435" s="149" t="s">
        <v>145</v>
      </c>
      <c r="I435" s="156"/>
      <c r="J435" s="156"/>
      <c r="K435" s="156"/>
      <c r="L435" s="156"/>
      <c r="M435" s="156"/>
      <c r="N435" s="156"/>
      <c r="O435" s="156"/>
      <c r="P435" s="156"/>
      <c r="Q435" s="156"/>
      <c r="R435" s="156"/>
      <c r="S435" s="156"/>
      <c r="T435" s="156"/>
      <c r="U435" s="156"/>
      <c r="V435" s="156"/>
      <c r="W435" s="156"/>
      <c r="X435" s="156"/>
      <c r="Y435" s="156"/>
      <c r="Z435" s="156"/>
      <c r="AA435" s="156"/>
      <c r="AB435" s="156"/>
      <c r="AC435" s="159"/>
      <c r="AD435" s="159"/>
      <c r="AE435" s="159"/>
      <c r="AF435" s="152" t="s">
        <v>145</v>
      </c>
      <c r="AG435" s="153" t="s">
        <v>145</v>
      </c>
      <c r="AH435" s="153" t="s">
        <v>145</v>
      </c>
      <c r="AI435" s="153" t="s">
        <v>145</v>
      </c>
      <c r="AJ435" s="153" t="s">
        <v>145</v>
      </c>
      <c r="AK435" s="153" t="s">
        <v>145</v>
      </c>
      <c r="AL435" s="153" t="s">
        <v>145</v>
      </c>
      <c r="AM435" s="153" t="s">
        <v>145</v>
      </c>
      <c r="AN435" s="153" t="s">
        <v>145</v>
      </c>
      <c r="AO435" s="153" t="s">
        <v>145</v>
      </c>
      <c r="AP435" s="153" t="s">
        <v>145</v>
      </c>
      <c r="AQ435" s="153" t="s">
        <v>145</v>
      </c>
      <c r="AR435" s="153" t="s">
        <v>145</v>
      </c>
      <c r="AS435" s="153" t="s">
        <v>145</v>
      </c>
      <c r="AT435" s="153" t="s">
        <v>145</v>
      </c>
      <c r="AU435" s="153" t="s">
        <v>145</v>
      </c>
      <c r="AV435" s="153" t="s">
        <v>145</v>
      </c>
      <c r="AW435" s="153" t="s">
        <v>145</v>
      </c>
      <c r="AX435" s="153" t="s">
        <v>145</v>
      </c>
      <c r="AY435" s="153" t="s">
        <v>145</v>
      </c>
      <c r="AZ435" s="153" t="s">
        <v>145</v>
      </c>
      <c r="BA435" s="72"/>
      <c r="BB435" s="72"/>
      <c r="BC435" s="72"/>
      <c r="BD435" s="72"/>
      <c r="BE435" s="157" t="s">
        <v>145</v>
      </c>
      <c r="BF435" s="157" t="s">
        <v>145</v>
      </c>
      <c r="BG435" s="157" t="s">
        <v>145</v>
      </c>
      <c r="BH435" s="157" t="s">
        <v>145</v>
      </c>
      <c r="BI435" s="158" t="s">
        <v>145</v>
      </c>
      <c r="BJ435" s="158" t="s">
        <v>145</v>
      </c>
      <c r="BK435" s="158" t="s">
        <v>145</v>
      </c>
      <c r="BL435" s="158" t="s">
        <v>145</v>
      </c>
      <c r="BM435" s="158" t="s">
        <v>145</v>
      </c>
      <c r="BN435" s="158" t="s">
        <v>145</v>
      </c>
      <c r="BO435" s="158" t="s">
        <v>145</v>
      </c>
      <c r="BP435" s="158" t="s">
        <v>145</v>
      </c>
      <c r="BQ435" s="158" t="s">
        <v>145</v>
      </c>
      <c r="BR435" s="158" t="s">
        <v>145</v>
      </c>
      <c r="BS435" s="158" t="s">
        <v>145</v>
      </c>
      <c r="BT435" s="158" t="s">
        <v>145</v>
      </c>
      <c r="BU435" s="158" t="s">
        <v>145</v>
      </c>
      <c r="BV435" s="158" t="s">
        <v>145</v>
      </c>
      <c r="BW435" s="158" t="s">
        <v>145</v>
      </c>
      <c r="BX435" s="158" t="s">
        <v>145</v>
      </c>
      <c r="BY435" s="72"/>
      <c r="BZ435" s="72"/>
      <c r="CA435" s="72"/>
      <c r="CB435" s="72"/>
      <c r="CC435" s="72"/>
      <c r="CD435" s="72"/>
      <c r="CE435" s="72"/>
      <c r="CF435" s="72"/>
      <c r="CG435" s="72"/>
      <c r="CH435" s="72"/>
      <c r="CI435" s="72"/>
      <c r="CJ435" s="72"/>
      <c r="CK435" s="72"/>
      <c r="CL435" s="72"/>
      <c r="CM435" s="72"/>
      <c r="CN435" s="72"/>
      <c r="CO435" s="72"/>
      <c r="CP435" s="72"/>
      <c r="CQ435" s="72"/>
      <c r="CR435" s="72"/>
      <c r="CS435" s="72"/>
      <c r="CT435" s="72"/>
      <c r="CU435" s="72"/>
      <c r="CV435" s="72"/>
      <c r="CW435" s="72"/>
      <c r="CX435" s="72"/>
      <c r="CY435" s="72"/>
      <c r="CZ435" s="72"/>
      <c r="DA435" s="72"/>
    </row>
    <row r="436" spans="1:105" x14ac:dyDescent="0.25">
      <c r="A436" s="82"/>
      <c r="B436" s="83"/>
      <c r="C436" s="162"/>
      <c r="D436" s="84"/>
      <c r="E436" s="163"/>
      <c r="F436" s="45" t="s">
        <v>145</v>
      </c>
      <c r="G436" s="148" t="s">
        <v>145</v>
      </c>
      <c r="H436" s="149" t="s">
        <v>145</v>
      </c>
      <c r="I436" s="156"/>
      <c r="J436" s="156"/>
      <c r="K436" s="156"/>
      <c r="L436" s="156"/>
      <c r="M436" s="156"/>
      <c r="N436" s="156"/>
      <c r="O436" s="156"/>
      <c r="P436" s="156"/>
      <c r="Q436" s="156"/>
      <c r="R436" s="156"/>
      <c r="S436" s="156"/>
      <c r="T436" s="156"/>
      <c r="U436" s="156"/>
      <c r="V436" s="156"/>
      <c r="W436" s="156"/>
      <c r="X436" s="156"/>
      <c r="Y436" s="156"/>
      <c r="Z436" s="156"/>
      <c r="AA436" s="156"/>
      <c r="AB436" s="156"/>
      <c r="AC436" s="159"/>
      <c r="AD436" s="159"/>
      <c r="AE436" s="159"/>
      <c r="AF436" s="152" t="s">
        <v>145</v>
      </c>
      <c r="AG436" s="153" t="s">
        <v>145</v>
      </c>
      <c r="AH436" s="153" t="s">
        <v>145</v>
      </c>
      <c r="AI436" s="153" t="s">
        <v>145</v>
      </c>
      <c r="AJ436" s="153" t="s">
        <v>145</v>
      </c>
      <c r="AK436" s="153" t="s">
        <v>145</v>
      </c>
      <c r="AL436" s="153" t="s">
        <v>145</v>
      </c>
      <c r="AM436" s="153" t="s">
        <v>145</v>
      </c>
      <c r="AN436" s="153" t="s">
        <v>145</v>
      </c>
      <c r="AO436" s="153" t="s">
        <v>145</v>
      </c>
      <c r="AP436" s="153" t="s">
        <v>145</v>
      </c>
      <c r="AQ436" s="153" t="s">
        <v>145</v>
      </c>
      <c r="AR436" s="153" t="s">
        <v>145</v>
      </c>
      <c r="AS436" s="153" t="s">
        <v>145</v>
      </c>
      <c r="AT436" s="153" t="s">
        <v>145</v>
      </c>
      <c r="AU436" s="153" t="s">
        <v>145</v>
      </c>
      <c r="AV436" s="153" t="s">
        <v>145</v>
      </c>
      <c r="AW436" s="153" t="s">
        <v>145</v>
      </c>
      <c r="AX436" s="153" t="s">
        <v>145</v>
      </c>
      <c r="AY436" s="153" t="s">
        <v>145</v>
      </c>
      <c r="AZ436" s="153" t="s">
        <v>145</v>
      </c>
      <c r="BA436" s="72"/>
      <c r="BB436" s="72"/>
      <c r="BC436" s="72"/>
      <c r="BD436" s="72"/>
      <c r="BE436" s="157" t="s">
        <v>145</v>
      </c>
      <c r="BF436" s="157" t="s">
        <v>145</v>
      </c>
      <c r="BG436" s="157" t="s">
        <v>145</v>
      </c>
      <c r="BH436" s="157" t="s">
        <v>145</v>
      </c>
      <c r="BI436" s="158" t="s">
        <v>145</v>
      </c>
      <c r="BJ436" s="158" t="s">
        <v>145</v>
      </c>
      <c r="BK436" s="158" t="s">
        <v>145</v>
      </c>
      <c r="BL436" s="158" t="s">
        <v>145</v>
      </c>
      <c r="BM436" s="158" t="s">
        <v>145</v>
      </c>
      <c r="BN436" s="158" t="s">
        <v>145</v>
      </c>
      <c r="BO436" s="158" t="s">
        <v>145</v>
      </c>
      <c r="BP436" s="158" t="s">
        <v>145</v>
      </c>
      <c r="BQ436" s="158" t="s">
        <v>145</v>
      </c>
      <c r="BR436" s="158" t="s">
        <v>145</v>
      </c>
      <c r="BS436" s="158" t="s">
        <v>145</v>
      </c>
      <c r="BT436" s="158" t="s">
        <v>145</v>
      </c>
      <c r="BU436" s="158" t="s">
        <v>145</v>
      </c>
      <c r="BV436" s="158" t="s">
        <v>145</v>
      </c>
      <c r="BW436" s="158" t="s">
        <v>145</v>
      </c>
      <c r="BX436" s="158" t="s">
        <v>145</v>
      </c>
      <c r="BY436" s="72"/>
      <c r="BZ436" s="72"/>
      <c r="CA436" s="72"/>
      <c r="CB436" s="72"/>
      <c r="CC436" s="72"/>
      <c r="CD436" s="72"/>
      <c r="CE436" s="72"/>
      <c r="CF436" s="72"/>
      <c r="CG436" s="72"/>
      <c r="CH436" s="72"/>
      <c r="CI436" s="72"/>
      <c r="CJ436" s="72"/>
      <c r="CK436" s="72"/>
      <c r="CL436" s="72"/>
      <c r="CM436" s="72"/>
      <c r="CN436" s="72"/>
      <c r="CO436" s="72"/>
      <c r="CP436" s="72"/>
      <c r="CQ436" s="72"/>
      <c r="CR436" s="72"/>
      <c r="CS436" s="72"/>
      <c r="CT436" s="72"/>
      <c r="CU436" s="72"/>
      <c r="CV436" s="72"/>
      <c r="CW436" s="72"/>
      <c r="CX436" s="72"/>
      <c r="CY436" s="72"/>
      <c r="CZ436" s="72"/>
      <c r="DA436" s="72"/>
    </row>
    <row r="437" spans="1:105" x14ac:dyDescent="0.25">
      <c r="A437" s="82"/>
      <c r="B437" s="83"/>
      <c r="C437" s="162"/>
      <c r="D437" s="84"/>
      <c r="E437" s="163"/>
      <c r="F437" s="45" t="s">
        <v>145</v>
      </c>
      <c r="G437" s="148" t="s">
        <v>145</v>
      </c>
      <c r="H437" s="149" t="s">
        <v>145</v>
      </c>
      <c r="I437" s="156"/>
      <c r="J437" s="156"/>
      <c r="K437" s="156"/>
      <c r="L437" s="156"/>
      <c r="M437" s="156"/>
      <c r="N437" s="156"/>
      <c r="O437" s="156"/>
      <c r="P437" s="156"/>
      <c r="Q437" s="156"/>
      <c r="R437" s="156"/>
      <c r="S437" s="156"/>
      <c r="T437" s="156"/>
      <c r="U437" s="156"/>
      <c r="V437" s="156"/>
      <c r="W437" s="156"/>
      <c r="X437" s="156"/>
      <c r="Y437" s="156"/>
      <c r="Z437" s="156"/>
      <c r="AA437" s="156"/>
      <c r="AB437" s="156"/>
      <c r="AC437" s="159"/>
      <c r="AD437" s="159"/>
      <c r="AE437" s="159"/>
      <c r="AF437" s="152" t="s">
        <v>145</v>
      </c>
      <c r="AG437" s="153" t="s">
        <v>145</v>
      </c>
      <c r="AH437" s="153" t="s">
        <v>145</v>
      </c>
      <c r="AI437" s="153" t="s">
        <v>145</v>
      </c>
      <c r="AJ437" s="153" t="s">
        <v>145</v>
      </c>
      <c r="AK437" s="153" t="s">
        <v>145</v>
      </c>
      <c r="AL437" s="153" t="s">
        <v>145</v>
      </c>
      <c r="AM437" s="153" t="s">
        <v>145</v>
      </c>
      <c r="AN437" s="153" t="s">
        <v>145</v>
      </c>
      <c r="AO437" s="153" t="s">
        <v>145</v>
      </c>
      <c r="AP437" s="153" t="s">
        <v>145</v>
      </c>
      <c r="AQ437" s="153" t="s">
        <v>145</v>
      </c>
      <c r="AR437" s="153" t="s">
        <v>145</v>
      </c>
      <c r="AS437" s="153" t="s">
        <v>145</v>
      </c>
      <c r="AT437" s="153" t="s">
        <v>145</v>
      </c>
      <c r="AU437" s="153" t="s">
        <v>145</v>
      </c>
      <c r="AV437" s="153" t="s">
        <v>145</v>
      </c>
      <c r="AW437" s="153" t="s">
        <v>145</v>
      </c>
      <c r="AX437" s="153" t="s">
        <v>145</v>
      </c>
      <c r="AY437" s="153" t="s">
        <v>145</v>
      </c>
      <c r="AZ437" s="153" t="s">
        <v>145</v>
      </c>
      <c r="BA437" s="72"/>
      <c r="BB437" s="72"/>
      <c r="BC437" s="72"/>
      <c r="BD437" s="72"/>
      <c r="BE437" s="157" t="s">
        <v>145</v>
      </c>
      <c r="BF437" s="157" t="s">
        <v>145</v>
      </c>
      <c r="BG437" s="157" t="s">
        <v>145</v>
      </c>
      <c r="BH437" s="157" t="s">
        <v>145</v>
      </c>
      <c r="BI437" s="158" t="s">
        <v>145</v>
      </c>
      <c r="BJ437" s="158" t="s">
        <v>145</v>
      </c>
      <c r="BK437" s="158" t="s">
        <v>145</v>
      </c>
      <c r="BL437" s="158" t="s">
        <v>145</v>
      </c>
      <c r="BM437" s="158" t="s">
        <v>145</v>
      </c>
      <c r="BN437" s="158" t="s">
        <v>145</v>
      </c>
      <c r="BO437" s="158" t="s">
        <v>145</v>
      </c>
      <c r="BP437" s="158" t="s">
        <v>145</v>
      </c>
      <c r="BQ437" s="158" t="s">
        <v>145</v>
      </c>
      <c r="BR437" s="158" t="s">
        <v>145</v>
      </c>
      <c r="BS437" s="158" t="s">
        <v>145</v>
      </c>
      <c r="BT437" s="158" t="s">
        <v>145</v>
      </c>
      <c r="BU437" s="158" t="s">
        <v>145</v>
      </c>
      <c r="BV437" s="158" t="s">
        <v>145</v>
      </c>
      <c r="BW437" s="158" t="s">
        <v>145</v>
      </c>
      <c r="BX437" s="158" t="s">
        <v>145</v>
      </c>
      <c r="BY437" s="72"/>
      <c r="BZ437" s="72"/>
      <c r="CA437" s="72"/>
      <c r="CB437" s="72"/>
      <c r="CC437" s="72"/>
      <c r="CD437" s="72"/>
      <c r="CE437" s="72"/>
      <c r="CF437" s="72"/>
      <c r="CG437" s="72"/>
      <c r="CH437" s="72"/>
      <c r="CI437" s="72"/>
      <c r="CJ437" s="72"/>
      <c r="CK437" s="72"/>
      <c r="CL437" s="72"/>
      <c r="CM437" s="72"/>
      <c r="CN437" s="72"/>
      <c r="CO437" s="72"/>
      <c r="CP437" s="72"/>
      <c r="CQ437" s="72"/>
      <c r="CR437" s="72"/>
      <c r="CS437" s="72"/>
      <c r="CT437" s="72"/>
      <c r="CU437" s="72"/>
      <c r="CV437" s="72"/>
      <c r="CW437" s="72"/>
      <c r="CX437" s="72"/>
      <c r="CY437" s="72"/>
      <c r="CZ437" s="72"/>
      <c r="DA437" s="72"/>
    </row>
    <row r="438" spans="1:105" x14ac:dyDescent="0.25">
      <c r="A438" s="82"/>
      <c r="B438" s="83"/>
      <c r="C438" s="162"/>
      <c r="D438" s="84"/>
      <c r="E438" s="163"/>
      <c r="F438" s="45" t="s">
        <v>145</v>
      </c>
      <c r="G438" s="148" t="s">
        <v>145</v>
      </c>
      <c r="H438" s="149" t="s">
        <v>145</v>
      </c>
      <c r="I438" s="156"/>
      <c r="J438" s="156"/>
      <c r="K438" s="156"/>
      <c r="L438" s="156"/>
      <c r="M438" s="156"/>
      <c r="N438" s="156"/>
      <c r="O438" s="156"/>
      <c r="P438" s="156"/>
      <c r="Q438" s="156"/>
      <c r="R438" s="156"/>
      <c r="S438" s="156"/>
      <c r="T438" s="156"/>
      <c r="U438" s="156"/>
      <c r="V438" s="156"/>
      <c r="W438" s="156"/>
      <c r="X438" s="156"/>
      <c r="Y438" s="156"/>
      <c r="Z438" s="156"/>
      <c r="AA438" s="156"/>
      <c r="AB438" s="156"/>
      <c r="AC438" s="159"/>
      <c r="AD438" s="159"/>
      <c r="AE438" s="159"/>
      <c r="AF438" s="152" t="s">
        <v>145</v>
      </c>
      <c r="AG438" s="153" t="s">
        <v>145</v>
      </c>
      <c r="AH438" s="153" t="s">
        <v>145</v>
      </c>
      <c r="AI438" s="153" t="s">
        <v>145</v>
      </c>
      <c r="AJ438" s="153" t="s">
        <v>145</v>
      </c>
      <c r="AK438" s="153" t="s">
        <v>145</v>
      </c>
      <c r="AL438" s="153" t="s">
        <v>145</v>
      </c>
      <c r="AM438" s="153" t="s">
        <v>145</v>
      </c>
      <c r="AN438" s="153" t="s">
        <v>145</v>
      </c>
      <c r="AO438" s="153" t="s">
        <v>145</v>
      </c>
      <c r="AP438" s="153" t="s">
        <v>145</v>
      </c>
      <c r="AQ438" s="153" t="s">
        <v>145</v>
      </c>
      <c r="AR438" s="153" t="s">
        <v>145</v>
      </c>
      <c r="AS438" s="153" t="s">
        <v>145</v>
      </c>
      <c r="AT438" s="153" t="s">
        <v>145</v>
      </c>
      <c r="AU438" s="153" t="s">
        <v>145</v>
      </c>
      <c r="AV438" s="153" t="s">
        <v>145</v>
      </c>
      <c r="AW438" s="153" t="s">
        <v>145</v>
      </c>
      <c r="AX438" s="153" t="s">
        <v>145</v>
      </c>
      <c r="AY438" s="153" t="s">
        <v>145</v>
      </c>
      <c r="AZ438" s="153" t="s">
        <v>145</v>
      </c>
      <c r="BA438" s="72"/>
      <c r="BB438" s="72"/>
      <c r="BC438" s="72"/>
      <c r="BD438" s="72"/>
      <c r="BE438" s="157" t="s">
        <v>145</v>
      </c>
      <c r="BF438" s="157" t="s">
        <v>145</v>
      </c>
      <c r="BG438" s="157" t="s">
        <v>145</v>
      </c>
      <c r="BH438" s="157" t="s">
        <v>145</v>
      </c>
      <c r="BI438" s="158" t="s">
        <v>145</v>
      </c>
      <c r="BJ438" s="158" t="s">
        <v>145</v>
      </c>
      <c r="BK438" s="158" t="s">
        <v>145</v>
      </c>
      <c r="BL438" s="158" t="s">
        <v>145</v>
      </c>
      <c r="BM438" s="158" t="s">
        <v>145</v>
      </c>
      <c r="BN438" s="158" t="s">
        <v>145</v>
      </c>
      <c r="BO438" s="158" t="s">
        <v>145</v>
      </c>
      <c r="BP438" s="158" t="s">
        <v>145</v>
      </c>
      <c r="BQ438" s="158" t="s">
        <v>145</v>
      </c>
      <c r="BR438" s="158" t="s">
        <v>145</v>
      </c>
      <c r="BS438" s="158" t="s">
        <v>145</v>
      </c>
      <c r="BT438" s="158" t="s">
        <v>145</v>
      </c>
      <c r="BU438" s="158" t="s">
        <v>145</v>
      </c>
      <c r="BV438" s="158" t="s">
        <v>145</v>
      </c>
      <c r="BW438" s="158" t="s">
        <v>145</v>
      </c>
      <c r="BX438" s="158" t="s">
        <v>145</v>
      </c>
      <c r="BY438" s="72"/>
      <c r="BZ438" s="72"/>
      <c r="CA438" s="72"/>
      <c r="CB438" s="72"/>
      <c r="CC438" s="72"/>
      <c r="CD438" s="72"/>
      <c r="CE438" s="72"/>
      <c r="CF438" s="72"/>
      <c r="CG438" s="72"/>
      <c r="CH438" s="72"/>
      <c r="CI438" s="72"/>
      <c r="CJ438" s="72"/>
      <c r="CK438" s="72"/>
      <c r="CL438" s="72"/>
      <c r="CM438" s="72"/>
      <c r="CN438" s="72"/>
      <c r="CO438" s="72"/>
      <c r="CP438" s="72"/>
      <c r="CQ438" s="72"/>
      <c r="CR438" s="72"/>
      <c r="CS438" s="72"/>
      <c r="CT438" s="72"/>
      <c r="CU438" s="72"/>
      <c r="CV438" s="72"/>
      <c r="CW438" s="72"/>
      <c r="CX438" s="72"/>
      <c r="CY438" s="72"/>
      <c r="CZ438" s="72"/>
      <c r="DA438" s="72"/>
    </row>
    <row r="439" spans="1:105" x14ac:dyDescent="0.25">
      <c r="A439" s="82"/>
      <c r="B439" s="83"/>
      <c r="C439" s="162"/>
      <c r="D439" s="84"/>
      <c r="E439" s="163"/>
      <c r="F439" s="45" t="s">
        <v>145</v>
      </c>
      <c r="G439" s="148" t="s">
        <v>145</v>
      </c>
      <c r="H439" s="149" t="s">
        <v>145</v>
      </c>
      <c r="I439" s="156"/>
      <c r="J439" s="156"/>
      <c r="K439" s="156"/>
      <c r="L439" s="156"/>
      <c r="M439" s="156"/>
      <c r="N439" s="156"/>
      <c r="O439" s="156"/>
      <c r="P439" s="156"/>
      <c r="Q439" s="156"/>
      <c r="R439" s="156"/>
      <c r="S439" s="156"/>
      <c r="T439" s="156"/>
      <c r="U439" s="156"/>
      <c r="V439" s="156"/>
      <c r="W439" s="156"/>
      <c r="X439" s="156"/>
      <c r="Y439" s="156"/>
      <c r="Z439" s="156"/>
      <c r="AA439" s="156"/>
      <c r="AB439" s="156"/>
      <c r="AC439" s="159"/>
      <c r="AD439" s="159"/>
      <c r="AE439" s="159"/>
      <c r="AF439" s="152" t="s">
        <v>145</v>
      </c>
      <c r="AG439" s="153" t="s">
        <v>145</v>
      </c>
      <c r="AH439" s="153" t="s">
        <v>145</v>
      </c>
      <c r="AI439" s="153" t="s">
        <v>145</v>
      </c>
      <c r="AJ439" s="153" t="s">
        <v>145</v>
      </c>
      <c r="AK439" s="153" t="s">
        <v>145</v>
      </c>
      <c r="AL439" s="153" t="s">
        <v>145</v>
      </c>
      <c r="AM439" s="153" t="s">
        <v>145</v>
      </c>
      <c r="AN439" s="153" t="s">
        <v>145</v>
      </c>
      <c r="AO439" s="153" t="s">
        <v>145</v>
      </c>
      <c r="AP439" s="153" t="s">
        <v>145</v>
      </c>
      <c r="AQ439" s="153" t="s">
        <v>145</v>
      </c>
      <c r="AR439" s="153" t="s">
        <v>145</v>
      </c>
      <c r="AS439" s="153" t="s">
        <v>145</v>
      </c>
      <c r="AT439" s="153" t="s">
        <v>145</v>
      </c>
      <c r="AU439" s="153" t="s">
        <v>145</v>
      </c>
      <c r="AV439" s="153" t="s">
        <v>145</v>
      </c>
      <c r="AW439" s="153" t="s">
        <v>145</v>
      </c>
      <c r="AX439" s="153" t="s">
        <v>145</v>
      </c>
      <c r="AY439" s="153" t="s">
        <v>145</v>
      </c>
      <c r="AZ439" s="153" t="s">
        <v>145</v>
      </c>
      <c r="BA439" s="72"/>
      <c r="BB439" s="72"/>
      <c r="BC439" s="72"/>
      <c r="BD439" s="72"/>
      <c r="BE439" s="157" t="s">
        <v>145</v>
      </c>
      <c r="BF439" s="157" t="s">
        <v>145</v>
      </c>
      <c r="BG439" s="157" t="s">
        <v>145</v>
      </c>
      <c r="BH439" s="157" t="s">
        <v>145</v>
      </c>
      <c r="BI439" s="158" t="s">
        <v>145</v>
      </c>
      <c r="BJ439" s="158" t="s">
        <v>145</v>
      </c>
      <c r="BK439" s="158" t="s">
        <v>145</v>
      </c>
      <c r="BL439" s="158" t="s">
        <v>145</v>
      </c>
      <c r="BM439" s="158" t="s">
        <v>145</v>
      </c>
      <c r="BN439" s="158" t="s">
        <v>145</v>
      </c>
      <c r="BO439" s="158" t="s">
        <v>145</v>
      </c>
      <c r="BP439" s="158" t="s">
        <v>145</v>
      </c>
      <c r="BQ439" s="158" t="s">
        <v>145</v>
      </c>
      <c r="BR439" s="158" t="s">
        <v>145</v>
      </c>
      <c r="BS439" s="158" t="s">
        <v>145</v>
      </c>
      <c r="BT439" s="158" t="s">
        <v>145</v>
      </c>
      <c r="BU439" s="158" t="s">
        <v>145</v>
      </c>
      <c r="BV439" s="158" t="s">
        <v>145</v>
      </c>
      <c r="BW439" s="158" t="s">
        <v>145</v>
      </c>
      <c r="BX439" s="158" t="s">
        <v>145</v>
      </c>
      <c r="BY439" s="72"/>
      <c r="BZ439" s="72"/>
      <c r="CA439" s="72"/>
      <c r="CB439" s="72"/>
      <c r="CC439" s="72"/>
      <c r="CD439" s="72"/>
      <c r="CE439" s="72"/>
      <c r="CF439" s="72"/>
      <c r="CG439" s="72"/>
      <c r="CH439" s="72"/>
      <c r="CI439" s="72"/>
      <c r="CJ439" s="72"/>
      <c r="CK439" s="72"/>
      <c r="CL439" s="72"/>
      <c r="CM439" s="72"/>
      <c r="CN439" s="72"/>
      <c r="CO439" s="72"/>
      <c r="CP439" s="72"/>
      <c r="CQ439" s="72"/>
      <c r="CR439" s="72"/>
      <c r="CS439" s="72"/>
      <c r="CT439" s="72"/>
      <c r="CU439" s="72"/>
      <c r="CV439" s="72"/>
      <c r="CW439" s="72"/>
      <c r="CX439" s="72"/>
      <c r="CY439" s="72"/>
      <c r="CZ439" s="72"/>
      <c r="DA439" s="72"/>
    </row>
    <row r="440" spans="1:105" x14ac:dyDescent="0.25">
      <c r="A440" s="82"/>
      <c r="B440" s="83"/>
      <c r="C440" s="162"/>
      <c r="D440" s="84"/>
      <c r="E440" s="163"/>
      <c r="F440" s="45" t="s">
        <v>145</v>
      </c>
      <c r="G440" s="148" t="s">
        <v>145</v>
      </c>
      <c r="H440" s="149" t="s">
        <v>145</v>
      </c>
      <c r="I440" s="156"/>
      <c r="J440" s="156"/>
      <c r="K440" s="156"/>
      <c r="L440" s="156"/>
      <c r="M440" s="156"/>
      <c r="N440" s="156"/>
      <c r="O440" s="156"/>
      <c r="P440" s="156"/>
      <c r="Q440" s="156"/>
      <c r="R440" s="156"/>
      <c r="S440" s="156"/>
      <c r="T440" s="156"/>
      <c r="U440" s="156"/>
      <c r="V440" s="156"/>
      <c r="W440" s="156"/>
      <c r="X440" s="156"/>
      <c r="Y440" s="156"/>
      <c r="Z440" s="156"/>
      <c r="AA440" s="156"/>
      <c r="AB440" s="156"/>
      <c r="AC440" s="159"/>
      <c r="AD440" s="159"/>
      <c r="AE440" s="159"/>
      <c r="AF440" s="152" t="s">
        <v>145</v>
      </c>
      <c r="AG440" s="153" t="s">
        <v>145</v>
      </c>
      <c r="AH440" s="153" t="s">
        <v>145</v>
      </c>
      <c r="AI440" s="153" t="s">
        <v>145</v>
      </c>
      <c r="AJ440" s="153" t="s">
        <v>145</v>
      </c>
      <c r="AK440" s="153" t="s">
        <v>145</v>
      </c>
      <c r="AL440" s="153" t="s">
        <v>145</v>
      </c>
      <c r="AM440" s="153" t="s">
        <v>145</v>
      </c>
      <c r="AN440" s="153" t="s">
        <v>145</v>
      </c>
      <c r="AO440" s="153" t="s">
        <v>145</v>
      </c>
      <c r="AP440" s="153" t="s">
        <v>145</v>
      </c>
      <c r="AQ440" s="153" t="s">
        <v>145</v>
      </c>
      <c r="AR440" s="153" t="s">
        <v>145</v>
      </c>
      <c r="AS440" s="153" t="s">
        <v>145</v>
      </c>
      <c r="AT440" s="153" t="s">
        <v>145</v>
      </c>
      <c r="AU440" s="153" t="s">
        <v>145</v>
      </c>
      <c r="AV440" s="153" t="s">
        <v>145</v>
      </c>
      <c r="AW440" s="153" t="s">
        <v>145</v>
      </c>
      <c r="AX440" s="153" t="s">
        <v>145</v>
      </c>
      <c r="AY440" s="153" t="s">
        <v>145</v>
      </c>
      <c r="AZ440" s="153" t="s">
        <v>145</v>
      </c>
      <c r="BA440" s="72"/>
      <c r="BB440" s="72"/>
      <c r="BC440" s="72"/>
      <c r="BD440" s="72"/>
      <c r="BE440" s="157" t="s">
        <v>145</v>
      </c>
      <c r="BF440" s="157" t="s">
        <v>145</v>
      </c>
      <c r="BG440" s="157" t="s">
        <v>145</v>
      </c>
      <c r="BH440" s="157" t="s">
        <v>145</v>
      </c>
      <c r="BI440" s="158" t="s">
        <v>145</v>
      </c>
      <c r="BJ440" s="158" t="s">
        <v>145</v>
      </c>
      <c r="BK440" s="158" t="s">
        <v>145</v>
      </c>
      <c r="BL440" s="158" t="s">
        <v>145</v>
      </c>
      <c r="BM440" s="158" t="s">
        <v>145</v>
      </c>
      <c r="BN440" s="158" t="s">
        <v>145</v>
      </c>
      <c r="BO440" s="158" t="s">
        <v>145</v>
      </c>
      <c r="BP440" s="158" t="s">
        <v>145</v>
      </c>
      <c r="BQ440" s="158" t="s">
        <v>145</v>
      </c>
      <c r="BR440" s="158" t="s">
        <v>145</v>
      </c>
      <c r="BS440" s="158" t="s">
        <v>145</v>
      </c>
      <c r="BT440" s="158" t="s">
        <v>145</v>
      </c>
      <c r="BU440" s="158" t="s">
        <v>145</v>
      </c>
      <c r="BV440" s="158" t="s">
        <v>145</v>
      </c>
      <c r="BW440" s="158" t="s">
        <v>145</v>
      </c>
      <c r="BX440" s="158" t="s">
        <v>145</v>
      </c>
      <c r="BY440" s="72"/>
      <c r="BZ440" s="72"/>
      <c r="CA440" s="72"/>
      <c r="CB440" s="72"/>
      <c r="CC440" s="72"/>
      <c r="CD440" s="72"/>
      <c r="CE440" s="72"/>
      <c r="CF440" s="72"/>
      <c r="CG440" s="72"/>
      <c r="CH440" s="72"/>
      <c r="CI440" s="72"/>
      <c r="CJ440" s="72"/>
      <c r="CK440" s="72"/>
      <c r="CL440" s="72"/>
      <c r="CM440" s="72"/>
      <c r="CN440" s="72"/>
      <c r="CO440" s="72"/>
      <c r="CP440" s="72"/>
      <c r="CQ440" s="72"/>
      <c r="CR440" s="72"/>
      <c r="CS440" s="72"/>
      <c r="CT440" s="72"/>
      <c r="CU440" s="72"/>
      <c r="CV440" s="72"/>
      <c r="CW440" s="72"/>
      <c r="CX440" s="72"/>
      <c r="CY440" s="72"/>
      <c r="CZ440" s="72"/>
      <c r="DA440" s="72"/>
    </row>
    <row r="441" spans="1:105" x14ac:dyDescent="0.25">
      <c r="A441" s="82"/>
      <c r="B441" s="83"/>
      <c r="C441" s="162"/>
      <c r="D441" s="84"/>
      <c r="E441" s="163"/>
      <c r="F441" s="45" t="s">
        <v>145</v>
      </c>
      <c r="G441" s="148" t="s">
        <v>145</v>
      </c>
      <c r="H441" s="149" t="s">
        <v>145</v>
      </c>
      <c r="I441" s="156"/>
      <c r="J441" s="156"/>
      <c r="K441" s="156"/>
      <c r="L441" s="156"/>
      <c r="M441" s="156"/>
      <c r="N441" s="156"/>
      <c r="O441" s="156"/>
      <c r="P441" s="156"/>
      <c r="Q441" s="156"/>
      <c r="R441" s="156"/>
      <c r="S441" s="156"/>
      <c r="T441" s="156"/>
      <c r="U441" s="156"/>
      <c r="V441" s="156"/>
      <c r="W441" s="156"/>
      <c r="X441" s="156"/>
      <c r="Y441" s="156"/>
      <c r="Z441" s="156"/>
      <c r="AA441" s="156"/>
      <c r="AB441" s="156"/>
      <c r="AC441" s="159"/>
      <c r="AD441" s="159"/>
      <c r="AE441" s="159"/>
      <c r="AF441" s="152" t="s">
        <v>145</v>
      </c>
      <c r="AG441" s="153" t="s">
        <v>145</v>
      </c>
      <c r="AH441" s="153" t="s">
        <v>145</v>
      </c>
      <c r="AI441" s="153" t="s">
        <v>145</v>
      </c>
      <c r="AJ441" s="153" t="s">
        <v>145</v>
      </c>
      <c r="AK441" s="153" t="s">
        <v>145</v>
      </c>
      <c r="AL441" s="153" t="s">
        <v>145</v>
      </c>
      <c r="AM441" s="153" t="s">
        <v>145</v>
      </c>
      <c r="AN441" s="153" t="s">
        <v>145</v>
      </c>
      <c r="AO441" s="153" t="s">
        <v>145</v>
      </c>
      <c r="AP441" s="153" t="s">
        <v>145</v>
      </c>
      <c r="AQ441" s="153" t="s">
        <v>145</v>
      </c>
      <c r="AR441" s="153" t="s">
        <v>145</v>
      </c>
      <c r="AS441" s="153" t="s">
        <v>145</v>
      </c>
      <c r="AT441" s="153" t="s">
        <v>145</v>
      </c>
      <c r="AU441" s="153" t="s">
        <v>145</v>
      </c>
      <c r="AV441" s="153" t="s">
        <v>145</v>
      </c>
      <c r="AW441" s="153" t="s">
        <v>145</v>
      </c>
      <c r="AX441" s="153" t="s">
        <v>145</v>
      </c>
      <c r="AY441" s="153" t="s">
        <v>145</v>
      </c>
      <c r="AZ441" s="153" t="s">
        <v>145</v>
      </c>
      <c r="BA441" s="72"/>
      <c r="BB441" s="72"/>
      <c r="BC441" s="72"/>
      <c r="BD441" s="72"/>
      <c r="BE441" s="157" t="s">
        <v>145</v>
      </c>
      <c r="BF441" s="157" t="s">
        <v>145</v>
      </c>
      <c r="BG441" s="157" t="s">
        <v>145</v>
      </c>
      <c r="BH441" s="157" t="s">
        <v>145</v>
      </c>
      <c r="BI441" s="158" t="s">
        <v>145</v>
      </c>
      <c r="BJ441" s="158" t="s">
        <v>145</v>
      </c>
      <c r="BK441" s="158" t="s">
        <v>145</v>
      </c>
      <c r="BL441" s="158" t="s">
        <v>145</v>
      </c>
      <c r="BM441" s="158" t="s">
        <v>145</v>
      </c>
      <c r="BN441" s="158" t="s">
        <v>145</v>
      </c>
      <c r="BO441" s="158" t="s">
        <v>145</v>
      </c>
      <c r="BP441" s="158" t="s">
        <v>145</v>
      </c>
      <c r="BQ441" s="158" t="s">
        <v>145</v>
      </c>
      <c r="BR441" s="158" t="s">
        <v>145</v>
      </c>
      <c r="BS441" s="158" t="s">
        <v>145</v>
      </c>
      <c r="BT441" s="158" t="s">
        <v>145</v>
      </c>
      <c r="BU441" s="158" t="s">
        <v>145</v>
      </c>
      <c r="BV441" s="158" t="s">
        <v>145</v>
      </c>
      <c r="BW441" s="158" t="s">
        <v>145</v>
      </c>
      <c r="BX441" s="158" t="s">
        <v>145</v>
      </c>
      <c r="BY441" s="72"/>
      <c r="BZ441" s="72"/>
      <c r="CA441" s="72"/>
      <c r="CB441" s="72"/>
      <c r="CC441" s="72"/>
      <c r="CD441" s="72"/>
      <c r="CE441" s="72"/>
      <c r="CF441" s="72"/>
      <c r="CG441" s="72"/>
      <c r="CH441" s="72"/>
      <c r="CI441" s="72"/>
      <c r="CJ441" s="72"/>
      <c r="CK441" s="72"/>
      <c r="CL441" s="72"/>
      <c r="CM441" s="72"/>
      <c r="CN441" s="72"/>
      <c r="CO441" s="72"/>
      <c r="CP441" s="72"/>
      <c r="CQ441" s="72"/>
      <c r="CR441" s="72"/>
      <c r="CS441" s="72"/>
      <c r="CT441" s="72"/>
      <c r="CU441" s="72"/>
      <c r="CV441" s="72"/>
      <c r="CW441" s="72"/>
      <c r="CX441" s="72"/>
      <c r="CY441" s="72"/>
      <c r="CZ441" s="72"/>
      <c r="DA441" s="72"/>
    </row>
    <row r="442" spans="1:105" x14ac:dyDescent="0.25">
      <c r="A442" s="82"/>
      <c r="B442" s="83"/>
      <c r="C442" s="162"/>
      <c r="D442" s="84"/>
      <c r="E442" s="163"/>
      <c r="F442" s="45" t="s">
        <v>145</v>
      </c>
      <c r="G442" s="148" t="s">
        <v>145</v>
      </c>
      <c r="H442" s="149" t="s">
        <v>145</v>
      </c>
      <c r="I442" s="156"/>
      <c r="J442" s="156"/>
      <c r="K442" s="156"/>
      <c r="L442" s="156"/>
      <c r="M442" s="156"/>
      <c r="N442" s="156"/>
      <c r="O442" s="156"/>
      <c r="P442" s="156"/>
      <c r="Q442" s="156"/>
      <c r="R442" s="156"/>
      <c r="S442" s="156"/>
      <c r="T442" s="156"/>
      <c r="U442" s="156"/>
      <c r="V442" s="156"/>
      <c r="W442" s="156"/>
      <c r="X442" s="156"/>
      <c r="Y442" s="156"/>
      <c r="Z442" s="156"/>
      <c r="AA442" s="156"/>
      <c r="AB442" s="156"/>
      <c r="AC442" s="159"/>
      <c r="AD442" s="159"/>
      <c r="AE442" s="159"/>
      <c r="AF442" s="152" t="s">
        <v>145</v>
      </c>
      <c r="AG442" s="153" t="s">
        <v>145</v>
      </c>
      <c r="AH442" s="153" t="s">
        <v>145</v>
      </c>
      <c r="AI442" s="153" t="s">
        <v>145</v>
      </c>
      <c r="AJ442" s="153" t="s">
        <v>145</v>
      </c>
      <c r="AK442" s="153" t="s">
        <v>145</v>
      </c>
      <c r="AL442" s="153" t="s">
        <v>145</v>
      </c>
      <c r="AM442" s="153" t="s">
        <v>145</v>
      </c>
      <c r="AN442" s="153" t="s">
        <v>145</v>
      </c>
      <c r="AO442" s="153" t="s">
        <v>145</v>
      </c>
      <c r="AP442" s="153" t="s">
        <v>145</v>
      </c>
      <c r="AQ442" s="153" t="s">
        <v>145</v>
      </c>
      <c r="AR442" s="153" t="s">
        <v>145</v>
      </c>
      <c r="AS442" s="153" t="s">
        <v>145</v>
      </c>
      <c r="AT442" s="153" t="s">
        <v>145</v>
      </c>
      <c r="AU442" s="153" t="s">
        <v>145</v>
      </c>
      <c r="AV442" s="153" t="s">
        <v>145</v>
      </c>
      <c r="AW442" s="153" t="s">
        <v>145</v>
      </c>
      <c r="AX442" s="153" t="s">
        <v>145</v>
      </c>
      <c r="AY442" s="153" t="s">
        <v>145</v>
      </c>
      <c r="AZ442" s="153" t="s">
        <v>145</v>
      </c>
      <c r="BA442" s="72"/>
      <c r="BB442" s="72"/>
      <c r="BC442" s="72"/>
      <c r="BD442" s="72"/>
      <c r="BE442" s="157" t="s">
        <v>145</v>
      </c>
      <c r="BF442" s="157" t="s">
        <v>145</v>
      </c>
      <c r="BG442" s="157" t="s">
        <v>145</v>
      </c>
      <c r="BH442" s="157" t="s">
        <v>145</v>
      </c>
      <c r="BI442" s="158" t="s">
        <v>145</v>
      </c>
      <c r="BJ442" s="158" t="s">
        <v>145</v>
      </c>
      <c r="BK442" s="158" t="s">
        <v>145</v>
      </c>
      <c r="BL442" s="158" t="s">
        <v>145</v>
      </c>
      <c r="BM442" s="158" t="s">
        <v>145</v>
      </c>
      <c r="BN442" s="158" t="s">
        <v>145</v>
      </c>
      <c r="BO442" s="158" t="s">
        <v>145</v>
      </c>
      <c r="BP442" s="158" t="s">
        <v>145</v>
      </c>
      <c r="BQ442" s="158" t="s">
        <v>145</v>
      </c>
      <c r="BR442" s="158" t="s">
        <v>145</v>
      </c>
      <c r="BS442" s="158" t="s">
        <v>145</v>
      </c>
      <c r="BT442" s="158" t="s">
        <v>145</v>
      </c>
      <c r="BU442" s="158" t="s">
        <v>145</v>
      </c>
      <c r="BV442" s="158" t="s">
        <v>145</v>
      </c>
      <c r="BW442" s="158" t="s">
        <v>145</v>
      </c>
      <c r="BX442" s="158" t="s">
        <v>145</v>
      </c>
      <c r="BY442" s="72"/>
      <c r="BZ442" s="72"/>
      <c r="CA442" s="72"/>
      <c r="CB442" s="72"/>
      <c r="CC442" s="72"/>
      <c r="CD442" s="72"/>
      <c r="CE442" s="72"/>
      <c r="CF442" s="72"/>
      <c r="CG442" s="72"/>
      <c r="CH442" s="72"/>
      <c r="CI442" s="72"/>
      <c r="CJ442" s="72"/>
      <c r="CK442" s="72"/>
      <c r="CL442" s="72"/>
      <c r="CM442" s="72"/>
      <c r="CN442" s="72"/>
      <c r="CO442" s="72"/>
      <c r="CP442" s="72"/>
      <c r="CQ442" s="72"/>
      <c r="CR442" s="72"/>
      <c r="CS442" s="72"/>
      <c r="CT442" s="72"/>
      <c r="CU442" s="72"/>
      <c r="CV442" s="72"/>
      <c r="CW442" s="72"/>
      <c r="CX442" s="72"/>
      <c r="CY442" s="72"/>
      <c r="CZ442" s="72"/>
      <c r="DA442" s="72"/>
    </row>
    <row r="443" spans="1:105" x14ac:dyDescent="0.25">
      <c r="A443" s="82"/>
      <c r="B443" s="83"/>
      <c r="C443" s="162"/>
      <c r="D443" s="84"/>
      <c r="E443" s="163"/>
      <c r="F443" s="45" t="s">
        <v>145</v>
      </c>
      <c r="G443" s="148" t="s">
        <v>145</v>
      </c>
      <c r="H443" s="149" t="s">
        <v>145</v>
      </c>
      <c r="I443" s="156"/>
      <c r="J443" s="156"/>
      <c r="K443" s="156"/>
      <c r="L443" s="156"/>
      <c r="M443" s="156"/>
      <c r="N443" s="156"/>
      <c r="O443" s="156"/>
      <c r="P443" s="156"/>
      <c r="Q443" s="156"/>
      <c r="R443" s="156"/>
      <c r="S443" s="156"/>
      <c r="T443" s="156"/>
      <c r="U443" s="156"/>
      <c r="V443" s="156"/>
      <c r="W443" s="156"/>
      <c r="X443" s="156"/>
      <c r="Y443" s="156"/>
      <c r="Z443" s="156"/>
      <c r="AA443" s="156"/>
      <c r="AB443" s="156"/>
      <c r="AC443" s="159"/>
      <c r="AD443" s="159"/>
      <c r="AE443" s="159"/>
      <c r="AF443" s="152" t="s">
        <v>145</v>
      </c>
      <c r="AG443" s="153" t="s">
        <v>145</v>
      </c>
      <c r="AH443" s="153" t="s">
        <v>145</v>
      </c>
      <c r="AI443" s="153" t="s">
        <v>145</v>
      </c>
      <c r="AJ443" s="153" t="s">
        <v>145</v>
      </c>
      <c r="AK443" s="153" t="s">
        <v>145</v>
      </c>
      <c r="AL443" s="153" t="s">
        <v>145</v>
      </c>
      <c r="AM443" s="153" t="s">
        <v>145</v>
      </c>
      <c r="AN443" s="153" t="s">
        <v>145</v>
      </c>
      <c r="AO443" s="153" t="s">
        <v>145</v>
      </c>
      <c r="AP443" s="153" t="s">
        <v>145</v>
      </c>
      <c r="AQ443" s="153" t="s">
        <v>145</v>
      </c>
      <c r="AR443" s="153" t="s">
        <v>145</v>
      </c>
      <c r="AS443" s="153" t="s">
        <v>145</v>
      </c>
      <c r="AT443" s="153" t="s">
        <v>145</v>
      </c>
      <c r="AU443" s="153" t="s">
        <v>145</v>
      </c>
      <c r="AV443" s="153" t="s">
        <v>145</v>
      </c>
      <c r="AW443" s="153" t="s">
        <v>145</v>
      </c>
      <c r="AX443" s="153" t="s">
        <v>145</v>
      </c>
      <c r="AY443" s="153" t="s">
        <v>145</v>
      </c>
      <c r="AZ443" s="153" t="s">
        <v>145</v>
      </c>
      <c r="BA443" s="72"/>
      <c r="BB443" s="72"/>
      <c r="BC443" s="72"/>
      <c r="BD443" s="72"/>
      <c r="BE443" s="157" t="s">
        <v>145</v>
      </c>
      <c r="BF443" s="157" t="s">
        <v>145</v>
      </c>
      <c r="BG443" s="157" t="s">
        <v>145</v>
      </c>
      <c r="BH443" s="157" t="s">
        <v>145</v>
      </c>
      <c r="BI443" s="158" t="s">
        <v>145</v>
      </c>
      <c r="BJ443" s="158" t="s">
        <v>145</v>
      </c>
      <c r="BK443" s="158" t="s">
        <v>145</v>
      </c>
      <c r="BL443" s="158" t="s">
        <v>145</v>
      </c>
      <c r="BM443" s="158" t="s">
        <v>145</v>
      </c>
      <c r="BN443" s="158" t="s">
        <v>145</v>
      </c>
      <c r="BO443" s="158" t="s">
        <v>145</v>
      </c>
      <c r="BP443" s="158" t="s">
        <v>145</v>
      </c>
      <c r="BQ443" s="158" t="s">
        <v>145</v>
      </c>
      <c r="BR443" s="158" t="s">
        <v>145</v>
      </c>
      <c r="BS443" s="158" t="s">
        <v>145</v>
      </c>
      <c r="BT443" s="158" t="s">
        <v>145</v>
      </c>
      <c r="BU443" s="158" t="s">
        <v>145</v>
      </c>
      <c r="BV443" s="158" t="s">
        <v>145</v>
      </c>
      <c r="BW443" s="158" t="s">
        <v>145</v>
      </c>
      <c r="BX443" s="158" t="s">
        <v>145</v>
      </c>
      <c r="BY443" s="72"/>
      <c r="BZ443" s="72"/>
      <c r="CA443" s="72"/>
      <c r="CB443" s="72"/>
      <c r="CC443" s="72"/>
      <c r="CD443" s="72"/>
      <c r="CE443" s="72"/>
      <c r="CF443" s="72"/>
      <c r="CG443" s="72"/>
      <c r="CH443" s="72"/>
      <c r="CI443" s="72"/>
      <c r="CJ443" s="72"/>
      <c r="CK443" s="72"/>
      <c r="CL443" s="72"/>
      <c r="CM443" s="72"/>
      <c r="CN443" s="72"/>
      <c r="CO443" s="72"/>
      <c r="CP443" s="72"/>
      <c r="CQ443" s="72"/>
      <c r="CR443" s="72"/>
      <c r="CS443" s="72"/>
      <c r="CT443" s="72"/>
      <c r="CU443" s="72"/>
      <c r="CV443" s="72"/>
      <c r="CW443" s="72"/>
      <c r="CX443" s="72"/>
      <c r="CY443" s="72"/>
      <c r="CZ443" s="72"/>
      <c r="DA443" s="72"/>
    </row>
    <row r="444" spans="1:105" x14ac:dyDescent="0.25">
      <c r="A444" s="82"/>
      <c r="B444" s="83"/>
      <c r="C444" s="162"/>
      <c r="D444" s="84"/>
      <c r="E444" s="163"/>
      <c r="F444" s="45" t="s">
        <v>145</v>
      </c>
      <c r="G444" s="148" t="s">
        <v>145</v>
      </c>
      <c r="H444" s="149" t="s">
        <v>145</v>
      </c>
      <c r="I444" s="156"/>
      <c r="J444" s="156"/>
      <c r="K444" s="156"/>
      <c r="L444" s="156"/>
      <c r="M444" s="156"/>
      <c r="N444" s="156"/>
      <c r="O444" s="156"/>
      <c r="P444" s="156"/>
      <c r="Q444" s="156"/>
      <c r="R444" s="156"/>
      <c r="S444" s="156"/>
      <c r="T444" s="156"/>
      <c r="U444" s="156"/>
      <c r="V444" s="156"/>
      <c r="W444" s="156"/>
      <c r="X444" s="156"/>
      <c r="Y444" s="156"/>
      <c r="Z444" s="156"/>
      <c r="AA444" s="156"/>
      <c r="AB444" s="156"/>
      <c r="AC444" s="159"/>
      <c r="AD444" s="159"/>
      <c r="AE444" s="159"/>
      <c r="AF444" s="152" t="s">
        <v>145</v>
      </c>
      <c r="AG444" s="153" t="s">
        <v>145</v>
      </c>
      <c r="AH444" s="153" t="s">
        <v>145</v>
      </c>
      <c r="AI444" s="153" t="s">
        <v>145</v>
      </c>
      <c r="AJ444" s="153" t="s">
        <v>145</v>
      </c>
      <c r="AK444" s="153" t="s">
        <v>145</v>
      </c>
      <c r="AL444" s="153" t="s">
        <v>145</v>
      </c>
      <c r="AM444" s="153" t="s">
        <v>145</v>
      </c>
      <c r="AN444" s="153" t="s">
        <v>145</v>
      </c>
      <c r="AO444" s="153" t="s">
        <v>145</v>
      </c>
      <c r="AP444" s="153" t="s">
        <v>145</v>
      </c>
      <c r="AQ444" s="153" t="s">
        <v>145</v>
      </c>
      <c r="AR444" s="153" t="s">
        <v>145</v>
      </c>
      <c r="AS444" s="153" t="s">
        <v>145</v>
      </c>
      <c r="AT444" s="153" t="s">
        <v>145</v>
      </c>
      <c r="AU444" s="153" t="s">
        <v>145</v>
      </c>
      <c r="AV444" s="153" t="s">
        <v>145</v>
      </c>
      <c r="AW444" s="153" t="s">
        <v>145</v>
      </c>
      <c r="AX444" s="153" t="s">
        <v>145</v>
      </c>
      <c r="AY444" s="153" t="s">
        <v>145</v>
      </c>
      <c r="AZ444" s="153" t="s">
        <v>145</v>
      </c>
      <c r="BA444" s="72"/>
      <c r="BB444" s="72"/>
      <c r="BC444" s="72"/>
      <c r="BD444" s="72"/>
      <c r="BE444" s="157" t="s">
        <v>145</v>
      </c>
      <c r="BF444" s="157" t="s">
        <v>145</v>
      </c>
      <c r="BG444" s="157" t="s">
        <v>145</v>
      </c>
      <c r="BH444" s="157" t="s">
        <v>145</v>
      </c>
      <c r="BI444" s="158" t="s">
        <v>145</v>
      </c>
      <c r="BJ444" s="158" t="s">
        <v>145</v>
      </c>
      <c r="BK444" s="158" t="s">
        <v>145</v>
      </c>
      <c r="BL444" s="158" t="s">
        <v>145</v>
      </c>
      <c r="BM444" s="158" t="s">
        <v>145</v>
      </c>
      <c r="BN444" s="158" t="s">
        <v>145</v>
      </c>
      <c r="BO444" s="158" t="s">
        <v>145</v>
      </c>
      <c r="BP444" s="158" t="s">
        <v>145</v>
      </c>
      <c r="BQ444" s="158" t="s">
        <v>145</v>
      </c>
      <c r="BR444" s="158" t="s">
        <v>145</v>
      </c>
      <c r="BS444" s="158" t="s">
        <v>145</v>
      </c>
      <c r="BT444" s="158" t="s">
        <v>145</v>
      </c>
      <c r="BU444" s="158" t="s">
        <v>145</v>
      </c>
      <c r="BV444" s="158" t="s">
        <v>145</v>
      </c>
      <c r="BW444" s="158" t="s">
        <v>145</v>
      </c>
      <c r="BX444" s="158" t="s">
        <v>145</v>
      </c>
      <c r="BY444" s="72"/>
      <c r="BZ444" s="72"/>
      <c r="CA444" s="72"/>
      <c r="CB444" s="72"/>
      <c r="CC444" s="72"/>
      <c r="CD444" s="72"/>
      <c r="CE444" s="72"/>
      <c r="CF444" s="72"/>
      <c r="CG444" s="72"/>
      <c r="CH444" s="72"/>
      <c r="CI444" s="72"/>
      <c r="CJ444" s="72"/>
      <c r="CK444" s="72"/>
      <c r="CL444" s="72"/>
      <c r="CM444" s="72"/>
      <c r="CN444" s="72"/>
      <c r="CO444" s="72"/>
      <c r="CP444" s="72"/>
      <c r="CQ444" s="72"/>
      <c r="CR444" s="72"/>
      <c r="CS444" s="72"/>
      <c r="CT444" s="72"/>
      <c r="CU444" s="72"/>
      <c r="CV444" s="72"/>
      <c r="CW444" s="72"/>
      <c r="CX444" s="72"/>
      <c r="CY444" s="72"/>
      <c r="CZ444" s="72"/>
      <c r="DA444" s="72"/>
    </row>
    <row r="445" spans="1:105" x14ac:dyDescent="0.25">
      <c r="A445" s="82"/>
      <c r="B445" s="83"/>
      <c r="C445" s="162"/>
      <c r="D445" s="84"/>
      <c r="E445" s="163"/>
      <c r="F445" s="45" t="s">
        <v>145</v>
      </c>
      <c r="G445" s="148" t="s">
        <v>145</v>
      </c>
      <c r="H445" s="149" t="s">
        <v>145</v>
      </c>
      <c r="I445" s="156"/>
      <c r="J445" s="156"/>
      <c r="K445" s="156"/>
      <c r="L445" s="156"/>
      <c r="M445" s="156"/>
      <c r="N445" s="156"/>
      <c r="O445" s="156"/>
      <c r="P445" s="156"/>
      <c r="Q445" s="156"/>
      <c r="R445" s="156"/>
      <c r="S445" s="156"/>
      <c r="T445" s="156"/>
      <c r="U445" s="156"/>
      <c r="V445" s="156"/>
      <c r="W445" s="156"/>
      <c r="X445" s="156"/>
      <c r="Y445" s="156"/>
      <c r="Z445" s="156"/>
      <c r="AA445" s="156"/>
      <c r="AB445" s="156"/>
      <c r="AC445" s="159"/>
      <c r="AD445" s="159"/>
      <c r="AE445" s="159"/>
      <c r="AF445" s="152" t="s">
        <v>145</v>
      </c>
      <c r="AG445" s="153" t="s">
        <v>145</v>
      </c>
      <c r="AH445" s="153" t="s">
        <v>145</v>
      </c>
      <c r="AI445" s="153" t="s">
        <v>145</v>
      </c>
      <c r="AJ445" s="153" t="s">
        <v>145</v>
      </c>
      <c r="AK445" s="153" t="s">
        <v>145</v>
      </c>
      <c r="AL445" s="153" t="s">
        <v>145</v>
      </c>
      <c r="AM445" s="153" t="s">
        <v>145</v>
      </c>
      <c r="AN445" s="153" t="s">
        <v>145</v>
      </c>
      <c r="AO445" s="153" t="s">
        <v>145</v>
      </c>
      <c r="AP445" s="153" t="s">
        <v>145</v>
      </c>
      <c r="AQ445" s="153" t="s">
        <v>145</v>
      </c>
      <c r="AR445" s="153" t="s">
        <v>145</v>
      </c>
      <c r="AS445" s="153" t="s">
        <v>145</v>
      </c>
      <c r="AT445" s="153" t="s">
        <v>145</v>
      </c>
      <c r="AU445" s="153" t="s">
        <v>145</v>
      </c>
      <c r="AV445" s="153" t="s">
        <v>145</v>
      </c>
      <c r="AW445" s="153" t="s">
        <v>145</v>
      </c>
      <c r="AX445" s="153" t="s">
        <v>145</v>
      </c>
      <c r="AY445" s="153" t="s">
        <v>145</v>
      </c>
      <c r="AZ445" s="153" t="s">
        <v>145</v>
      </c>
      <c r="BA445" s="72"/>
      <c r="BB445" s="72"/>
      <c r="BC445" s="72"/>
      <c r="BD445" s="72"/>
      <c r="BE445" s="157" t="s">
        <v>145</v>
      </c>
      <c r="BF445" s="157" t="s">
        <v>145</v>
      </c>
      <c r="BG445" s="157" t="s">
        <v>145</v>
      </c>
      <c r="BH445" s="157" t="s">
        <v>145</v>
      </c>
      <c r="BI445" s="158" t="s">
        <v>145</v>
      </c>
      <c r="BJ445" s="158" t="s">
        <v>145</v>
      </c>
      <c r="BK445" s="158" t="s">
        <v>145</v>
      </c>
      <c r="BL445" s="158" t="s">
        <v>145</v>
      </c>
      <c r="BM445" s="158" t="s">
        <v>145</v>
      </c>
      <c r="BN445" s="158" t="s">
        <v>145</v>
      </c>
      <c r="BO445" s="158" t="s">
        <v>145</v>
      </c>
      <c r="BP445" s="158" t="s">
        <v>145</v>
      </c>
      <c r="BQ445" s="158" t="s">
        <v>145</v>
      </c>
      <c r="BR445" s="158" t="s">
        <v>145</v>
      </c>
      <c r="BS445" s="158" t="s">
        <v>145</v>
      </c>
      <c r="BT445" s="158" t="s">
        <v>145</v>
      </c>
      <c r="BU445" s="158" t="s">
        <v>145</v>
      </c>
      <c r="BV445" s="158" t="s">
        <v>145</v>
      </c>
      <c r="BW445" s="158" t="s">
        <v>145</v>
      </c>
      <c r="BX445" s="158" t="s">
        <v>145</v>
      </c>
      <c r="BY445" s="72"/>
      <c r="BZ445" s="72"/>
      <c r="CA445" s="72"/>
      <c r="CB445" s="72"/>
      <c r="CC445" s="72"/>
      <c r="CD445" s="72"/>
      <c r="CE445" s="72"/>
      <c r="CF445" s="72"/>
      <c r="CG445" s="72"/>
      <c r="CH445" s="72"/>
      <c r="CI445" s="72"/>
      <c r="CJ445" s="72"/>
      <c r="CK445" s="72"/>
      <c r="CL445" s="72"/>
      <c r="CM445" s="72"/>
      <c r="CN445" s="72"/>
      <c r="CO445" s="72"/>
      <c r="CP445" s="72"/>
      <c r="CQ445" s="72"/>
      <c r="CR445" s="72"/>
      <c r="CS445" s="72"/>
      <c r="CT445" s="72"/>
      <c r="CU445" s="72"/>
      <c r="CV445" s="72"/>
      <c r="CW445" s="72"/>
      <c r="CX445" s="72"/>
      <c r="CY445" s="72"/>
      <c r="CZ445" s="72"/>
      <c r="DA445" s="72"/>
    </row>
    <row r="446" spans="1:105" x14ac:dyDescent="0.25">
      <c r="A446" s="82"/>
      <c r="B446" s="83"/>
      <c r="C446" s="162"/>
      <c r="D446" s="84"/>
      <c r="E446" s="163"/>
      <c r="F446" s="45" t="s">
        <v>145</v>
      </c>
      <c r="G446" s="148" t="s">
        <v>145</v>
      </c>
      <c r="H446" s="149" t="s">
        <v>145</v>
      </c>
      <c r="I446" s="156"/>
      <c r="J446" s="156"/>
      <c r="K446" s="156"/>
      <c r="L446" s="156"/>
      <c r="M446" s="156"/>
      <c r="N446" s="156"/>
      <c r="O446" s="156"/>
      <c r="P446" s="156"/>
      <c r="Q446" s="156"/>
      <c r="R446" s="156"/>
      <c r="S446" s="156"/>
      <c r="T446" s="156"/>
      <c r="U446" s="156"/>
      <c r="V446" s="156"/>
      <c r="W446" s="156"/>
      <c r="X446" s="156"/>
      <c r="Y446" s="156"/>
      <c r="Z446" s="156"/>
      <c r="AA446" s="156"/>
      <c r="AB446" s="156"/>
      <c r="AC446" s="159"/>
      <c r="AD446" s="159"/>
      <c r="AE446" s="159"/>
      <c r="AF446" s="152" t="s">
        <v>145</v>
      </c>
      <c r="AG446" s="153" t="s">
        <v>145</v>
      </c>
      <c r="AH446" s="153" t="s">
        <v>145</v>
      </c>
      <c r="AI446" s="153" t="s">
        <v>145</v>
      </c>
      <c r="AJ446" s="153" t="s">
        <v>145</v>
      </c>
      <c r="AK446" s="153" t="s">
        <v>145</v>
      </c>
      <c r="AL446" s="153" t="s">
        <v>145</v>
      </c>
      <c r="AM446" s="153" t="s">
        <v>145</v>
      </c>
      <c r="AN446" s="153" t="s">
        <v>145</v>
      </c>
      <c r="AO446" s="153" t="s">
        <v>145</v>
      </c>
      <c r="AP446" s="153" t="s">
        <v>145</v>
      </c>
      <c r="AQ446" s="153" t="s">
        <v>145</v>
      </c>
      <c r="AR446" s="153" t="s">
        <v>145</v>
      </c>
      <c r="AS446" s="153" t="s">
        <v>145</v>
      </c>
      <c r="AT446" s="153" t="s">
        <v>145</v>
      </c>
      <c r="AU446" s="153" t="s">
        <v>145</v>
      </c>
      <c r="AV446" s="153" t="s">
        <v>145</v>
      </c>
      <c r="AW446" s="153" t="s">
        <v>145</v>
      </c>
      <c r="AX446" s="153" t="s">
        <v>145</v>
      </c>
      <c r="AY446" s="153" t="s">
        <v>145</v>
      </c>
      <c r="AZ446" s="153" t="s">
        <v>145</v>
      </c>
      <c r="BA446" s="72"/>
      <c r="BB446" s="72"/>
      <c r="BC446" s="72"/>
      <c r="BD446" s="72"/>
      <c r="BE446" s="157" t="s">
        <v>145</v>
      </c>
      <c r="BF446" s="157" t="s">
        <v>145</v>
      </c>
      <c r="BG446" s="157" t="s">
        <v>145</v>
      </c>
      <c r="BH446" s="157" t="s">
        <v>145</v>
      </c>
      <c r="BI446" s="158" t="s">
        <v>145</v>
      </c>
      <c r="BJ446" s="158" t="s">
        <v>145</v>
      </c>
      <c r="BK446" s="158" t="s">
        <v>145</v>
      </c>
      <c r="BL446" s="158" t="s">
        <v>145</v>
      </c>
      <c r="BM446" s="158" t="s">
        <v>145</v>
      </c>
      <c r="BN446" s="158" t="s">
        <v>145</v>
      </c>
      <c r="BO446" s="158" t="s">
        <v>145</v>
      </c>
      <c r="BP446" s="158" t="s">
        <v>145</v>
      </c>
      <c r="BQ446" s="158" t="s">
        <v>145</v>
      </c>
      <c r="BR446" s="158" t="s">
        <v>145</v>
      </c>
      <c r="BS446" s="158" t="s">
        <v>145</v>
      </c>
      <c r="BT446" s="158" t="s">
        <v>145</v>
      </c>
      <c r="BU446" s="158" t="s">
        <v>145</v>
      </c>
      <c r="BV446" s="158" t="s">
        <v>145</v>
      </c>
      <c r="BW446" s="158" t="s">
        <v>145</v>
      </c>
      <c r="BX446" s="158" t="s">
        <v>145</v>
      </c>
      <c r="BY446" s="72"/>
      <c r="BZ446" s="72"/>
      <c r="CA446" s="72"/>
      <c r="CB446" s="72"/>
      <c r="CC446" s="72"/>
      <c r="CD446" s="72"/>
      <c r="CE446" s="72"/>
      <c r="CF446" s="72"/>
      <c r="CG446" s="72"/>
      <c r="CH446" s="72"/>
      <c r="CI446" s="72"/>
      <c r="CJ446" s="72"/>
      <c r="CK446" s="72"/>
      <c r="CL446" s="72"/>
      <c r="CM446" s="72"/>
      <c r="CN446" s="72"/>
      <c r="CO446" s="72"/>
      <c r="CP446" s="72"/>
      <c r="CQ446" s="72"/>
      <c r="CR446" s="72"/>
      <c r="CS446" s="72"/>
      <c r="CT446" s="72"/>
      <c r="CU446" s="72"/>
      <c r="CV446" s="72"/>
      <c r="CW446" s="72"/>
      <c r="CX446" s="72"/>
      <c r="CY446" s="72"/>
      <c r="CZ446" s="72"/>
      <c r="DA446" s="72"/>
    </row>
    <row r="447" spans="1:105" x14ac:dyDescent="0.25">
      <c r="A447" s="82"/>
      <c r="B447" s="83"/>
      <c r="C447" s="162"/>
      <c r="D447" s="84"/>
      <c r="E447" s="163"/>
      <c r="F447" s="45" t="s">
        <v>145</v>
      </c>
      <c r="G447" s="148" t="s">
        <v>145</v>
      </c>
      <c r="H447" s="149" t="s">
        <v>145</v>
      </c>
      <c r="I447" s="156"/>
      <c r="J447" s="156"/>
      <c r="K447" s="156"/>
      <c r="L447" s="156"/>
      <c r="M447" s="156"/>
      <c r="N447" s="156"/>
      <c r="O447" s="156"/>
      <c r="P447" s="156"/>
      <c r="Q447" s="156"/>
      <c r="R447" s="156"/>
      <c r="S447" s="156"/>
      <c r="T447" s="156"/>
      <c r="U447" s="156"/>
      <c r="V447" s="156"/>
      <c r="W447" s="156"/>
      <c r="X447" s="156"/>
      <c r="Y447" s="156"/>
      <c r="Z447" s="156"/>
      <c r="AA447" s="156"/>
      <c r="AB447" s="156"/>
      <c r="AC447" s="159"/>
      <c r="AD447" s="159"/>
      <c r="AE447" s="159"/>
      <c r="AF447" s="152" t="s">
        <v>145</v>
      </c>
      <c r="AG447" s="153" t="s">
        <v>145</v>
      </c>
      <c r="AH447" s="153" t="s">
        <v>145</v>
      </c>
      <c r="AI447" s="153" t="s">
        <v>145</v>
      </c>
      <c r="AJ447" s="153" t="s">
        <v>145</v>
      </c>
      <c r="AK447" s="153" t="s">
        <v>145</v>
      </c>
      <c r="AL447" s="153" t="s">
        <v>145</v>
      </c>
      <c r="AM447" s="153" t="s">
        <v>145</v>
      </c>
      <c r="AN447" s="153" t="s">
        <v>145</v>
      </c>
      <c r="AO447" s="153" t="s">
        <v>145</v>
      </c>
      <c r="AP447" s="153" t="s">
        <v>145</v>
      </c>
      <c r="AQ447" s="153" t="s">
        <v>145</v>
      </c>
      <c r="AR447" s="153" t="s">
        <v>145</v>
      </c>
      <c r="AS447" s="153" t="s">
        <v>145</v>
      </c>
      <c r="AT447" s="153" t="s">
        <v>145</v>
      </c>
      <c r="AU447" s="153" t="s">
        <v>145</v>
      </c>
      <c r="AV447" s="153" t="s">
        <v>145</v>
      </c>
      <c r="AW447" s="153" t="s">
        <v>145</v>
      </c>
      <c r="AX447" s="153" t="s">
        <v>145</v>
      </c>
      <c r="AY447" s="153" t="s">
        <v>145</v>
      </c>
      <c r="AZ447" s="153" t="s">
        <v>145</v>
      </c>
      <c r="BA447" s="72"/>
      <c r="BB447" s="72"/>
      <c r="BC447" s="72"/>
      <c r="BD447" s="72"/>
      <c r="BE447" s="157" t="s">
        <v>145</v>
      </c>
      <c r="BF447" s="157" t="s">
        <v>145</v>
      </c>
      <c r="BG447" s="157" t="s">
        <v>145</v>
      </c>
      <c r="BH447" s="157" t="s">
        <v>145</v>
      </c>
      <c r="BI447" s="158" t="s">
        <v>145</v>
      </c>
      <c r="BJ447" s="158" t="s">
        <v>145</v>
      </c>
      <c r="BK447" s="158" t="s">
        <v>145</v>
      </c>
      <c r="BL447" s="158" t="s">
        <v>145</v>
      </c>
      <c r="BM447" s="158" t="s">
        <v>145</v>
      </c>
      <c r="BN447" s="158" t="s">
        <v>145</v>
      </c>
      <c r="BO447" s="158" t="s">
        <v>145</v>
      </c>
      <c r="BP447" s="158" t="s">
        <v>145</v>
      </c>
      <c r="BQ447" s="158" t="s">
        <v>145</v>
      </c>
      <c r="BR447" s="158" t="s">
        <v>145</v>
      </c>
      <c r="BS447" s="158" t="s">
        <v>145</v>
      </c>
      <c r="BT447" s="158" t="s">
        <v>145</v>
      </c>
      <c r="BU447" s="158" t="s">
        <v>145</v>
      </c>
      <c r="BV447" s="158" t="s">
        <v>145</v>
      </c>
      <c r="BW447" s="158" t="s">
        <v>145</v>
      </c>
      <c r="BX447" s="158" t="s">
        <v>145</v>
      </c>
      <c r="BY447" s="72"/>
      <c r="BZ447" s="72"/>
      <c r="CA447" s="72"/>
      <c r="CB447" s="72"/>
      <c r="CC447" s="72"/>
      <c r="CD447" s="72"/>
      <c r="CE447" s="72"/>
      <c r="CF447" s="72"/>
      <c r="CG447" s="72"/>
      <c r="CH447" s="72"/>
      <c r="CI447" s="72"/>
      <c r="CJ447" s="72"/>
      <c r="CK447" s="72"/>
      <c r="CL447" s="72"/>
      <c r="CM447" s="72"/>
      <c r="CN447" s="72"/>
      <c r="CO447" s="72"/>
      <c r="CP447" s="72"/>
      <c r="CQ447" s="72"/>
      <c r="CR447" s="72"/>
      <c r="CS447" s="72"/>
      <c r="CT447" s="72"/>
      <c r="CU447" s="72"/>
      <c r="CV447" s="72"/>
      <c r="CW447" s="72"/>
      <c r="CX447" s="72"/>
      <c r="CY447" s="72"/>
      <c r="CZ447" s="72"/>
      <c r="DA447" s="72"/>
    </row>
    <row r="448" spans="1:105" x14ac:dyDescent="0.25">
      <c r="A448" s="82"/>
      <c r="B448" s="83"/>
      <c r="C448" s="162"/>
      <c r="D448" s="84"/>
      <c r="E448" s="163"/>
      <c r="F448" s="45" t="s">
        <v>145</v>
      </c>
      <c r="G448" s="148" t="s">
        <v>145</v>
      </c>
      <c r="H448" s="149" t="s">
        <v>145</v>
      </c>
      <c r="I448" s="156"/>
      <c r="J448" s="156"/>
      <c r="K448" s="156"/>
      <c r="L448" s="156"/>
      <c r="M448" s="156"/>
      <c r="N448" s="156"/>
      <c r="O448" s="156"/>
      <c r="P448" s="156"/>
      <c r="Q448" s="156"/>
      <c r="R448" s="156"/>
      <c r="S448" s="156"/>
      <c r="T448" s="156"/>
      <c r="U448" s="156"/>
      <c r="V448" s="156"/>
      <c r="W448" s="156"/>
      <c r="X448" s="156"/>
      <c r="Y448" s="156"/>
      <c r="Z448" s="156"/>
      <c r="AA448" s="156"/>
      <c r="AB448" s="156"/>
      <c r="AC448" s="159"/>
      <c r="AD448" s="159"/>
      <c r="AE448" s="159"/>
      <c r="AF448" s="152" t="s">
        <v>145</v>
      </c>
      <c r="AG448" s="153" t="s">
        <v>145</v>
      </c>
      <c r="AH448" s="153" t="s">
        <v>145</v>
      </c>
      <c r="AI448" s="153" t="s">
        <v>145</v>
      </c>
      <c r="AJ448" s="153" t="s">
        <v>145</v>
      </c>
      <c r="AK448" s="153" t="s">
        <v>145</v>
      </c>
      <c r="AL448" s="153" t="s">
        <v>145</v>
      </c>
      <c r="AM448" s="153" t="s">
        <v>145</v>
      </c>
      <c r="AN448" s="153" t="s">
        <v>145</v>
      </c>
      <c r="AO448" s="153" t="s">
        <v>145</v>
      </c>
      <c r="AP448" s="153" t="s">
        <v>145</v>
      </c>
      <c r="AQ448" s="153" t="s">
        <v>145</v>
      </c>
      <c r="AR448" s="153" t="s">
        <v>145</v>
      </c>
      <c r="AS448" s="153" t="s">
        <v>145</v>
      </c>
      <c r="AT448" s="153" t="s">
        <v>145</v>
      </c>
      <c r="AU448" s="153" t="s">
        <v>145</v>
      </c>
      <c r="AV448" s="153" t="s">
        <v>145</v>
      </c>
      <c r="AW448" s="153" t="s">
        <v>145</v>
      </c>
      <c r="AX448" s="153" t="s">
        <v>145</v>
      </c>
      <c r="AY448" s="153" t="s">
        <v>145</v>
      </c>
      <c r="AZ448" s="153" t="s">
        <v>145</v>
      </c>
      <c r="BA448" s="72"/>
      <c r="BB448" s="72"/>
      <c r="BC448" s="72"/>
      <c r="BD448" s="72"/>
      <c r="BE448" s="157" t="s">
        <v>145</v>
      </c>
      <c r="BF448" s="157" t="s">
        <v>145</v>
      </c>
      <c r="BG448" s="157" t="s">
        <v>145</v>
      </c>
      <c r="BH448" s="157" t="s">
        <v>145</v>
      </c>
      <c r="BI448" s="158" t="s">
        <v>145</v>
      </c>
      <c r="BJ448" s="158" t="s">
        <v>145</v>
      </c>
      <c r="BK448" s="158" t="s">
        <v>145</v>
      </c>
      <c r="BL448" s="158" t="s">
        <v>145</v>
      </c>
      <c r="BM448" s="158" t="s">
        <v>145</v>
      </c>
      <c r="BN448" s="158" t="s">
        <v>145</v>
      </c>
      <c r="BO448" s="158" t="s">
        <v>145</v>
      </c>
      <c r="BP448" s="158" t="s">
        <v>145</v>
      </c>
      <c r="BQ448" s="158" t="s">
        <v>145</v>
      </c>
      <c r="BR448" s="158" t="s">
        <v>145</v>
      </c>
      <c r="BS448" s="158" t="s">
        <v>145</v>
      </c>
      <c r="BT448" s="158" t="s">
        <v>145</v>
      </c>
      <c r="BU448" s="158" t="s">
        <v>145</v>
      </c>
      <c r="BV448" s="158" t="s">
        <v>145</v>
      </c>
      <c r="BW448" s="158" t="s">
        <v>145</v>
      </c>
      <c r="BX448" s="158" t="s">
        <v>145</v>
      </c>
      <c r="BY448" s="72"/>
      <c r="BZ448" s="72"/>
      <c r="CA448" s="72"/>
      <c r="CB448" s="72"/>
      <c r="CC448" s="72"/>
      <c r="CD448" s="72"/>
      <c r="CE448" s="72"/>
      <c r="CF448" s="72"/>
      <c r="CG448" s="72"/>
      <c r="CH448" s="72"/>
      <c r="CI448" s="72"/>
      <c r="CJ448" s="72"/>
      <c r="CK448" s="72"/>
      <c r="CL448" s="72"/>
      <c r="CM448" s="72"/>
      <c r="CN448" s="72"/>
      <c r="CO448" s="72"/>
      <c r="CP448" s="72"/>
      <c r="CQ448" s="72"/>
      <c r="CR448" s="72"/>
      <c r="CS448" s="72"/>
      <c r="CT448" s="72"/>
      <c r="CU448" s="72"/>
      <c r="CV448" s="72"/>
      <c r="CW448" s="72"/>
      <c r="CX448" s="72"/>
      <c r="CY448" s="72"/>
      <c r="CZ448" s="72"/>
      <c r="DA448" s="72"/>
    </row>
    <row r="449" spans="1:105" x14ac:dyDescent="0.25">
      <c r="A449" s="82"/>
      <c r="B449" s="83"/>
      <c r="C449" s="162"/>
      <c r="D449" s="84"/>
      <c r="E449" s="163"/>
      <c r="F449" s="45" t="s">
        <v>145</v>
      </c>
      <c r="G449" s="148" t="s">
        <v>145</v>
      </c>
      <c r="H449" s="149" t="s">
        <v>145</v>
      </c>
      <c r="I449" s="156"/>
      <c r="J449" s="156"/>
      <c r="K449" s="156"/>
      <c r="L449" s="156"/>
      <c r="M449" s="156"/>
      <c r="N449" s="156"/>
      <c r="O449" s="156"/>
      <c r="P449" s="156"/>
      <c r="Q449" s="156"/>
      <c r="R449" s="156"/>
      <c r="S449" s="156"/>
      <c r="T449" s="156"/>
      <c r="U449" s="156"/>
      <c r="V449" s="156"/>
      <c r="W449" s="156"/>
      <c r="X449" s="156"/>
      <c r="Y449" s="156"/>
      <c r="Z449" s="156"/>
      <c r="AA449" s="156"/>
      <c r="AB449" s="156"/>
      <c r="AC449" s="159"/>
      <c r="AD449" s="159"/>
      <c r="AE449" s="159"/>
      <c r="AF449" s="152" t="s">
        <v>145</v>
      </c>
      <c r="AG449" s="153" t="s">
        <v>145</v>
      </c>
      <c r="AH449" s="153" t="s">
        <v>145</v>
      </c>
      <c r="AI449" s="153" t="s">
        <v>145</v>
      </c>
      <c r="AJ449" s="153" t="s">
        <v>145</v>
      </c>
      <c r="AK449" s="153" t="s">
        <v>145</v>
      </c>
      <c r="AL449" s="153" t="s">
        <v>145</v>
      </c>
      <c r="AM449" s="153" t="s">
        <v>145</v>
      </c>
      <c r="AN449" s="153" t="s">
        <v>145</v>
      </c>
      <c r="AO449" s="153" t="s">
        <v>145</v>
      </c>
      <c r="AP449" s="153" t="s">
        <v>145</v>
      </c>
      <c r="AQ449" s="153" t="s">
        <v>145</v>
      </c>
      <c r="AR449" s="153" t="s">
        <v>145</v>
      </c>
      <c r="AS449" s="153" t="s">
        <v>145</v>
      </c>
      <c r="AT449" s="153" t="s">
        <v>145</v>
      </c>
      <c r="AU449" s="153" t="s">
        <v>145</v>
      </c>
      <c r="AV449" s="153" t="s">
        <v>145</v>
      </c>
      <c r="AW449" s="153" t="s">
        <v>145</v>
      </c>
      <c r="AX449" s="153" t="s">
        <v>145</v>
      </c>
      <c r="AY449" s="153" t="s">
        <v>145</v>
      </c>
      <c r="AZ449" s="153" t="s">
        <v>145</v>
      </c>
      <c r="BA449" s="72"/>
      <c r="BB449" s="72"/>
      <c r="BC449" s="72"/>
      <c r="BD449" s="72"/>
      <c r="BE449" s="157" t="s">
        <v>145</v>
      </c>
      <c r="BF449" s="157" t="s">
        <v>145</v>
      </c>
      <c r="BG449" s="157" t="s">
        <v>145</v>
      </c>
      <c r="BH449" s="157" t="s">
        <v>145</v>
      </c>
      <c r="BI449" s="158" t="s">
        <v>145</v>
      </c>
      <c r="BJ449" s="158" t="s">
        <v>145</v>
      </c>
      <c r="BK449" s="158" t="s">
        <v>145</v>
      </c>
      <c r="BL449" s="158" t="s">
        <v>145</v>
      </c>
      <c r="BM449" s="158" t="s">
        <v>145</v>
      </c>
      <c r="BN449" s="158" t="s">
        <v>145</v>
      </c>
      <c r="BO449" s="158" t="s">
        <v>145</v>
      </c>
      <c r="BP449" s="158" t="s">
        <v>145</v>
      </c>
      <c r="BQ449" s="158" t="s">
        <v>145</v>
      </c>
      <c r="BR449" s="158" t="s">
        <v>145</v>
      </c>
      <c r="BS449" s="158" t="s">
        <v>145</v>
      </c>
      <c r="BT449" s="158" t="s">
        <v>145</v>
      </c>
      <c r="BU449" s="158" t="s">
        <v>145</v>
      </c>
      <c r="BV449" s="158" t="s">
        <v>145</v>
      </c>
      <c r="BW449" s="158" t="s">
        <v>145</v>
      </c>
      <c r="BX449" s="158" t="s">
        <v>145</v>
      </c>
      <c r="BY449" s="72"/>
      <c r="BZ449" s="72"/>
      <c r="CA449" s="72"/>
      <c r="CB449" s="72"/>
      <c r="CC449" s="72"/>
      <c r="CD449" s="72"/>
      <c r="CE449" s="72"/>
      <c r="CF449" s="72"/>
      <c r="CG449" s="72"/>
      <c r="CH449" s="72"/>
      <c r="CI449" s="72"/>
      <c r="CJ449" s="72"/>
      <c r="CK449" s="72"/>
      <c r="CL449" s="72"/>
      <c r="CM449" s="72"/>
      <c r="CN449" s="72"/>
      <c r="CO449" s="72"/>
      <c r="CP449" s="72"/>
      <c r="CQ449" s="72"/>
      <c r="CR449" s="72"/>
      <c r="CS449" s="72"/>
      <c r="CT449" s="72"/>
      <c r="CU449" s="72"/>
      <c r="CV449" s="72"/>
      <c r="CW449" s="72"/>
      <c r="CX449" s="72"/>
      <c r="CY449" s="72"/>
      <c r="CZ449" s="72"/>
      <c r="DA449" s="72"/>
    </row>
    <row r="450" spans="1:105" x14ac:dyDescent="0.25">
      <c r="A450" s="82"/>
      <c r="B450" s="83"/>
      <c r="C450" s="162"/>
      <c r="D450" s="84"/>
      <c r="E450" s="163"/>
      <c r="F450" s="45" t="s">
        <v>145</v>
      </c>
      <c r="G450" s="148" t="s">
        <v>145</v>
      </c>
      <c r="H450" s="149" t="s">
        <v>145</v>
      </c>
      <c r="I450" s="156"/>
      <c r="J450" s="156"/>
      <c r="K450" s="156"/>
      <c r="L450" s="156"/>
      <c r="M450" s="156"/>
      <c r="N450" s="156"/>
      <c r="O450" s="156"/>
      <c r="P450" s="156"/>
      <c r="Q450" s="156"/>
      <c r="R450" s="156"/>
      <c r="S450" s="156"/>
      <c r="T450" s="156"/>
      <c r="U450" s="156"/>
      <c r="V450" s="156"/>
      <c r="W450" s="156"/>
      <c r="X450" s="156"/>
      <c r="Y450" s="156"/>
      <c r="Z450" s="156"/>
      <c r="AA450" s="156"/>
      <c r="AB450" s="156"/>
      <c r="AC450" s="159"/>
      <c r="AD450" s="159"/>
      <c r="AE450" s="159"/>
      <c r="AF450" s="152" t="s">
        <v>145</v>
      </c>
      <c r="AG450" s="153" t="s">
        <v>145</v>
      </c>
      <c r="AH450" s="153" t="s">
        <v>145</v>
      </c>
      <c r="AI450" s="153" t="s">
        <v>145</v>
      </c>
      <c r="AJ450" s="153" t="s">
        <v>145</v>
      </c>
      <c r="AK450" s="153" t="s">
        <v>145</v>
      </c>
      <c r="AL450" s="153" t="s">
        <v>145</v>
      </c>
      <c r="AM450" s="153" t="s">
        <v>145</v>
      </c>
      <c r="AN450" s="153" t="s">
        <v>145</v>
      </c>
      <c r="AO450" s="153" t="s">
        <v>145</v>
      </c>
      <c r="AP450" s="153" t="s">
        <v>145</v>
      </c>
      <c r="AQ450" s="153" t="s">
        <v>145</v>
      </c>
      <c r="AR450" s="153" t="s">
        <v>145</v>
      </c>
      <c r="AS450" s="153" t="s">
        <v>145</v>
      </c>
      <c r="AT450" s="153" t="s">
        <v>145</v>
      </c>
      <c r="AU450" s="153" t="s">
        <v>145</v>
      </c>
      <c r="AV450" s="153" t="s">
        <v>145</v>
      </c>
      <c r="AW450" s="153" t="s">
        <v>145</v>
      </c>
      <c r="AX450" s="153" t="s">
        <v>145</v>
      </c>
      <c r="AY450" s="153" t="s">
        <v>145</v>
      </c>
      <c r="AZ450" s="153" t="s">
        <v>145</v>
      </c>
      <c r="BA450" s="72"/>
      <c r="BB450" s="72"/>
      <c r="BC450" s="72"/>
      <c r="BD450" s="72"/>
      <c r="BE450" s="157" t="s">
        <v>145</v>
      </c>
      <c r="BF450" s="157" t="s">
        <v>145</v>
      </c>
      <c r="BG450" s="157" t="s">
        <v>145</v>
      </c>
      <c r="BH450" s="157" t="s">
        <v>145</v>
      </c>
      <c r="BI450" s="158" t="s">
        <v>145</v>
      </c>
      <c r="BJ450" s="158" t="s">
        <v>145</v>
      </c>
      <c r="BK450" s="158" t="s">
        <v>145</v>
      </c>
      <c r="BL450" s="158" t="s">
        <v>145</v>
      </c>
      <c r="BM450" s="158" t="s">
        <v>145</v>
      </c>
      <c r="BN450" s="158" t="s">
        <v>145</v>
      </c>
      <c r="BO450" s="158" t="s">
        <v>145</v>
      </c>
      <c r="BP450" s="158" t="s">
        <v>145</v>
      </c>
      <c r="BQ450" s="158" t="s">
        <v>145</v>
      </c>
      <c r="BR450" s="158" t="s">
        <v>145</v>
      </c>
      <c r="BS450" s="158" t="s">
        <v>145</v>
      </c>
      <c r="BT450" s="158" t="s">
        <v>145</v>
      </c>
      <c r="BU450" s="158" t="s">
        <v>145</v>
      </c>
      <c r="BV450" s="158" t="s">
        <v>145</v>
      </c>
      <c r="BW450" s="158" t="s">
        <v>145</v>
      </c>
      <c r="BX450" s="158" t="s">
        <v>145</v>
      </c>
      <c r="BY450" s="72"/>
      <c r="BZ450" s="72"/>
      <c r="CA450" s="72"/>
      <c r="CB450" s="72"/>
      <c r="CC450" s="72"/>
      <c r="CD450" s="72"/>
      <c r="CE450" s="72"/>
      <c r="CF450" s="72"/>
      <c r="CG450" s="72"/>
      <c r="CH450" s="72"/>
      <c r="CI450" s="72"/>
      <c r="CJ450" s="72"/>
      <c r="CK450" s="72"/>
      <c r="CL450" s="72"/>
      <c r="CM450" s="72"/>
      <c r="CN450" s="72"/>
      <c r="CO450" s="72"/>
      <c r="CP450" s="72"/>
      <c r="CQ450" s="72"/>
      <c r="CR450" s="72"/>
      <c r="CS450" s="72"/>
      <c r="CT450" s="72"/>
      <c r="CU450" s="72"/>
      <c r="CV450" s="72"/>
      <c r="CW450" s="72"/>
      <c r="CX450" s="72"/>
      <c r="CY450" s="72"/>
      <c r="CZ450" s="72"/>
      <c r="DA450" s="72"/>
    </row>
    <row r="451" spans="1:105" x14ac:dyDescent="0.25">
      <c r="A451" s="82"/>
      <c r="B451" s="83"/>
      <c r="C451" s="162"/>
      <c r="D451" s="84"/>
      <c r="E451" s="163"/>
      <c r="F451" s="45" t="s">
        <v>145</v>
      </c>
      <c r="G451" s="148" t="s">
        <v>145</v>
      </c>
      <c r="H451" s="149" t="s">
        <v>145</v>
      </c>
      <c r="I451" s="156"/>
      <c r="J451" s="156"/>
      <c r="K451" s="156"/>
      <c r="L451" s="156"/>
      <c r="M451" s="156"/>
      <c r="N451" s="156"/>
      <c r="O451" s="156"/>
      <c r="P451" s="156"/>
      <c r="Q451" s="156"/>
      <c r="R451" s="156"/>
      <c r="S451" s="156"/>
      <c r="T451" s="156"/>
      <c r="U451" s="156"/>
      <c r="V451" s="156"/>
      <c r="W451" s="156"/>
      <c r="X451" s="156"/>
      <c r="Y451" s="156"/>
      <c r="Z451" s="156"/>
      <c r="AA451" s="156"/>
      <c r="AB451" s="156"/>
      <c r="AC451" s="159"/>
      <c r="AD451" s="159"/>
      <c r="AE451" s="159"/>
      <c r="AF451" s="152" t="s">
        <v>145</v>
      </c>
      <c r="AG451" s="153" t="s">
        <v>145</v>
      </c>
      <c r="AH451" s="153" t="s">
        <v>145</v>
      </c>
      <c r="AI451" s="153" t="s">
        <v>145</v>
      </c>
      <c r="AJ451" s="153" t="s">
        <v>145</v>
      </c>
      <c r="AK451" s="153" t="s">
        <v>145</v>
      </c>
      <c r="AL451" s="153" t="s">
        <v>145</v>
      </c>
      <c r="AM451" s="153" t="s">
        <v>145</v>
      </c>
      <c r="AN451" s="153" t="s">
        <v>145</v>
      </c>
      <c r="AO451" s="153" t="s">
        <v>145</v>
      </c>
      <c r="AP451" s="153" t="s">
        <v>145</v>
      </c>
      <c r="AQ451" s="153" t="s">
        <v>145</v>
      </c>
      <c r="AR451" s="153" t="s">
        <v>145</v>
      </c>
      <c r="AS451" s="153" t="s">
        <v>145</v>
      </c>
      <c r="AT451" s="153" t="s">
        <v>145</v>
      </c>
      <c r="AU451" s="153" t="s">
        <v>145</v>
      </c>
      <c r="AV451" s="153" t="s">
        <v>145</v>
      </c>
      <c r="AW451" s="153" t="s">
        <v>145</v>
      </c>
      <c r="AX451" s="153" t="s">
        <v>145</v>
      </c>
      <c r="AY451" s="153" t="s">
        <v>145</v>
      </c>
      <c r="AZ451" s="153" t="s">
        <v>145</v>
      </c>
      <c r="BA451" s="72"/>
      <c r="BB451" s="72"/>
      <c r="BC451" s="72"/>
      <c r="BD451" s="72"/>
      <c r="BE451" s="157" t="s">
        <v>145</v>
      </c>
      <c r="BF451" s="157" t="s">
        <v>145</v>
      </c>
      <c r="BG451" s="157" t="s">
        <v>145</v>
      </c>
      <c r="BH451" s="157" t="s">
        <v>145</v>
      </c>
      <c r="BI451" s="158" t="s">
        <v>145</v>
      </c>
      <c r="BJ451" s="158" t="s">
        <v>145</v>
      </c>
      <c r="BK451" s="158" t="s">
        <v>145</v>
      </c>
      <c r="BL451" s="158" t="s">
        <v>145</v>
      </c>
      <c r="BM451" s="158" t="s">
        <v>145</v>
      </c>
      <c r="BN451" s="158" t="s">
        <v>145</v>
      </c>
      <c r="BO451" s="158" t="s">
        <v>145</v>
      </c>
      <c r="BP451" s="158" t="s">
        <v>145</v>
      </c>
      <c r="BQ451" s="158" t="s">
        <v>145</v>
      </c>
      <c r="BR451" s="158" t="s">
        <v>145</v>
      </c>
      <c r="BS451" s="158" t="s">
        <v>145</v>
      </c>
      <c r="BT451" s="158" t="s">
        <v>145</v>
      </c>
      <c r="BU451" s="158" t="s">
        <v>145</v>
      </c>
      <c r="BV451" s="158" t="s">
        <v>145</v>
      </c>
      <c r="BW451" s="158" t="s">
        <v>145</v>
      </c>
      <c r="BX451" s="158" t="s">
        <v>145</v>
      </c>
      <c r="BY451" s="72"/>
      <c r="BZ451" s="72"/>
      <c r="CA451" s="72"/>
      <c r="CB451" s="72"/>
      <c r="CC451" s="72"/>
      <c r="CD451" s="72"/>
      <c r="CE451" s="72"/>
      <c r="CF451" s="72"/>
      <c r="CG451" s="72"/>
      <c r="CH451" s="72"/>
      <c r="CI451" s="72"/>
      <c r="CJ451" s="72"/>
      <c r="CK451" s="72"/>
      <c r="CL451" s="72"/>
      <c r="CM451" s="72"/>
      <c r="CN451" s="72"/>
      <c r="CO451" s="72"/>
      <c r="CP451" s="72"/>
      <c r="CQ451" s="72"/>
      <c r="CR451" s="72"/>
      <c r="CS451" s="72"/>
      <c r="CT451" s="72"/>
      <c r="CU451" s="72"/>
      <c r="CV451" s="72"/>
      <c r="CW451" s="72"/>
      <c r="CX451" s="72"/>
      <c r="CY451" s="72"/>
      <c r="CZ451" s="72"/>
      <c r="DA451" s="72"/>
    </row>
    <row r="452" spans="1:105" x14ac:dyDescent="0.25">
      <c r="A452" s="82"/>
      <c r="B452" s="83"/>
      <c r="C452" s="162"/>
      <c r="D452" s="84"/>
      <c r="E452" s="163"/>
      <c r="F452" s="45" t="s">
        <v>145</v>
      </c>
      <c r="G452" s="148" t="s">
        <v>145</v>
      </c>
      <c r="H452" s="149" t="s">
        <v>145</v>
      </c>
      <c r="I452" s="156"/>
      <c r="J452" s="156"/>
      <c r="K452" s="156"/>
      <c r="L452" s="156"/>
      <c r="M452" s="156"/>
      <c r="N452" s="156"/>
      <c r="O452" s="156"/>
      <c r="P452" s="156"/>
      <c r="Q452" s="156"/>
      <c r="R452" s="156"/>
      <c r="S452" s="156"/>
      <c r="T452" s="156"/>
      <c r="U452" s="156"/>
      <c r="V452" s="156"/>
      <c r="W452" s="156"/>
      <c r="X452" s="156"/>
      <c r="Y452" s="156"/>
      <c r="Z452" s="156"/>
      <c r="AA452" s="156"/>
      <c r="AB452" s="156"/>
      <c r="AC452" s="159"/>
      <c r="AD452" s="159"/>
      <c r="AE452" s="159"/>
      <c r="AF452" s="152" t="s">
        <v>145</v>
      </c>
      <c r="AG452" s="153" t="s">
        <v>145</v>
      </c>
      <c r="AH452" s="153" t="s">
        <v>145</v>
      </c>
      <c r="AI452" s="153" t="s">
        <v>145</v>
      </c>
      <c r="AJ452" s="153" t="s">
        <v>145</v>
      </c>
      <c r="AK452" s="153" t="s">
        <v>145</v>
      </c>
      <c r="AL452" s="153" t="s">
        <v>145</v>
      </c>
      <c r="AM452" s="153" t="s">
        <v>145</v>
      </c>
      <c r="AN452" s="153" t="s">
        <v>145</v>
      </c>
      <c r="AO452" s="153" t="s">
        <v>145</v>
      </c>
      <c r="AP452" s="153" t="s">
        <v>145</v>
      </c>
      <c r="AQ452" s="153" t="s">
        <v>145</v>
      </c>
      <c r="AR452" s="153" t="s">
        <v>145</v>
      </c>
      <c r="AS452" s="153" t="s">
        <v>145</v>
      </c>
      <c r="AT452" s="153" t="s">
        <v>145</v>
      </c>
      <c r="AU452" s="153" t="s">
        <v>145</v>
      </c>
      <c r="AV452" s="153" t="s">
        <v>145</v>
      </c>
      <c r="AW452" s="153" t="s">
        <v>145</v>
      </c>
      <c r="AX452" s="153" t="s">
        <v>145</v>
      </c>
      <c r="AY452" s="153" t="s">
        <v>145</v>
      </c>
      <c r="AZ452" s="153" t="s">
        <v>145</v>
      </c>
      <c r="BA452" s="72"/>
      <c r="BB452" s="72"/>
      <c r="BC452" s="72"/>
      <c r="BD452" s="72"/>
      <c r="BE452" s="157" t="s">
        <v>145</v>
      </c>
      <c r="BF452" s="157" t="s">
        <v>145</v>
      </c>
      <c r="BG452" s="157" t="s">
        <v>145</v>
      </c>
      <c r="BH452" s="157" t="s">
        <v>145</v>
      </c>
      <c r="BI452" s="158" t="s">
        <v>145</v>
      </c>
      <c r="BJ452" s="158" t="s">
        <v>145</v>
      </c>
      <c r="BK452" s="158" t="s">
        <v>145</v>
      </c>
      <c r="BL452" s="158" t="s">
        <v>145</v>
      </c>
      <c r="BM452" s="158" t="s">
        <v>145</v>
      </c>
      <c r="BN452" s="158" t="s">
        <v>145</v>
      </c>
      <c r="BO452" s="158" t="s">
        <v>145</v>
      </c>
      <c r="BP452" s="158" t="s">
        <v>145</v>
      </c>
      <c r="BQ452" s="158" t="s">
        <v>145</v>
      </c>
      <c r="BR452" s="158" t="s">
        <v>145</v>
      </c>
      <c r="BS452" s="158" t="s">
        <v>145</v>
      </c>
      <c r="BT452" s="158" t="s">
        <v>145</v>
      </c>
      <c r="BU452" s="158" t="s">
        <v>145</v>
      </c>
      <c r="BV452" s="158" t="s">
        <v>145</v>
      </c>
      <c r="BW452" s="158" t="s">
        <v>145</v>
      </c>
      <c r="BX452" s="158" t="s">
        <v>145</v>
      </c>
      <c r="BY452" s="72"/>
      <c r="BZ452" s="72"/>
      <c r="CA452" s="72"/>
      <c r="CB452" s="72"/>
      <c r="CC452" s="72"/>
      <c r="CD452" s="72"/>
      <c r="CE452" s="72"/>
      <c r="CF452" s="72"/>
      <c r="CG452" s="72"/>
      <c r="CH452" s="72"/>
      <c r="CI452" s="72"/>
      <c r="CJ452" s="72"/>
      <c r="CK452" s="72"/>
      <c r="CL452" s="72"/>
      <c r="CM452" s="72"/>
      <c r="CN452" s="72"/>
      <c r="CO452" s="72"/>
      <c r="CP452" s="72"/>
      <c r="CQ452" s="72"/>
      <c r="CR452" s="72"/>
      <c r="CS452" s="72"/>
      <c r="CT452" s="72"/>
      <c r="CU452" s="72"/>
      <c r="CV452" s="72"/>
      <c r="CW452" s="72"/>
      <c r="CX452" s="72"/>
      <c r="CY452" s="72"/>
      <c r="CZ452" s="72"/>
      <c r="DA452" s="72"/>
    </row>
    <row r="453" spans="1:105" x14ac:dyDescent="0.25">
      <c r="A453" s="82"/>
      <c r="B453" s="83"/>
      <c r="C453" s="162"/>
      <c r="D453" s="84"/>
      <c r="E453" s="163"/>
      <c r="F453" s="45" t="s">
        <v>145</v>
      </c>
      <c r="G453" s="148" t="s">
        <v>145</v>
      </c>
      <c r="H453" s="149" t="s">
        <v>145</v>
      </c>
      <c r="I453" s="156"/>
      <c r="J453" s="156"/>
      <c r="K453" s="156"/>
      <c r="L453" s="156"/>
      <c r="M453" s="156"/>
      <c r="N453" s="156"/>
      <c r="O453" s="156"/>
      <c r="P453" s="156"/>
      <c r="Q453" s="156"/>
      <c r="R453" s="156"/>
      <c r="S453" s="156"/>
      <c r="T453" s="156"/>
      <c r="U453" s="156"/>
      <c r="V453" s="156"/>
      <c r="W453" s="156"/>
      <c r="X453" s="156"/>
      <c r="Y453" s="156"/>
      <c r="Z453" s="156"/>
      <c r="AA453" s="156"/>
      <c r="AB453" s="156"/>
      <c r="AC453" s="159"/>
      <c r="AD453" s="159"/>
      <c r="AE453" s="159"/>
      <c r="AF453" s="152" t="s">
        <v>145</v>
      </c>
      <c r="AG453" s="153" t="s">
        <v>145</v>
      </c>
      <c r="AH453" s="153" t="s">
        <v>145</v>
      </c>
      <c r="AI453" s="153" t="s">
        <v>145</v>
      </c>
      <c r="AJ453" s="153" t="s">
        <v>145</v>
      </c>
      <c r="AK453" s="153" t="s">
        <v>145</v>
      </c>
      <c r="AL453" s="153" t="s">
        <v>145</v>
      </c>
      <c r="AM453" s="153" t="s">
        <v>145</v>
      </c>
      <c r="AN453" s="153" t="s">
        <v>145</v>
      </c>
      <c r="AO453" s="153" t="s">
        <v>145</v>
      </c>
      <c r="AP453" s="153" t="s">
        <v>145</v>
      </c>
      <c r="AQ453" s="153" t="s">
        <v>145</v>
      </c>
      <c r="AR453" s="153" t="s">
        <v>145</v>
      </c>
      <c r="AS453" s="153" t="s">
        <v>145</v>
      </c>
      <c r="AT453" s="153" t="s">
        <v>145</v>
      </c>
      <c r="AU453" s="153" t="s">
        <v>145</v>
      </c>
      <c r="AV453" s="153" t="s">
        <v>145</v>
      </c>
      <c r="AW453" s="153" t="s">
        <v>145</v>
      </c>
      <c r="AX453" s="153" t="s">
        <v>145</v>
      </c>
      <c r="AY453" s="153" t="s">
        <v>145</v>
      </c>
      <c r="AZ453" s="153" t="s">
        <v>145</v>
      </c>
      <c r="BA453" s="72"/>
      <c r="BB453" s="72"/>
      <c r="BC453" s="72"/>
      <c r="BD453" s="72"/>
      <c r="BE453" s="157" t="s">
        <v>145</v>
      </c>
      <c r="BF453" s="157" t="s">
        <v>145</v>
      </c>
      <c r="BG453" s="157" t="s">
        <v>145</v>
      </c>
      <c r="BH453" s="157" t="s">
        <v>145</v>
      </c>
      <c r="BI453" s="158" t="s">
        <v>145</v>
      </c>
      <c r="BJ453" s="158" t="s">
        <v>145</v>
      </c>
      <c r="BK453" s="158" t="s">
        <v>145</v>
      </c>
      <c r="BL453" s="158" t="s">
        <v>145</v>
      </c>
      <c r="BM453" s="158" t="s">
        <v>145</v>
      </c>
      <c r="BN453" s="158" t="s">
        <v>145</v>
      </c>
      <c r="BO453" s="158" t="s">
        <v>145</v>
      </c>
      <c r="BP453" s="158" t="s">
        <v>145</v>
      </c>
      <c r="BQ453" s="158" t="s">
        <v>145</v>
      </c>
      <c r="BR453" s="158" t="s">
        <v>145</v>
      </c>
      <c r="BS453" s="158" t="s">
        <v>145</v>
      </c>
      <c r="BT453" s="158" t="s">
        <v>145</v>
      </c>
      <c r="BU453" s="158" t="s">
        <v>145</v>
      </c>
      <c r="BV453" s="158" t="s">
        <v>145</v>
      </c>
      <c r="BW453" s="158" t="s">
        <v>145</v>
      </c>
      <c r="BX453" s="158" t="s">
        <v>145</v>
      </c>
      <c r="BY453" s="72"/>
      <c r="BZ453" s="72"/>
      <c r="CA453" s="72"/>
      <c r="CB453" s="72"/>
      <c r="CC453" s="72"/>
      <c r="CD453" s="72"/>
      <c r="CE453" s="72"/>
      <c r="CF453" s="72"/>
      <c r="CG453" s="72"/>
      <c r="CH453" s="72"/>
      <c r="CI453" s="72"/>
      <c r="CJ453" s="72"/>
      <c r="CK453" s="72"/>
      <c r="CL453" s="72"/>
      <c r="CM453" s="72"/>
      <c r="CN453" s="72"/>
      <c r="CO453" s="72"/>
      <c r="CP453" s="72"/>
      <c r="CQ453" s="72"/>
      <c r="CR453" s="72"/>
      <c r="CS453" s="72"/>
      <c r="CT453" s="72"/>
      <c r="CU453" s="72"/>
      <c r="CV453" s="72"/>
      <c r="CW453" s="72"/>
      <c r="CX453" s="72"/>
      <c r="CY453" s="72"/>
      <c r="CZ453" s="72"/>
      <c r="DA453" s="72"/>
    </row>
    <row r="454" spans="1:105" x14ac:dyDescent="0.25">
      <c r="A454" s="82"/>
      <c r="B454" s="83"/>
      <c r="C454" s="162"/>
      <c r="D454" s="84"/>
      <c r="E454" s="163"/>
      <c r="F454" s="45" t="s">
        <v>145</v>
      </c>
      <c r="G454" s="148" t="s">
        <v>145</v>
      </c>
      <c r="H454" s="149" t="s">
        <v>145</v>
      </c>
      <c r="I454" s="156"/>
      <c r="J454" s="156"/>
      <c r="K454" s="156"/>
      <c r="L454" s="156"/>
      <c r="M454" s="156"/>
      <c r="N454" s="156"/>
      <c r="O454" s="156"/>
      <c r="P454" s="156"/>
      <c r="Q454" s="156"/>
      <c r="R454" s="156"/>
      <c r="S454" s="156"/>
      <c r="T454" s="156"/>
      <c r="U454" s="156"/>
      <c r="V454" s="156"/>
      <c r="W454" s="156"/>
      <c r="X454" s="156"/>
      <c r="Y454" s="156"/>
      <c r="Z454" s="156"/>
      <c r="AA454" s="156"/>
      <c r="AB454" s="156"/>
      <c r="AC454" s="159"/>
      <c r="AD454" s="159"/>
      <c r="AE454" s="159"/>
      <c r="AF454" s="152" t="s">
        <v>145</v>
      </c>
      <c r="AG454" s="153" t="s">
        <v>145</v>
      </c>
      <c r="AH454" s="153" t="s">
        <v>145</v>
      </c>
      <c r="AI454" s="153" t="s">
        <v>145</v>
      </c>
      <c r="AJ454" s="153" t="s">
        <v>145</v>
      </c>
      <c r="AK454" s="153" t="s">
        <v>145</v>
      </c>
      <c r="AL454" s="153" t="s">
        <v>145</v>
      </c>
      <c r="AM454" s="153" t="s">
        <v>145</v>
      </c>
      <c r="AN454" s="153" t="s">
        <v>145</v>
      </c>
      <c r="AO454" s="153" t="s">
        <v>145</v>
      </c>
      <c r="AP454" s="153" t="s">
        <v>145</v>
      </c>
      <c r="AQ454" s="153" t="s">
        <v>145</v>
      </c>
      <c r="AR454" s="153" t="s">
        <v>145</v>
      </c>
      <c r="AS454" s="153" t="s">
        <v>145</v>
      </c>
      <c r="AT454" s="153" t="s">
        <v>145</v>
      </c>
      <c r="AU454" s="153" t="s">
        <v>145</v>
      </c>
      <c r="AV454" s="153" t="s">
        <v>145</v>
      </c>
      <c r="AW454" s="153" t="s">
        <v>145</v>
      </c>
      <c r="AX454" s="153" t="s">
        <v>145</v>
      </c>
      <c r="AY454" s="153" t="s">
        <v>145</v>
      </c>
      <c r="AZ454" s="153" t="s">
        <v>145</v>
      </c>
      <c r="BA454" s="72"/>
      <c r="BB454" s="72"/>
      <c r="BC454" s="72"/>
      <c r="BD454" s="72"/>
      <c r="BE454" s="157" t="s">
        <v>145</v>
      </c>
      <c r="BF454" s="157" t="s">
        <v>145</v>
      </c>
      <c r="BG454" s="157" t="s">
        <v>145</v>
      </c>
      <c r="BH454" s="157" t="s">
        <v>145</v>
      </c>
      <c r="BI454" s="158" t="s">
        <v>145</v>
      </c>
      <c r="BJ454" s="158" t="s">
        <v>145</v>
      </c>
      <c r="BK454" s="158" t="s">
        <v>145</v>
      </c>
      <c r="BL454" s="158" t="s">
        <v>145</v>
      </c>
      <c r="BM454" s="158" t="s">
        <v>145</v>
      </c>
      <c r="BN454" s="158" t="s">
        <v>145</v>
      </c>
      <c r="BO454" s="158" t="s">
        <v>145</v>
      </c>
      <c r="BP454" s="158" t="s">
        <v>145</v>
      </c>
      <c r="BQ454" s="158" t="s">
        <v>145</v>
      </c>
      <c r="BR454" s="158" t="s">
        <v>145</v>
      </c>
      <c r="BS454" s="158" t="s">
        <v>145</v>
      </c>
      <c r="BT454" s="158" t="s">
        <v>145</v>
      </c>
      <c r="BU454" s="158" t="s">
        <v>145</v>
      </c>
      <c r="BV454" s="158" t="s">
        <v>145</v>
      </c>
      <c r="BW454" s="158" t="s">
        <v>145</v>
      </c>
      <c r="BX454" s="158" t="s">
        <v>145</v>
      </c>
      <c r="BY454" s="72"/>
      <c r="BZ454" s="72"/>
      <c r="CA454" s="72"/>
      <c r="CB454" s="72"/>
      <c r="CC454" s="72"/>
      <c r="CD454" s="72"/>
      <c r="CE454" s="72"/>
      <c r="CF454" s="72"/>
      <c r="CG454" s="72"/>
      <c r="CH454" s="72"/>
      <c r="CI454" s="72"/>
      <c r="CJ454" s="72"/>
      <c r="CK454" s="72"/>
      <c r="CL454" s="72"/>
      <c r="CM454" s="72"/>
      <c r="CN454" s="72"/>
      <c r="CO454" s="72"/>
      <c r="CP454" s="72"/>
      <c r="CQ454" s="72"/>
      <c r="CR454" s="72"/>
      <c r="CS454" s="72"/>
      <c r="CT454" s="72"/>
      <c r="CU454" s="72"/>
      <c r="CV454" s="72"/>
      <c r="CW454" s="72"/>
      <c r="CX454" s="72"/>
      <c r="CY454" s="72"/>
      <c r="CZ454" s="72"/>
      <c r="DA454" s="72"/>
    </row>
    <row r="455" spans="1:105" x14ac:dyDescent="0.25">
      <c r="A455" s="82"/>
      <c r="B455" s="83"/>
      <c r="C455" s="162"/>
      <c r="D455" s="84"/>
      <c r="E455" s="163"/>
      <c r="F455" s="45" t="s">
        <v>145</v>
      </c>
      <c r="G455" s="148" t="s">
        <v>145</v>
      </c>
      <c r="H455" s="149" t="s">
        <v>145</v>
      </c>
      <c r="I455" s="156"/>
      <c r="J455" s="156"/>
      <c r="K455" s="156"/>
      <c r="L455" s="156"/>
      <c r="M455" s="156"/>
      <c r="N455" s="156"/>
      <c r="O455" s="156"/>
      <c r="P455" s="156"/>
      <c r="Q455" s="156"/>
      <c r="R455" s="156"/>
      <c r="S455" s="156"/>
      <c r="T455" s="156"/>
      <c r="U455" s="156"/>
      <c r="V455" s="156"/>
      <c r="W455" s="156"/>
      <c r="X455" s="156"/>
      <c r="Y455" s="156"/>
      <c r="Z455" s="156"/>
      <c r="AA455" s="156"/>
      <c r="AB455" s="156"/>
      <c r="AC455" s="159"/>
      <c r="AD455" s="159"/>
      <c r="AE455" s="159"/>
      <c r="AF455" s="152" t="s">
        <v>145</v>
      </c>
      <c r="AG455" s="153" t="s">
        <v>145</v>
      </c>
      <c r="AH455" s="153" t="s">
        <v>145</v>
      </c>
      <c r="AI455" s="153" t="s">
        <v>145</v>
      </c>
      <c r="AJ455" s="153" t="s">
        <v>145</v>
      </c>
      <c r="AK455" s="153" t="s">
        <v>145</v>
      </c>
      <c r="AL455" s="153" t="s">
        <v>145</v>
      </c>
      <c r="AM455" s="153" t="s">
        <v>145</v>
      </c>
      <c r="AN455" s="153" t="s">
        <v>145</v>
      </c>
      <c r="AO455" s="153" t="s">
        <v>145</v>
      </c>
      <c r="AP455" s="153" t="s">
        <v>145</v>
      </c>
      <c r="AQ455" s="153" t="s">
        <v>145</v>
      </c>
      <c r="AR455" s="153" t="s">
        <v>145</v>
      </c>
      <c r="AS455" s="153" t="s">
        <v>145</v>
      </c>
      <c r="AT455" s="153" t="s">
        <v>145</v>
      </c>
      <c r="AU455" s="153" t="s">
        <v>145</v>
      </c>
      <c r="AV455" s="153" t="s">
        <v>145</v>
      </c>
      <c r="AW455" s="153" t="s">
        <v>145</v>
      </c>
      <c r="AX455" s="153" t="s">
        <v>145</v>
      </c>
      <c r="AY455" s="153" t="s">
        <v>145</v>
      </c>
      <c r="AZ455" s="153" t="s">
        <v>145</v>
      </c>
      <c r="BA455" s="72"/>
      <c r="BB455" s="72"/>
      <c r="BC455" s="72"/>
      <c r="BD455" s="72"/>
      <c r="BE455" s="157" t="s">
        <v>145</v>
      </c>
      <c r="BF455" s="157" t="s">
        <v>145</v>
      </c>
      <c r="BG455" s="157" t="s">
        <v>145</v>
      </c>
      <c r="BH455" s="157" t="s">
        <v>145</v>
      </c>
      <c r="BI455" s="158" t="s">
        <v>145</v>
      </c>
      <c r="BJ455" s="158" t="s">
        <v>145</v>
      </c>
      <c r="BK455" s="158" t="s">
        <v>145</v>
      </c>
      <c r="BL455" s="158" t="s">
        <v>145</v>
      </c>
      <c r="BM455" s="158" t="s">
        <v>145</v>
      </c>
      <c r="BN455" s="158" t="s">
        <v>145</v>
      </c>
      <c r="BO455" s="158" t="s">
        <v>145</v>
      </c>
      <c r="BP455" s="158" t="s">
        <v>145</v>
      </c>
      <c r="BQ455" s="158" t="s">
        <v>145</v>
      </c>
      <c r="BR455" s="158" t="s">
        <v>145</v>
      </c>
      <c r="BS455" s="158" t="s">
        <v>145</v>
      </c>
      <c r="BT455" s="158" t="s">
        <v>145</v>
      </c>
      <c r="BU455" s="158" t="s">
        <v>145</v>
      </c>
      <c r="BV455" s="158" t="s">
        <v>145</v>
      </c>
      <c r="BW455" s="158" t="s">
        <v>145</v>
      </c>
      <c r="BX455" s="158" t="s">
        <v>145</v>
      </c>
      <c r="BY455" s="72"/>
      <c r="BZ455" s="72"/>
      <c r="CA455" s="72"/>
      <c r="CB455" s="72"/>
      <c r="CC455" s="72"/>
      <c r="CD455" s="72"/>
      <c r="CE455" s="72"/>
      <c r="CF455" s="72"/>
      <c r="CG455" s="72"/>
      <c r="CH455" s="72"/>
      <c r="CI455" s="72"/>
      <c r="CJ455" s="72"/>
      <c r="CK455" s="72"/>
      <c r="CL455" s="72"/>
      <c r="CM455" s="72"/>
      <c r="CN455" s="72"/>
      <c r="CO455" s="72"/>
      <c r="CP455" s="72"/>
      <c r="CQ455" s="72"/>
      <c r="CR455" s="72"/>
      <c r="CS455" s="72"/>
      <c r="CT455" s="72"/>
      <c r="CU455" s="72"/>
      <c r="CV455" s="72"/>
      <c r="CW455" s="72"/>
      <c r="CX455" s="72"/>
      <c r="CY455" s="72"/>
      <c r="CZ455" s="72"/>
      <c r="DA455" s="72"/>
    </row>
    <row r="456" spans="1:105" x14ac:dyDescent="0.25">
      <c r="A456" s="82"/>
      <c r="B456" s="83"/>
      <c r="C456" s="162"/>
      <c r="D456" s="84"/>
      <c r="E456" s="163"/>
      <c r="F456" s="45" t="s">
        <v>145</v>
      </c>
      <c r="G456" s="148" t="s">
        <v>145</v>
      </c>
      <c r="H456" s="149" t="s">
        <v>145</v>
      </c>
      <c r="I456" s="156"/>
      <c r="J456" s="156"/>
      <c r="K456" s="156"/>
      <c r="L456" s="156"/>
      <c r="M456" s="156"/>
      <c r="N456" s="156"/>
      <c r="O456" s="156"/>
      <c r="P456" s="156"/>
      <c r="Q456" s="156"/>
      <c r="R456" s="156"/>
      <c r="S456" s="156"/>
      <c r="T456" s="156"/>
      <c r="U456" s="156"/>
      <c r="V456" s="156"/>
      <c r="W456" s="156"/>
      <c r="X456" s="156"/>
      <c r="Y456" s="156"/>
      <c r="Z456" s="156"/>
      <c r="AA456" s="156"/>
      <c r="AB456" s="156"/>
      <c r="AC456" s="159"/>
      <c r="AD456" s="159"/>
      <c r="AE456" s="159"/>
      <c r="AF456" s="152" t="s">
        <v>145</v>
      </c>
      <c r="AG456" s="153" t="s">
        <v>145</v>
      </c>
      <c r="AH456" s="153" t="s">
        <v>145</v>
      </c>
      <c r="AI456" s="153" t="s">
        <v>145</v>
      </c>
      <c r="AJ456" s="153" t="s">
        <v>145</v>
      </c>
      <c r="AK456" s="153" t="s">
        <v>145</v>
      </c>
      <c r="AL456" s="153" t="s">
        <v>145</v>
      </c>
      <c r="AM456" s="153" t="s">
        <v>145</v>
      </c>
      <c r="AN456" s="153" t="s">
        <v>145</v>
      </c>
      <c r="AO456" s="153" t="s">
        <v>145</v>
      </c>
      <c r="AP456" s="153" t="s">
        <v>145</v>
      </c>
      <c r="AQ456" s="153" t="s">
        <v>145</v>
      </c>
      <c r="AR456" s="153" t="s">
        <v>145</v>
      </c>
      <c r="AS456" s="153" t="s">
        <v>145</v>
      </c>
      <c r="AT456" s="153" t="s">
        <v>145</v>
      </c>
      <c r="AU456" s="153" t="s">
        <v>145</v>
      </c>
      <c r="AV456" s="153" t="s">
        <v>145</v>
      </c>
      <c r="AW456" s="153" t="s">
        <v>145</v>
      </c>
      <c r="AX456" s="153" t="s">
        <v>145</v>
      </c>
      <c r="AY456" s="153" t="s">
        <v>145</v>
      </c>
      <c r="AZ456" s="153" t="s">
        <v>145</v>
      </c>
      <c r="BA456" s="72"/>
      <c r="BB456" s="72"/>
      <c r="BC456" s="72"/>
      <c r="BD456" s="72"/>
      <c r="BE456" s="157" t="s">
        <v>145</v>
      </c>
      <c r="BF456" s="157" t="s">
        <v>145</v>
      </c>
      <c r="BG456" s="157" t="s">
        <v>145</v>
      </c>
      <c r="BH456" s="157" t="s">
        <v>145</v>
      </c>
      <c r="BI456" s="158" t="s">
        <v>145</v>
      </c>
      <c r="BJ456" s="158" t="s">
        <v>145</v>
      </c>
      <c r="BK456" s="158" t="s">
        <v>145</v>
      </c>
      <c r="BL456" s="158" t="s">
        <v>145</v>
      </c>
      <c r="BM456" s="158" t="s">
        <v>145</v>
      </c>
      <c r="BN456" s="158" t="s">
        <v>145</v>
      </c>
      <c r="BO456" s="158" t="s">
        <v>145</v>
      </c>
      <c r="BP456" s="158" t="s">
        <v>145</v>
      </c>
      <c r="BQ456" s="158" t="s">
        <v>145</v>
      </c>
      <c r="BR456" s="158" t="s">
        <v>145</v>
      </c>
      <c r="BS456" s="158" t="s">
        <v>145</v>
      </c>
      <c r="BT456" s="158" t="s">
        <v>145</v>
      </c>
      <c r="BU456" s="158" t="s">
        <v>145</v>
      </c>
      <c r="BV456" s="158" t="s">
        <v>145</v>
      </c>
      <c r="BW456" s="158" t="s">
        <v>145</v>
      </c>
      <c r="BX456" s="158" t="s">
        <v>145</v>
      </c>
      <c r="BY456" s="72"/>
      <c r="BZ456" s="72"/>
      <c r="CA456" s="72"/>
      <c r="CB456" s="72"/>
      <c r="CC456" s="72"/>
      <c r="CD456" s="72"/>
      <c r="CE456" s="72"/>
      <c r="CF456" s="72"/>
      <c r="CG456" s="72"/>
      <c r="CH456" s="72"/>
      <c r="CI456" s="72"/>
      <c r="CJ456" s="72"/>
      <c r="CK456" s="72"/>
      <c r="CL456" s="72"/>
      <c r="CM456" s="72"/>
      <c r="CN456" s="72"/>
      <c r="CO456" s="72"/>
      <c r="CP456" s="72"/>
      <c r="CQ456" s="72"/>
      <c r="CR456" s="72"/>
      <c r="CS456" s="72"/>
      <c r="CT456" s="72"/>
      <c r="CU456" s="72"/>
      <c r="CV456" s="72"/>
      <c r="CW456" s="72"/>
      <c r="CX456" s="72"/>
      <c r="CY456" s="72"/>
      <c r="CZ456" s="72"/>
      <c r="DA456" s="72"/>
    </row>
    <row r="457" spans="1:105" x14ac:dyDescent="0.25">
      <c r="A457" s="82"/>
      <c r="B457" s="83"/>
      <c r="C457" s="162"/>
      <c r="D457" s="84"/>
      <c r="E457" s="163"/>
      <c r="F457" s="45" t="s">
        <v>145</v>
      </c>
      <c r="G457" s="148" t="s">
        <v>145</v>
      </c>
      <c r="H457" s="149" t="s">
        <v>145</v>
      </c>
      <c r="I457" s="156"/>
      <c r="J457" s="156"/>
      <c r="K457" s="156"/>
      <c r="L457" s="156"/>
      <c r="M457" s="156"/>
      <c r="N457" s="156"/>
      <c r="O457" s="156"/>
      <c r="P457" s="156"/>
      <c r="Q457" s="156"/>
      <c r="R457" s="156"/>
      <c r="S457" s="156"/>
      <c r="T457" s="156"/>
      <c r="U457" s="156"/>
      <c r="V457" s="156"/>
      <c r="W457" s="156"/>
      <c r="X457" s="156"/>
      <c r="Y457" s="156"/>
      <c r="Z457" s="156"/>
      <c r="AA457" s="156"/>
      <c r="AB457" s="156"/>
      <c r="AC457" s="159"/>
      <c r="AD457" s="159"/>
      <c r="AE457" s="159"/>
      <c r="AF457" s="152" t="s">
        <v>145</v>
      </c>
      <c r="AG457" s="153" t="s">
        <v>145</v>
      </c>
      <c r="AH457" s="153" t="s">
        <v>145</v>
      </c>
      <c r="AI457" s="153" t="s">
        <v>145</v>
      </c>
      <c r="AJ457" s="153" t="s">
        <v>145</v>
      </c>
      <c r="AK457" s="153" t="s">
        <v>145</v>
      </c>
      <c r="AL457" s="153" t="s">
        <v>145</v>
      </c>
      <c r="AM457" s="153" t="s">
        <v>145</v>
      </c>
      <c r="AN457" s="153" t="s">
        <v>145</v>
      </c>
      <c r="AO457" s="153" t="s">
        <v>145</v>
      </c>
      <c r="AP457" s="153" t="s">
        <v>145</v>
      </c>
      <c r="AQ457" s="153" t="s">
        <v>145</v>
      </c>
      <c r="AR457" s="153" t="s">
        <v>145</v>
      </c>
      <c r="AS457" s="153" t="s">
        <v>145</v>
      </c>
      <c r="AT457" s="153" t="s">
        <v>145</v>
      </c>
      <c r="AU457" s="153" t="s">
        <v>145</v>
      </c>
      <c r="AV457" s="153" t="s">
        <v>145</v>
      </c>
      <c r="AW457" s="153" t="s">
        <v>145</v>
      </c>
      <c r="AX457" s="153" t="s">
        <v>145</v>
      </c>
      <c r="AY457" s="153" t="s">
        <v>145</v>
      </c>
      <c r="AZ457" s="153" t="s">
        <v>145</v>
      </c>
      <c r="BA457" s="72"/>
      <c r="BB457" s="72"/>
      <c r="BC457" s="72"/>
      <c r="BD457" s="72"/>
      <c r="BE457" s="157" t="s">
        <v>145</v>
      </c>
      <c r="BF457" s="157" t="s">
        <v>145</v>
      </c>
      <c r="BG457" s="157" t="s">
        <v>145</v>
      </c>
      <c r="BH457" s="157" t="s">
        <v>145</v>
      </c>
      <c r="BI457" s="158" t="s">
        <v>145</v>
      </c>
      <c r="BJ457" s="158" t="s">
        <v>145</v>
      </c>
      <c r="BK457" s="158" t="s">
        <v>145</v>
      </c>
      <c r="BL457" s="158" t="s">
        <v>145</v>
      </c>
      <c r="BM457" s="158" t="s">
        <v>145</v>
      </c>
      <c r="BN457" s="158" t="s">
        <v>145</v>
      </c>
      <c r="BO457" s="158" t="s">
        <v>145</v>
      </c>
      <c r="BP457" s="158" t="s">
        <v>145</v>
      </c>
      <c r="BQ457" s="158" t="s">
        <v>145</v>
      </c>
      <c r="BR457" s="158" t="s">
        <v>145</v>
      </c>
      <c r="BS457" s="158" t="s">
        <v>145</v>
      </c>
      <c r="BT457" s="158" t="s">
        <v>145</v>
      </c>
      <c r="BU457" s="158" t="s">
        <v>145</v>
      </c>
      <c r="BV457" s="158" t="s">
        <v>145</v>
      </c>
      <c r="BW457" s="158" t="s">
        <v>145</v>
      </c>
      <c r="BX457" s="158" t="s">
        <v>145</v>
      </c>
      <c r="BY457" s="72"/>
      <c r="BZ457" s="72"/>
      <c r="CA457" s="72"/>
      <c r="CB457" s="72"/>
      <c r="CC457" s="72"/>
      <c r="CD457" s="72"/>
      <c r="CE457" s="72"/>
      <c r="CF457" s="72"/>
      <c r="CG457" s="72"/>
      <c r="CH457" s="72"/>
      <c r="CI457" s="72"/>
      <c r="CJ457" s="72"/>
      <c r="CK457" s="72"/>
      <c r="CL457" s="72"/>
      <c r="CM457" s="72"/>
      <c r="CN457" s="72"/>
      <c r="CO457" s="72"/>
      <c r="CP457" s="72"/>
      <c r="CQ457" s="72"/>
      <c r="CR457" s="72"/>
      <c r="CS457" s="72"/>
      <c r="CT457" s="72"/>
      <c r="CU457" s="72"/>
      <c r="CV457" s="72"/>
      <c r="CW457" s="72"/>
      <c r="CX457" s="72"/>
      <c r="CY457" s="72"/>
      <c r="CZ457" s="72"/>
      <c r="DA457" s="72"/>
    </row>
    <row r="458" spans="1:105" x14ac:dyDescent="0.25">
      <c r="A458" s="82"/>
      <c r="B458" s="83"/>
      <c r="C458" s="162"/>
      <c r="D458" s="84"/>
      <c r="E458" s="163"/>
      <c r="F458" s="45" t="s">
        <v>145</v>
      </c>
      <c r="G458" s="148" t="s">
        <v>145</v>
      </c>
      <c r="H458" s="149" t="s">
        <v>145</v>
      </c>
      <c r="I458" s="156"/>
      <c r="J458" s="156"/>
      <c r="K458" s="156"/>
      <c r="L458" s="156"/>
      <c r="M458" s="156"/>
      <c r="N458" s="156"/>
      <c r="O458" s="156"/>
      <c r="P458" s="156"/>
      <c r="Q458" s="156"/>
      <c r="R458" s="156"/>
      <c r="S458" s="156"/>
      <c r="T458" s="156"/>
      <c r="U458" s="156"/>
      <c r="V458" s="156"/>
      <c r="W458" s="156"/>
      <c r="X458" s="156"/>
      <c r="Y458" s="156"/>
      <c r="Z458" s="156"/>
      <c r="AA458" s="156"/>
      <c r="AB458" s="156"/>
      <c r="AC458" s="159"/>
      <c r="AD458" s="159"/>
      <c r="AE458" s="159"/>
      <c r="AF458" s="152" t="s">
        <v>145</v>
      </c>
      <c r="AG458" s="153" t="s">
        <v>145</v>
      </c>
      <c r="AH458" s="153" t="s">
        <v>145</v>
      </c>
      <c r="AI458" s="153" t="s">
        <v>145</v>
      </c>
      <c r="AJ458" s="153" t="s">
        <v>145</v>
      </c>
      <c r="AK458" s="153" t="s">
        <v>145</v>
      </c>
      <c r="AL458" s="153" t="s">
        <v>145</v>
      </c>
      <c r="AM458" s="153" t="s">
        <v>145</v>
      </c>
      <c r="AN458" s="153" t="s">
        <v>145</v>
      </c>
      <c r="AO458" s="153" t="s">
        <v>145</v>
      </c>
      <c r="AP458" s="153" t="s">
        <v>145</v>
      </c>
      <c r="AQ458" s="153" t="s">
        <v>145</v>
      </c>
      <c r="AR458" s="153" t="s">
        <v>145</v>
      </c>
      <c r="AS458" s="153" t="s">
        <v>145</v>
      </c>
      <c r="AT458" s="153" t="s">
        <v>145</v>
      </c>
      <c r="AU458" s="153" t="s">
        <v>145</v>
      </c>
      <c r="AV458" s="153" t="s">
        <v>145</v>
      </c>
      <c r="AW458" s="153" t="s">
        <v>145</v>
      </c>
      <c r="AX458" s="153" t="s">
        <v>145</v>
      </c>
      <c r="AY458" s="153" t="s">
        <v>145</v>
      </c>
      <c r="AZ458" s="153" t="s">
        <v>145</v>
      </c>
      <c r="BA458" s="72"/>
      <c r="BB458" s="72"/>
      <c r="BC458" s="72"/>
      <c r="BD458" s="72"/>
      <c r="BE458" s="157" t="s">
        <v>145</v>
      </c>
      <c r="BF458" s="157" t="s">
        <v>145</v>
      </c>
      <c r="BG458" s="157" t="s">
        <v>145</v>
      </c>
      <c r="BH458" s="157" t="s">
        <v>145</v>
      </c>
      <c r="BI458" s="158" t="s">
        <v>145</v>
      </c>
      <c r="BJ458" s="158" t="s">
        <v>145</v>
      </c>
      <c r="BK458" s="158" t="s">
        <v>145</v>
      </c>
      <c r="BL458" s="158" t="s">
        <v>145</v>
      </c>
      <c r="BM458" s="158" t="s">
        <v>145</v>
      </c>
      <c r="BN458" s="158" t="s">
        <v>145</v>
      </c>
      <c r="BO458" s="158" t="s">
        <v>145</v>
      </c>
      <c r="BP458" s="158" t="s">
        <v>145</v>
      </c>
      <c r="BQ458" s="158" t="s">
        <v>145</v>
      </c>
      <c r="BR458" s="158" t="s">
        <v>145</v>
      </c>
      <c r="BS458" s="158" t="s">
        <v>145</v>
      </c>
      <c r="BT458" s="158" t="s">
        <v>145</v>
      </c>
      <c r="BU458" s="158" t="s">
        <v>145</v>
      </c>
      <c r="BV458" s="158" t="s">
        <v>145</v>
      </c>
      <c r="BW458" s="158" t="s">
        <v>145</v>
      </c>
      <c r="BX458" s="158" t="s">
        <v>145</v>
      </c>
      <c r="BY458" s="72"/>
      <c r="BZ458" s="72"/>
      <c r="CA458" s="72"/>
      <c r="CB458" s="72"/>
      <c r="CC458" s="72"/>
      <c r="CD458" s="72"/>
      <c r="CE458" s="72"/>
      <c r="CF458" s="72"/>
      <c r="CG458" s="72"/>
      <c r="CH458" s="72"/>
      <c r="CI458" s="72"/>
      <c r="CJ458" s="72"/>
      <c r="CK458" s="72"/>
      <c r="CL458" s="72"/>
      <c r="CM458" s="72"/>
      <c r="CN458" s="72"/>
      <c r="CO458" s="72"/>
      <c r="CP458" s="72"/>
      <c r="CQ458" s="72"/>
      <c r="CR458" s="72"/>
      <c r="CS458" s="72"/>
      <c r="CT458" s="72"/>
      <c r="CU458" s="72"/>
      <c r="CV458" s="72"/>
      <c r="CW458" s="72"/>
      <c r="CX458" s="72"/>
      <c r="CY458" s="72"/>
      <c r="CZ458" s="72"/>
      <c r="DA458" s="72"/>
    </row>
    <row r="459" spans="1:105" x14ac:dyDescent="0.25">
      <c r="A459" s="82"/>
      <c r="B459" s="83"/>
      <c r="C459" s="162"/>
      <c r="D459" s="84"/>
      <c r="E459" s="163"/>
      <c r="F459" s="45" t="s">
        <v>145</v>
      </c>
      <c r="G459" s="148" t="s">
        <v>145</v>
      </c>
      <c r="H459" s="149" t="s">
        <v>145</v>
      </c>
      <c r="I459" s="156"/>
      <c r="J459" s="156"/>
      <c r="K459" s="156"/>
      <c r="L459" s="156"/>
      <c r="M459" s="156"/>
      <c r="N459" s="156"/>
      <c r="O459" s="156"/>
      <c r="P459" s="156"/>
      <c r="Q459" s="156"/>
      <c r="R459" s="156"/>
      <c r="S459" s="156"/>
      <c r="T459" s="156"/>
      <c r="U459" s="156"/>
      <c r="V459" s="156"/>
      <c r="W459" s="156"/>
      <c r="X459" s="156"/>
      <c r="Y459" s="156"/>
      <c r="Z459" s="156"/>
      <c r="AA459" s="156"/>
      <c r="AB459" s="156"/>
      <c r="AC459" s="159"/>
      <c r="AD459" s="159"/>
      <c r="AE459" s="159"/>
      <c r="AF459" s="152" t="s">
        <v>145</v>
      </c>
      <c r="AG459" s="153" t="s">
        <v>145</v>
      </c>
      <c r="AH459" s="153" t="s">
        <v>145</v>
      </c>
      <c r="AI459" s="153" t="s">
        <v>145</v>
      </c>
      <c r="AJ459" s="153" t="s">
        <v>145</v>
      </c>
      <c r="AK459" s="153" t="s">
        <v>145</v>
      </c>
      <c r="AL459" s="153" t="s">
        <v>145</v>
      </c>
      <c r="AM459" s="153" t="s">
        <v>145</v>
      </c>
      <c r="AN459" s="153" t="s">
        <v>145</v>
      </c>
      <c r="AO459" s="153" t="s">
        <v>145</v>
      </c>
      <c r="AP459" s="153" t="s">
        <v>145</v>
      </c>
      <c r="AQ459" s="153" t="s">
        <v>145</v>
      </c>
      <c r="AR459" s="153" t="s">
        <v>145</v>
      </c>
      <c r="AS459" s="153" t="s">
        <v>145</v>
      </c>
      <c r="AT459" s="153" t="s">
        <v>145</v>
      </c>
      <c r="AU459" s="153" t="s">
        <v>145</v>
      </c>
      <c r="AV459" s="153" t="s">
        <v>145</v>
      </c>
      <c r="AW459" s="153" t="s">
        <v>145</v>
      </c>
      <c r="AX459" s="153" t="s">
        <v>145</v>
      </c>
      <c r="AY459" s="153" t="s">
        <v>145</v>
      </c>
      <c r="AZ459" s="153" t="s">
        <v>145</v>
      </c>
      <c r="BA459" s="72"/>
      <c r="BB459" s="72"/>
      <c r="BC459" s="72"/>
      <c r="BD459" s="72"/>
      <c r="BE459" s="157" t="s">
        <v>145</v>
      </c>
      <c r="BF459" s="157" t="s">
        <v>145</v>
      </c>
      <c r="BG459" s="157" t="s">
        <v>145</v>
      </c>
      <c r="BH459" s="157" t="s">
        <v>145</v>
      </c>
      <c r="BI459" s="158" t="s">
        <v>145</v>
      </c>
      <c r="BJ459" s="158" t="s">
        <v>145</v>
      </c>
      <c r="BK459" s="158" t="s">
        <v>145</v>
      </c>
      <c r="BL459" s="158" t="s">
        <v>145</v>
      </c>
      <c r="BM459" s="158" t="s">
        <v>145</v>
      </c>
      <c r="BN459" s="158" t="s">
        <v>145</v>
      </c>
      <c r="BO459" s="158" t="s">
        <v>145</v>
      </c>
      <c r="BP459" s="158" t="s">
        <v>145</v>
      </c>
      <c r="BQ459" s="158" t="s">
        <v>145</v>
      </c>
      <c r="BR459" s="158" t="s">
        <v>145</v>
      </c>
      <c r="BS459" s="158" t="s">
        <v>145</v>
      </c>
      <c r="BT459" s="158" t="s">
        <v>145</v>
      </c>
      <c r="BU459" s="158" t="s">
        <v>145</v>
      </c>
      <c r="BV459" s="158" t="s">
        <v>145</v>
      </c>
      <c r="BW459" s="158" t="s">
        <v>145</v>
      </c>
      <c r="BX459" s="158" t="s">
        <v>145</v>
      </c>
      <c r="BY459" s="72"/>
      <c r="BZ459" s="72"/>
      <c r="CA459" s="72"/>
      <c r="CB459" s="72"/>
      <c r="CC459" s="72"/>
      <c r="CD459" s="72"/>
      <c r="CE459" s="72"/>
      <c r="CF459" s="72"/>
      <c r="CG459" s="72"/>
      <c r="CH459" s="72"/>
      <c r="CI459" s="72"/>
      <c r="CJ459" s="72"/>
      <c r="CK459" s="72"/>
      <c r="CL459" s="72"/>
      <c r="CM459" s="72"/>
      <c r="CN459" s="72"/>
      <c r="CO459" s="72"/>
      <c r="CP459" s="72"/>
      <c r="CQ459" s="72"/>
      <c r="CR459" s="72"/>
      <c r="CS459" s="72"/>
      <c r="CT459" s="72"/>
      <c r="CU459" s="72"/>
      <c r="CV459" s="72"/>
      <c r="CW459" s="72"/>
      <c r="CX459" s="72"/>
      <c r="CY459" s="72"/>
      <c r="CZ459" s="72"/>
      <c r="DA459" s="72"/>
    </row>
    <row r="460" spans="1:105" x14ac:dyDescent="0.25">
      <c r="A460" s="82"/>
      <c r="B460" s="83"/>
      <c r="C460" s="162"/>
      <c r="D460" s="84"/>
      <c r="E460" s="163"/>
      <c r="F460" s="45" t="s">
        <v>145</v>
      </c>
      <c r="G460" s="148" t="s">
        <v>145</v>
      </c>
      <c r="H460" s="149" t="s">
        <v>145</v>
      </c>
      <c r="I460" s="156"/>
      <c r="J460" s="156"/>
      <c r="K460" s="156"/>
      <c r="L460" s="156"/>
      <c r="M460" s="156"/>
      <c r="N460" s="156"/>
      <c r="O460" s="156"/>
      <c r="P460" s="156"/>
      <c r="Q460" s="156"/>
      <c r="R460" s="156"/>
      <c r="S460" s="156"/>
      <c r="T460" s="156"/>
      <c r="U460" s="156"/>
      <c r="V460" s="156"/>
      <c r="W460" s="156"/>
      <c r="X460" s="156"/>
      <c r="Y460" s="156"/>
      <c r="Z460" s="156"/>
      <c r="AA460" s="156"/>
      <c r="AB460" s="156"/>
      <c r="AC460" s="159"/>
      <c r="AD460" s="159"/>
      <c r="AE460" s="159"/>
      <c r="AF460" s="152" t="s">
        <v>145</v>
      </c>
      <c r="AG460" s="153" t="s">
        <v>145</v>
      </c>
      <c r="AH460" s="153" t="s">
        <v>145</v>
      </c>
      <c r="AI460" s="153" t="s">
        <v>145</v>
      </c>
      <c r="AJ460" s="153" t="s">
        <v>145</v>
      </c>
      <c r="AK460" s="153" t="s">
        <v>145</v>
      </c>
      <c r="AL460" s="153" t="s">
        <v>145</v>
      </c>
      <c r="AM460" s="153" t="s">
        <v>145</v>
      </c>
      <c r="AN460" s="153" t="s">
        <v>145</v>
      </c>
      <c r="AO460" s="153" t="s">
        <v>145</v>
      </c>
      <c r="AP460" s="153" t="s">
        <v>145</v>
      </c>
      <c r="AQ460" s="153" t="s">
        <v>145</v>
      </c>
      <c r="AR460" s="153" t="s">
        <v>145</v>
      </c>
      <c r="AS460" s="153" t="s">
        <v>145</v>
      </c>
      <c r="AT460" s="153" t="s">
        <v>145</v>
      </c>
      <c r="AU460" s="153" t="s">
        <v>145</v>
      </c>
      <c r="AV460" s="153" t="s">
        <v>145</v>
      </c>
      <c r="AW460" s="153" t="s">
        <v>145</v>
      </c>
      <c r="AX460" s="153" t="s">
        <v>145</v>
      </c>
      <c r="AY460" s="153" t="s">
        <v>145</v>
      </c>
      <c r="AZ460" s="153" t="s">
        <v>145</v>
      </c>
      <c r="BA460" s="72"/>
      <c r="BB460" s="72"/>
      <c r="BC460" s="72"/>
      <c r="BD460" s="72"/>
      <c r="BE460" s="157" t="s">
        <v>145</v>
      </c>
      <c r="BF460" s="157" t="s">
        <v>145</v>
      </c>
      <c r="BG460" s="157" t="s">
        <v>145</v>
      </c>
      <c r="BH460" s="157" t="s">
        <v>145</v>
      </c>
      <c r="BI460" s="158" t="s">
        <v>145</v>
      </c>
      <c r="BJ460" s="158" t="s">
        <v>145</v>
      </c>
      <c r="BK460" s="158" t="s">
        <v>145</v>
      </c>
      <c r="BL460" s="158" t="s">
        <v>145</v>
      </c>
      <c r="BM460" s="158" t="s">
        <v>145</v>
      </c>
      <c r="BN460" s="158" t="s">
        <v>145</v>
      </c>
      <c r="BO460" s="158" t="s">
        <v>145</v>
      </c>
      <c r="BP460" s="158" t="s">
        <v>145</v>
      </c>
      <c r="BQ460" s="158" t="s">
        <v>145</v>
      </c>
      <c r="BR460" s="158" t="s">
        <v>145</v>
      </c>
      <c r="BS460" s="158" t="s">
        <v>145</v>
      </c>
      <c r="BT460" s="158" t="s">
        <v>145</v>
      </c>
      <c r="BU460" s="158" t="s">
        <v>145</v>
      </c>
      <c r="BV460" s="158" t="s">
        <v>145</v>
      </c>
      <c r="BW460" s="158" t="s">
        <v>145</v>
      </c>
      <c r="BX460" s="158" t="s">
        <v>145</v>
      </c>
      <c r="BY460" s="72"/>
      <c r="BZ460" s="72"/>
      <c r="CA460" s="72"/>
      <c r="CB460" s="72"/>
      <c r="CC460" s="72"/>
      <c r="CD460" s="72"/>
      <c r="CE460" s="72"/>
      <c r="CF460" s="72"/>
      <c r="CG460" s="72"/>
      <c r="CH460" s="72"/>
      <c r="CI460" s="72"/>
      <c r="CJ460" s="72"/>
      <c r="CK460" s="72"/>
      <c r="CL460" s="72"/>
      <c r="CM460" s="72"/>
      <c r="CN460" s="72"/>
      <c r="CO460" s="72"/>
      <c r="CP460" s="72"/>
      <c r="CQ460" s="72"/>
      <c r="CR460" s="72"/>
      <c r="CS460" s="72"/>
      <c r="CT460" s="72"/>
      <c r="CU460" s="72"/>
      <c r="CV460" s="72"/>
      <c r="CW460" s="72"/>
      <c r="CX460" s="72"/>
      <c r="CY460" s="72"/>
      <c r="CZ460" s="72"/>
      <c r="DA460" s="72"/>
    </row>
    <row r="461" spans="1:105" x14ac:dyDescent="0.25">
      <c r="A461" s="82"/>
      <c r="B461" s="83"/>
      <c r="C461" s="162"/>
      <c r="D461" s="84"/>
      <c r="E461" s="163"/>
      <c r="F461" s="45" t="s">
        <v>145</v>
      </c>
      <c r="G461" s="148" t="s">
        <v>145</v>
      </c>
      <c r="H461" s="149" t="s">
        <v>145</v>
      </c>
      <c r="I461" s="156"/>
      <c r="J461" s="156"/>
      <c r="K461" s="156"/>
      <c r="L461" s="156"/>
      <c r="M461" s="156"/>
      <c r="N461" s="156"/>
      <c r="O461" s="156"/>
      <c r="P461" s="156"/>
      <c r="Q461" s="156"/>
      <c r="R461" s="156"/>
      <c r="S461" s="156"/>
      <c r="T461" s="156"/>
      <c r="U461" s="156"/>
      <c r="V461" s="156"/>
      <c r="W461" s="156"/>
      <c r="X461" s="156"/>
      <c r="Y461" s="156"/>
      <c r="Z461" s="156"/>
      <c r="AA461" s="156"/>
      <c r="AB461" s="156"/>
      <c r="AC461" s="159"/>
      <c r="AD461" s="159"/>
      <c r="AE461" s="159"/>
      <c r="AF461" s="152" t="s">
        <v>145</v>
      </c>
      <c r="AG461" s="153" t="s">
        <v>145</v>
      </c>
      <c r="AH461" s="153" t="s">
        <v>145</v>
      </c>
      <c r="AI461" s="153" t="s">
        <v>145</v>
      </c>
      <c r="AJ461" s="153" t="s">
        <v>145</v>
      </c>
      <c r="AK461" s="153" t="s">
        <v>145</v>
      </c>
      <c r="AL461" s="153" t="s">
        <v>145</v>
      </c>
      <c r="AM461" s="153" t="s">
        <v>145</v>
      </c>
      <c r="AN461" s="153" t="s">
        <v>145</v>
      </c>
      <c r="AO461" s="153" t="s">
        <v>145</v>
      </c>
      <c r="AP461" s="153" t="s">
        <v>145</v>
      </c>
      <c r="AQ461" s="153" t="s">
        <v>145</v>
      </c>
      <c r="AR461" s="153" t="s">
        <v>145</v>
      </c>
      <c r="AS461" s="153" t="s">
        <v>145</v>
      </c>
      <c r="AT461" s="153" t="s">
        <v>145</v>
      </c>
      <c r="AU461" s="153" t="s">
        <v>145</v>
      </c>
      <c r="AV461" s="153" t="s">
        <v>145</v>
      </c>
      <c r="AW461" s="153" t="s">
        <v>145</v>
      </c>
      <c r="AX461" s="153" t="s">
        <v>145</v>
      </c>
      <c r="AY461" s="153" t="s">
        <v>145</v>
      </c>
      <c r="AZ461" s="153" t="s">
        <v>145</v>
      </c>
      <c r="BA461" s="72"/>
      <c r="BB461" s="72"/>
      <c r="BC461" s="72"/>
      <c r="BD461" s="72"/>
      <c r="BE461" s="157" t="s">
        <v>145</v>
      </c>
      <c r="BF461" s="157" t="s">
        <v>145</v>
      </c>
      <c r="BG461" s="157" t="s">
        <v>145</v>
      </c>
      <c r="BH461" s="157" t="s">
        <v>145</v>
      </c>
      <c r="BI461" s="158" t="s">
        <v>145</v>
      </c>
      <c r="BJ461" s="158" t="s">
        <v>145</v>
      </c>
      <c r="BK461" s="158" t="s">
        <v>145</v>
      </c>
      <c r="BL461" s="158" t="s">
        <v>145</v>
      </c>
      <c r="BM461" s="158" t="s">
        <v>145</v>
      </c>
      <c r="BN461" s="158" t="s">
        <v>145</v>
      </c>
      <c r="BO461" s="158" t="s">
        <v>145</v>
      </c>
      <c r="BP461" s="158" t="s">
        <v>145</v>
      </c>
      <c r="BQ461" s="158" t="s">
        <v>145</v>
      </c>
      <c r="BR461" s="158" t="s">
        <v>145</v>
      </c>
      <c r="BS461" s="158" t="s">
        <v>145</v>
      </c>
      <c r="BT461" s="158" t="s">
        <v>145</v>
      </c>
      <c r="BU461" s="158" t="s">
        <v>145</v>
      </c>
      <c r="BV461" s="158" t="s">
        <v>145</v>
      </c>
      <c r="BW461" s="158" t="s">
        <v>145</v>
      </c>
      <c r="BX461" s="158" t="s">
        <v>145</v>
      </c>
      <c r="BY461" s="72"/>
      <c r="BZ461" s="72"/>
      <c r="CA461" s="72"/>
      <c r="CB461" s="72"/>
      <c r="CC461" s="72"/>
      <c r="CD461" s="72"/>
      <c r="CE461" s="72"/>
      <c r="CF461" s="72"/>
      <c r="CG461" s="72"/>
      <c r="CH461" s="72"/>
      <c r="CI461" s="72"/>
      <c r="CJ461" s="72"/>
      <c r="CK461" s="72"/>
      <c r="CL461" s="72"/>
      <c r="CM461" s="72"/>
      <c r="CN461" s="72"/>
      <c r="CO461" s="72"/>
      <c r="CP461" s="72"/>
      <c r="CQ461" s="72"/>
      <c r="CR461" s="72"/>
      <c r="CS461" s="72"/>
      <c r="CT461" s="72"/>
      <c r="CU461" s="72"/>
      <c r="CV461" s="72"/>
      <c r="CW461" s="72"/>
      <c r="CX461" s="72"/>
      <c r="CY461" s="72"/>
      <c r="CZ461" s="72"/>
      <c r="DA461" s="72"/>
    </row>
    <row r="462" spans="1:105" x14ac:dyDescent="0.25">
      <c r="A462" s="82"/>
      <c r="B462" s="83"/>
      <c r="C462" s="162"/>
      <c r="D462" s="84"/>
      <c r="E462" s="163"/>
      <c r="F462" s="45" t="s">
        <v>145</v>
      </c>
      <c r="G462" s="148" t="s">
        <v>145</v>
      </c>
      <c r="H462" s="149" t="s">
        <v>145</v>
      </c>
      <c r="I462" s="156"/>
      <c r="J462" s="156"/>
      <c r="K462" s="156"/>
      <c r="L462" s="156"/>
      <c r="M462" s="156"/>
      <c r="N462" s="156"/>
      <c r="O462" s="156"/>
      <c r="P462" s="156"/>
      <c r="Q462" s="156"/>
      <c r="R462" s="156"/>
      <c r="S462" s="156"/>
      <c r="T462" s="156"/>
      <c r="U462" s="156"/>
      <c r="V462" s="156"/>
      <c r="W462" s="156"/>
      <c r="X462" s="156"/>
      <c r="Y462" s="156"/>
      <c r="Z462" s="156"/>
      <c r="AA462" s="156"/>
      <c r="AB462" s="156"/>
      <c r="AC462" s="159"/>
      <c r="AD462" s="159"/>
      <c r="AE462" s="159"/>
      <c r="AF462" s="152" t="s">
        <v>145</v>
      </c>
      <c r="AG462" s="153" t="s">
        <v>145</v>
      </c>
      <c r="AH462" s="153" t="s">
        <v>145</v>
      </c>
      <c r="AI462" s="153" t="s">
        <v>145</v>
      </c>
      <c r="AJ462" s="153" t="s">
        <v>145</v>
      </c>
      <c r="AK462" s="153" t="s">
        <v>145</v>
      </c>
      <c r="AL462" s="153" t="s">
        <v>145</v>
      </c>
      <c r="AM462" s="153" t="s">
        <v>145</v>
      </c>
      <c r="AN462" s="153" t="s">
        <v>145</v>
      </c>
      <c r="AO462" s="153" t="s">
        <v>145</v>
      </c>
      <c r="AP462" s="153" t="s">
        <v>145</v>
      </c>
      <c r="AQ462" s="153" t="s">
        <v>145</v>
      </c>
      <c r="AR462" s="153" t="s">
        <v>145</v>
      </c>
      <c r="AS462" s="153" t="s">
        <v>145</v>
      </c>
      <c r="AT462" s="153" t="s">
        <v>145</v>
      </c>
      <c r="AU462" s="153" t="s">
        <v>145</v>
      </c>
      <c r="AV462" s="153" t="s">
        <v>145</v>
      </c>
      <c r="AW462" s="153" t="s">
        <v>145</v>
      </c>
      <c r="AX462" s="153" t="s">
        <v>145</v>
      </c>
      <c r="AY462" s="153" t="s">
        <v>145</v>
      </c>
      <c r="AZ462" s="153" t="s">
        <v>145</v>
      </c>
      <c r="BA462" s="72"/>
      <c r="BB462" s="72"/>
      <c r="BC462" s="72"/>
      <c r="BD462" s="72"/>
      <c r="BE462" s="157" t="s">
        <v>145</v>
      </c>
      <c r="BF462" s="157" t="s">
        <v>145</v>
      </c>
      <c r="BG462" s="157" t="s">
        <v>145</v>
      </c>
      <c r="BH462" s="157" t="s">
        <v>145</v>
      </c>
      <c r="BI462" s="158" t="s">
        <v>145</v>
      </c>
      <c r="BJ462" s="158" t="s">
        <v>145</v>
      </c>
      <c r="BK462" s="158" t="s">
        <v>145</v>
      </c>
      <c r="BL462" s="158" t="s">
        <v>145</v>
      </c>
      <c r="BM462" s="158" t="s">
        <v>145</v>
      </c>
      <c r="BN462" s="158" t="s">
        <v>145</v>
      </c>
      <c r="BO462" s="158" t="s">
        <v>145</v>
      </c>
      <c r="BP462" s="158" t="s">
        <v>145</v>
      </c>
      <c r="BQ462" s="158" t="s">
        <v>145</v>
      </c>
      <c r="BR462" s="158" t="s">
        <v>145</v>
      </c>
      <c r="BS462" s="158" t="s">
        <v>145</v>
      </c>
      <c r="BT462" s="158" t="s">
        <v>145</v>
      </c>
      <c r="BU462" s="158" t="s">
        <v>145</v>
      </c>
      <c r="BV462" s="158" t="s">
        <v>145</v>
      </c>
      <c r="BW462" s="158" t="s">
        <v>145</v>
      </c>
      <c r="BX462" s="158" t="s">
        <v>145</v>
      </c>
      <c r="BY462" s="72"/>
      <c r="BZ462" s="72"/>
      <c r="CA462" s="72"/>
      <c r="CB462" s="72"/>
      <c r="CC462" s="72"/>
      <c r="CD462" s="72"/>
      <c r="CE462" s="72"/>
      <c r="CF462" s="72"/>
      <c r="CG462" s="72"/>
      <c r="CH462" s="72"/>
      <c r="CI462" s="72"/>
      <c r="CJ462" s="72"/>
      <c r="CK462" s="72"/>
      <c r="CL462" s="72"/>
      <c r="CM462" s="72"/>
      <c r="CN462" s="72"/>
      <c r="CO462" s="72"/>
      <c r="CP462" s="72"/>
      <c r="CQ462" s="72"/>
      <c r="CR462" s="72"/>
      <c r="CS462" s="72"/>
      <c r="CT462" s="72"/>
      <c r="CU462" s="72"/>
      <c r="CV462" s="72"/>
      <c r="CW462" s="72"/>
      <c r="CX462" s="72"/>
      <c r="CY462" s="72"/>
      <c r="CZ462" s="72"/>
      <c r="DA462" s="72"/>
    </row>
    <row r="463" spans="1:105" x14ac:dyDescent="0.25">
      <c r="A463" s="82"/>
      <c r="B463" s="83"/>
      <c r="C463" s="162"/>
      <c r="D463" s="84"/>
      <c r="E463" s="163"/>
      <c r="F463" s="45" t="s">
        <v>145</v>
      </c>
      <c r="G463" s="148" t="s">
        <v>145</v>
      </c>
      <c r="H463" s="149" t="s">
        <v>145</v>
      </c>
      <c r="I463" s="156"/>
      <c r="J463" s="156"/>
      <c r="K463" s="156"/>
      <c r="L463" s="156"/>
      <c r="M463" s="156"/>
      <c r="N463" s="156"/>
      <c r="O463" s="156"/>
      <c r="P463" s="156"/>
      <c r="Q463" s="156"/>
      <c r="R463" s="156"/>
      <c r="S463" s="156"/>
      <c r="T463" s="156"/>
      <c r="U463" s="156"/>
      <c r="V463" s="156"/>
      <c r="W463" s="156"/>
      <c r="X463" s="156"/>
      <c r="Y463" s="156"/>
      <c r="Z463" s="156"/>
      <c r="AA463" s="156"/>
      <c r="AB463" s="156"/>
      <c r="AC463" s="159"/>
      <c r="AD463" s="159"/>
      <c r="AE463" s="159"/>
      <c r="AF463" s="152" t="s">
        <v>145</v>
      </c>
      <c r="AG463" s="153" t="s">
        <v>145</v>
      </c>
      <c r="AH463" s="153" t="s">
        <v>145</v>
      </c>
      <c r="AI463" s="153" t="s">
        <v>145</v>
      </c>
      <c r="AJ463" s="153" t="s">
        <v>145</v>
      </c>
      <c r="AK463" s="153" t="s">
        <v>145</v>
      </c>
      <c r="AL463" s="153" t="s">
        <v>145</v>
      </c>
      <c r="AM463" s="153" t="s">
        <v>145</v>
      </c>
      <c r="AN463" s="153" t="s">
        <v>145</v>
      </c>
      <c r="AO463" s="153" t="s">
        <v>145</v>
      </c>
      <c r="AP463" s="153" t="s">
        <v>145</v>
      </c>
      <c r="AQ463" s="153" t="s">
        <v>145</v>
      </c>
      <c r="AR463" s="153" t="s">
        <v>145</v>
      </c>
      <c r="AS463" s="153" t="s">
        <v>145</v>
      </c>
      <c r="AT463" s="153" t="s">
        <v>145</v>
      </c>
      <c r="AU463" s="153" t="s">
        <v>145</v>
      </c>
      <c r="AV463" s="153" t="s">
        <v>145</v>
      </c>
      <c r="AW463" s="153" t="s">
        <v>145</v>
      </c>
      <c r="AX463" s="153" t="s">
        <v>145</v>
      </c>
      <c r="AY463" s="153" t="s">
        <v>145</v>
      </c>
      <c r="AZ463" s="153" t="s">
        <v>145</v>
      </c>
      <c r="BA463" s="72"/>
      <c r="BB463" s="72"/>
      <c r="BC463" s="72"/>
      <c r="BD463" s="72"/>
      <c r="BE463" s="157" t="s">
        <v>145</v>
      </c>
      <c r="BF463" s="157" t="s">
        <v>145</v>
      </c>
      <c r="BG463" s="157" t="s">
        <v>145</v>
      </c>
      <c r="BH463" s="157" t="s">
        <v>145</v>
      </c>
      <c r="BI463" s="158" t="s">
        <v>145</v>
      </c>
      <c r="BJ463" s="158" t="s">
        <v>145</v>
      </c>
      <c r="BK463" s="158" t="s">
        <v>145</v>
      </c>
      <c r="BL463" s="158" t="s">
        <v>145</v>
      </c>
      <c r="BM463" s="158" t="s">
        <v>145</v>
      </c>
      <c r="BN463" s="158" t="s">
        <v>145</v>
      </c>
      <c r="BO463" s="158" t="s">
        <v>145</v>
      </c>
      <c r="BP463" s="158" t="s">
        <v>145</v>
      </c>
      <c r="BQ463" s="158" t="s">
        <v>145</v>
      </c>
      <c r="BR463" s="158" t="s">
        <v>145</v>
      </c>
      <c r="BS463" s="158" t="s">
        <v>145</v>
      </c>
      <c r="BT463" s="158" t="s">
        <v>145</v>
      </c>
      <c r="BU463" s="158" t="s">
        <v>145</v>
      </c>
      <c r="BV463" s="158" t="s">
        <v>145</v>
      </c>
      <c r="BW463" s="158" t="s">
        <v>145</v>
      </c>
      <c r="BX463" s="158" t="s">
        <v>145</v>
      </c>
      <c r="BY463" s="72"/>
      <c r="BZ463" s="72"/>
      <c r="CA463" s="72"/>
      <c r="CB463" s="72"/>
      <c r="CC463" s="72"/>
      <c r="CD463" s="72"/>
      <c r="CE463" s="72"/>
      <c r="CF463" s="72"/>
      <c r="CG463" s="72"/>
      <c r="CH463" s="72"/>
      <c r="CI463" s="72"/>
      <c r="CJ463" s="72"/>
      <c r="CK463" s="72"/>
      <c r="CL463" s="72"/>
      <c r="CM463" s="72"/>
      <c r="CN463" s="72"/>
      <c r="CO463" s="72"/>
      <c r="CP463" s="72"/>
      <c r="CQ463" s="72"/>
      <c r="CR463" s="72"/>
      <c r="CS463" s="72"/>
      <c r="CT463" s="72"/>
      <c r="CU463" s="72"/>
      <c r="CV463" s="72"/>
      <c r="CW463" s="72"/>
      <c r="CX463" s="72"/>
      <c r="CY463" s="72"/>
      <c r="CZ463" s="72"/>
      <c r="DA463" s="72"/>
    </row>
    <row r="464" spans="1:105" x14ac:dyDescent="0.25">
      <c r="A464" s="82"/>
      <c r="B464" s="83"/>
      <c r="C464" s="162"/>
      <c r="D464" s="84"/>
      <c r="E464" s="163"/>
      <c r="F464" s="45" t="s">
        <v>145</v>
      </c>
      <c r="G464" s="148" t="s">
        <v>145</v>
      </c>
      <c r="H464" s="149" t="s">
        <v>145</v>
      </c>
      <c r="I464" s="156"/>
      <c r="J464" s="156"/>
      <c r="K464" s="156"/>
      <c r="L464" s="156"/>
      <c r="M464" s="156"/>
      <c r="N464" s="156"/>
      <c r="O464" s="156"/>
      <c r="P464" s="156"/>
      <c r="Q464" s="156"/>
      <c r="R464" s="156"/>
      <c r="S464" s="156"/>
      <c r="T464" s="156"/>
      <c r="U464" s="156"/>
      <c r="V464" s="156"/>
      <c r="W464" s="156"/>
      <c r="X464" s="156"/>
      <c r="Y464" s="156"/>
      <c r="Z464" s="156"/>
      <c r="AA464" s="156"/>
      <c r="AB464" s="156"/>
      <c r="AC464" s="159"/>
      <c r="AD464" s="159"/>
      <c r="AE464" s="159"/>
      <c r="AF464" s="152" t="s">
        <v>145</v>
      </c>
      <c r="AG464" s="153" t="s">
        <v>145</v>
      </c>
      <c r="AH464" s="153" t="s">
        <v>145</v>
      </c>
      <c r="AI464" s="153" t="s">
        <v>145</v>
      </c>
      <c r="AJ464" s="153" t="s">
        <v>145</v>
      </c>
      <c r="AK464" s="153" t="s">
        <v>145</v>
      </c>
      <c r="AL464" s="153" t="s">
        <v>145</v>
      </c>
      <c r="AM464" s="153" t="s">
        <v>145</v>
      </c>
      <c r="AN464" s="153" t="s">
        <v>145</v>
      </c>
      <c r="AO464" s="153" t="s">
        <v>145</v>
      </c>
      <c r="AP464" s="153" t="s">
        <v>145</v>
      </c>
      <c r="AQ464" s="153" t="s">
        <v>145</v>
      </c>
      <c r="AR464" s="153" t="s">
        <v>145</v>
      </c>
      <c r="AS464" s="153" t="s">
        <v>145</v>
      </c>
      <c r="AT464" s="153" t="s">
        <v>145</v>
      </c>
      <c r="AU464" s="153" t="s">
        <v>145</v>
      </c>
      <c r="AV464" s="153" t="s">
        <v>145</v>
      </c>
      <c r="AW464" s="153" t="s">
        <v>145</v>
      </c>
      <c r="AX464" s="153" t="s">
        <v>145</v>
      </c>
      <c r="AY464" s="153" t="s">
        <v>145</v>
      </c>
      <c r="AZ464" s="153" t="s">
        <v>145</v>
      </c>
      <c r="BA464" s="72"/>
      <c r="BB464" s="72"/>
      <c r="BC464" s="72"/>
      <c r="BD464" s="72"/>
      <c r="BE464" s="157" t="s">
        <v>145</v>
      </c>
      <c r="BF464" s="157" t="s">
        <v>145</v>
      </c>
      <c r="BG464" s="157" t="s">
        <v>145</v>
      </c>
      <c r="BH464" s="157" t="s">
        <v>145</v>
      </c>
      <c r="BI464" s="158" t="s">
        <v>145</v>
      </c>
      <c r="BJ464" s="158" t="s">
        <v>145</v>
      </c>
      <c r="BK464" s="158" t="s">
        <v>145</v>
      </c>
      <c r="BL464" s="158" t="s">
        <v>145</v>
      </c>
      <c r="BM464" s="158" t="s">
        <v>145</v>
      </c>
      <c r="BN464" s="158" t="s">
        <v>145</v>
      </c>
      <c r="BO464" s="158" t="s">
        <v>145</v>
      </c>
      <c r="BP464" s="158" t="s">
        <v>145</v>
      </c>
      <c r="BQ464" s="158" t="s">
        <v>145</v>
      </c>
      <c r="BR464" s="158" t="s">
        <v>145</v>
      </c>
      <c r="BS464" s="158" t="s">
        <v>145</v>
      </c>
      <c r="BT464" s="158" t="s">
        <v>145</v>
      </c>
      <c r="BU464" s="158" t="s">
        <v>145</v>
      </c>
      <c r="BV464" s="158" t="s">
        <v>145</v>
      </c>
      <c r="BW464" s="158" t="s">
        <v>145</v>
      </c>
      <c r="BX464" s="158" t="s">
        <v>145</v>
      </c>
      <c r="BY464" s="72"/>
      <c r="BZ464" s="72"/>
      <c r="CA464" s="72"/>
      <c r="CB464" s="72"/>
      <c r="CC464" s="72"/>
      <c r="CD464" s="72"/>
      <c r="CE464" s="72"/>
      <c r="CF464" s="72"/>
      <c r="CG464" s="72"/>
      <c r="CH464" s="72"/>
      <c r="CI464" s="72"/>
      <c r="CJ464" s="72"/>
      <c r="CK464" s="72"/>
      <c r="CL464" s="72"/>
      <c r="CM464" s="72"/>
      <c r="CN464" s="72"/>
      <c r="CO464" s="72"/>
      <c r="CP464" s="72"/>
      <c r="CQ464" s="72"/>
      <c r="CR464" s="72"/>
      <c r="CS464" s="72"/>
      <c r="CT464" s="72"/>
      <c r="CU464" s="72"/>
      <c r="CV464" s="72"/>
      <c r="CW464" s="72"/>
      <c r="CX464" s="72"/>
      <c r="CY464" s="72"/>
      <c r="CZ464" s="72"/>
      <c r="DA464" s="72"/>
    </row>
    <row r="465" spans="1:105" x14ac:dyDescent="0.25">
      <c r="A465" s="82"/>
      <c r="B465" s="83"/>
      <c r="C465" s="162"/>
      <c r="D465" s="84"/>
      <c r="E465" s="163"/>
      <c r="F465" s="45" t="s">
        <v>145</v>
      </c>
      <c r="G465" s="148" t="s">
        <v>145</v>
      </c>
      <c r="H465" s="149" t="s">
        <v>145</v>
      </c>
      <c r="I465" s="156"/>
      <c r="J465" s="156"/>
      <c r="K465" s="156"/>
      <c r="L465" s="156"/>
      <c r="M465" s="156"/>
      <c r="N465" s="156"/>
      <c r="O465" s="156"/>
      <c r="P465" s="156"/>
      <c r="Q465" s="156"/>
      <c r="R465" s="156"/>
      <c r="S465" s="156"/>
      <c r="T465" s="156"/>
      <c r="U465" s="156"/>
      <c r="V465" s="156"/>
      <c r="W465" s="156"/>
      <c r="X465" s="156"/>
      <c r="Y465" s="156"/>
      <c r="Z465" s="156"/>
      <c r="AA465" s="156"/>
      <c r="AB465" s="156"/>
      <c r="AC465" s="159"/>
      <c r="AD465" s="159"/>
      <c r="AE465" s="159"/>
      <c r="AF465" s="152" t="s">
        <v>145</v>
      </c>
      <c r="AG465" s="153" t="s">
        <v>145</v>
      </c>
      <c r="AH465" s="153" t="s">
        <v>145</v>
      </c>
      <c r="AI465" s="153" t="s">
        <v>145</v>
      </c>
      <c r="AJ465" s="153" t="s">
        <v>145</v>
      </c>
      <c r="AK465" s="153" t="s">
        <v>145</v>
      </c>
      <c r="AL465" s="153" t="s">
        <v>145</v>
      </c>
      <c r="AM465" s="153" t="s">
        <v>145</v>
      </c>
      <c r="AN465" s="153" t="s">
        <v>145</v>
      </c>
      <c r="AO465" s="153" t="s">
        <v>145</v>
      </c>
      <c r="AP465" s="153" t="s">
        <v>145</v>
      </c>
      <c r="AQ465" s="153" t="s">
        <v>145</v>
      </c>
      <c r="AR465" s="153" t="s">
        <v>145</v>
      </c>
      <c r="AS465" s="153" t="s">
        <v>145</v>
      </c>
      <c r="AT465" s="153" t="s">
        <v>145</v>
      </c>
      <c r="AU465" s="153" t="s">
        <v>145</v>
      </c>
      <c r="AV465" s="153" t="s">
        <v>145</v>
      </c>
      <c r="AW465" s="153" t="s">
        <v>145</v>
      </c>
      <c r="AX465" s="153" t="s">
        <v>145</v>
      </c>
      <c r="AY465" s="153" t="s">
        <v>145</v>
      </c>
      <c r="AZ465" s="153" t="s">
        <v>145</v>
      </c>
      <c r="BA465" s="72"/>
      <c r="BB465" s="72"/>
      <c r="BC465" s="72"/>
      <c r="BD465" s="72"/>
      <c r="BE465" s="157" t="s">
        <v>145</v>
      </c>
      <c r="BF465" s="157" t="s">
        <v>145</v>
      </c>
      <c r="BG465" s="157" t="s">
        <v>145</v>
      </c>
      <c r="BH465" s="157" t="s">
        <v>145</v>
      </c>
      <c r="BI465" s="158" t="s">
        <v>145</v>
      </c>
      <c r="BJ465" s="158" t="s">
        <v>145</v>
      </c>
      <c r="BK465" s="158" t="s">
        <v>145</v>
      </c>
      <c r="BL465" s="158" t="s">
        <v>145</v>
      </c>
      <c r="BM465" s="158" t="s">
        <v>145</v>
      </c>
      <c r="BN465" s="158" t="s">
        <v>145</v>
      </c>
      <c r="BO465" s="158" t="s">
        <v>145</v>
      </c>
      <c r="BP465" s="158" t="s">
        <v>145</v>
      </c>
      <c r="BQ465" s="158" t="s">
        <v>145</v>
      </c>
      <c r="BR465" s="158" t="s">
        <v>145</v>
      </c>
      <c r="BS465" s="158" t="s">
        <v>145</v>
      </c>
      <c r="BT465" s="158" t="s">
        <v>145</v>
      </c>
      <c r="BU465" s="158" t="s">
        <v>145</v>
      </c>
      <c r="BV465" s="158" t="s">
        <v>145</v>
      </c>
      <c r="BW465" s="158" t="s">
        <v>145</v>
      </c>
      <c r="BX465" s="158" t="s">
        <v>145</v>
      </c>
      <c r="BY465" s="72"/>
      <c r="BZ465" s="72"/>
      <c r="CA465" s="72"/>
      <c r="CB465" s="72"/>
      <c r="CC465" s="72"/>
      <c r="CD465" s="72"/>
      <c r="CE465" s="72"/>
      <c r="CF465" s="72"/>
      <c r="CG465" s="72"/>
      <c r="CH465" s="72"/>
      <c r="CI465" s="72"/>
      <c r="CJ465" s="72"/>
      <c r="CK465" s="72"/>
      <c r="CL465" s="72"/>
      <c r="CM465" s="72"/>
      <c r="CN465" s="72"/>
      <c r="CO465" s="72"/>
      <c r="CP465" s="72"/>
      <c r="CQ465" s="72"/>
      <c r="CR465" s="72"/>
      <c r="CS465" s="72"/>
      <c r="CT465" s="72"/>
      <c r="CU465" s="72"/>
      <c r="CV465" s="72"/>
      <c r="CW465" s="72"/>
      <c r="CX465" s="72"/>
      <c r="CY465" s="72"/>
      <c r="CZ465" s="72"/>
      <c r="DA465" s="72"/>
    </row>
    <row r="466" spans="1:105" x14ac:dyDescent="0.25">
      <c r="A466" s="82"/>
      <c r="B466" s="83"/>
      <c r="C466" s="162"/>
      <c r="D466" s="84"/>
      <c r="E466" s="163"/>
      <c r="F466" s="45" t="s">
        <v>145</v>
      </c>
      <c r="G466" s="148" t="s">
        <v>145</v>
      </c>
      <c r="H466" s="149" t="s">
        <v>145</v>
      </c>
      <c r="I466" s="156"/>
      <c r="J466" s="156"/>
      <c r="K466" s="156"/>
      <c r="L466" s="156"/>
      <c r="M466" s="156"/>
      <c r="N466" s="156"/>
      <c r="O466" s="156"/>
      <c r="P466" s="156"/>
      <c r="Q466" s="156"/>
      <c r="R466" s="156"/>
      <c r="S466" s="156"/>
      <c r="T466" s="156"/>
      <c r="U466" s="156"/>
      <c r="V466" s="156"/>
      <c r="W466" s="156"/>
      <c r="X466" s="156"/>
      <c r="Y466" s="156"/>
      <c r="Z466" s="156"/>
      <c r="AA466" s="156"/>
      <c r="AB466" s="156"/>
      <c r="AC466" s="159"/>
      <c r="AD466" s="159"/>
      <c r="AE466" s="159"/>
      <c r="AF466" s="152" t="s">
        <v>145</v>
      </c>
      <c r="AG466" s="153" t="s">
        <v>145</v>
      </c>
      <c r="AH466" s="153" t="s">
        <v>145</v>
      </c>
      <c r="AI466" s="153" t="s">
        <v>145</v>
      </c>
      <c r="AJ466" s="153" t="s">
        <v>145</v>
      </c>
      <c r="AK466" s="153" t="s">
        <v>145</v>
      </c>
      <c r="AL466" s="153" t="s">
        <v>145</v>
      </c>
      <c r="AM466" s="153" t="s">
        <v>145</v>
      </c>
      <c r="AN466" s="153" t="s">
        <v>145</v>
      </c>
      <c r="AO466" s="153" t="s">
        <v>145</v>
      </c>
      <c r="AP466" s="153" t="s">
        <v>145</v>
      </c>
      <c r="AQ466" s="153" t="s">
        <v>145</v>
      </c>
      <c r="AR466" s="153" t="s">
        <v>145</v>
      </c>
      <c r="AS466" s="153" t="s">
        <v>145</v>
      </c>
      <c r="AT466" s="153" t="s">
        <v>145</v>
      </c>
      <c r="AU466" s="153" t="s">
        <v>145</v>
      </c>
      <c r="AV466" s="153" t="s">
        <v>145</v>
      </c>
      <c r="AW466" s="153" t="s">
        <v>145</v>
      </c>
      <c r="AX466" s="153" t="s">
        <v>145</v>
      </c>
      <c r="AY466" s="153" t="s">
        <v>145</v>
      </c>
      <c r="AZ466" s="153" t="s">
        <v>145</v>
      </c>
      <c r="BA466" s="72"/>
      <c r="BB466" s="72"/>
      <c r="BC466" s="72"/>
      <c r="BD466" s="72"/>
      <c r="BE466" s="157" t="s">
        <v>145</v>
      </c>
      <c r="BF466" s="157" t="s">
        <v>145</v>
      </c>
      <c r="BG466" s="157" t="s">
        <v>145</v>
      </c>
      <c r="BH466" s="157" t="s">
        <v>145</v>
      </c>
      <c r="BI466" s="158" t="s">
        <v>145</v>
      </c>
      <c r="BJ466" s="158" t="s">
        <v>145</v>
      </c>
      <c r="BK466" s="158" t="s">
        <v>145</v>
      </c>
      <c r="BL466" s="158" t="s">
        <v>145</v>
      </c>
      <c r="BM466" s="158" t="s">
        <v>145</v>
      </c>
      <c r="BN466" s="158" t="s">
        <v>145</v>
      </c>
      <c r="BO466" s="158" t="s">
        <v>145</v>
      </c>
      <c r="BP466" s="158" t="s">
        <v>145</v>
      </c>
      <c r="BQ466" s="158" t="s">
        <v>145</v>
      </c>
      <c r="BR466" s="158" t="s">
        <v>145</v>
      </c>
      <c r="BS466" s="158" t="s">
        <v>145</v>
      </c>
      <c r="BT466" s="158" t="s">
        <v>145</v>
      </c>
      <c r="BU466" s="158" t="s">
        <v>145</v>
      </c>
      <c r="BV466" s="158" t="s">
        <v>145</v>
      </c>
      <c r="BW466" s="158" t="s">
        <v>145</v>
      </c>
      <c r="BX466" s="158" t="s">
        <v>145</v>
      </c>
      <c r="BY466" s="72"/>
      <c r="BZ466" s="72"/>
      <c r="CA466" s="72"/>
      <c r="CB466" s="72"/>
      <c r="CC466" s="72"/>
      <c r="CD466" s="72"/>
      <c r="CE466" s="72"/>
      <c r="CF466" s="72"/>
      <c r="CG466" s="72"/>
      <c r="CH466" s="72"/>
      <c r="CI466" s="72"/>
      <c r="CJ466" s="72"/>
      <c r="CK466" s="72"/>
      <c r="CL466" s="72"/>
      <c r="CM466" s="72"/>
      <c r="CN466" s="72"/>
      <c r="CO466" s="72"/>
      <c r="CP466" s="72"/>
      <c r="CQ466" s="72"/>
      <c r="CR466" s="72"/>
      <c r="CS466" s="72"/>
      <c r="CT466" s="72"/>
      <c r="CU466" s="72"/>
      <c r="CV466" s="72"/>
      <c r="CW466" s="72"/>
      <c r="CX466" s="72"/>
      <c r="CY466" s="72"/>
      <c r="CZ466" s="72"/>
      <c r="DA466" s="72"/>
    </row>
    <row r="467" spans="1:105" x14ac:dyDescent="0.25">
      <c r="A467" s="82"/>
      <c r="B467" s="83"/>
      <c r="C467" s="162"/>
      <c r="D467" s="84"/>
      <c r="E467" s="163"/>
      <c r="F467" s="45" t="s">
        <v>145</v>
      </c>
      <c r="G467" s="148" t="s">
        <v>145</v>
      </c>
      <c r="H467" s="149" t="s">
        <v>145</v>
      </c>
      <c r="I467" s="156"/>
      <c r="J467" s="156"/>
      <c r="K467" s="156"/>
      <c r="L467" s="156"/>
      <c r="M467" s="156"/>
      <c r="N467" s="156"/>
      <c r="O467" s="156"/>
      <c r="P467" s="156"/>
      <c r="Q467" s="156"/>
      <c r="R467" s="156"/>
      <c r="S467" s="156"/>
      <c r="T467" s="156"/>
      <c r="U467" s="156"/>
      <c r="V467" s="156"/>
      <c r="W467" s="156"/>
      <c r="X467" s="156"/>
      <c r="Y467" s="156"/>
      <c r="Z467" s="156"/>
      <c r="AA467" s="156"/>
      <c r="AB467" s="156"/>
      <c r="AC467" s="159"/>
      <c r="AD467" s="159"/>
      <c r="AE467" s="159"/>
      <c r="AF467" s="152" t="s">
        <v>145</v>
      </c>
      <c r="AG467" s="153" t="s">
        <v>145</v>
      </c>
      <c r="AH467" s="153" t="s">
        <v>145</v>
      </c>
      <c r="AI467" s="153" t="s">
        <v>145</v>
      </c>
      <c r="AJ467" s="153" t="s">
        <v>145</v>
      </c>
      <c r="AK467" s="153" t="s">
        <v>145</v>
      </c>
      <c r="AL467" s="153" t="s">
        <v>145</v>
      </c>
      <c r="AM467" s="153" t="s">
        <v>145</v>
      </c>
      <c r="AN467" s="153" t="s">
        <v>145</v>
      </c>
      <c r="AO467" s="153" t="s">
        <v>145</v>
      </c>
      <c r="AP467" s="153" t="s">
        <v>145</v>
      </c>
      <c r="AQ467" s="153" t="s">
        <v>145</v>
      </c>
      <c r="AR467" s="153" t="s">
        <v>145</v>
      </c>
      <c r="AS467" s="153" t="s">
        <v>145</v>
      </c>
      <c r="AT467" s="153" t="s">
        <v>145</v>
      </c>
      <c r="AU467" s="153" t="s">
        <v>145</v>
      </c>
      <c r="AV467" s="153" t="s">
        <v>145</v>
      </c>
      <c r="AW467" s="153" t="s">
        <v>145</v>
      </c>
      <c r="AX467" s="153" t="s">
        <v>145</v>
      </c>
      <c r="AY467" s="153" t="s">
        <v>145</v>
      </c>
      <c r="AZ467" s="153" t="s">
        <v>145</v>
      </c>
      <c r="BA467" s="72"/>
      <c r="BB467" s="72"/>
      <c r="BC467" s="72"/>
      <c r="BD467" s="72"/>
      <c r="BE467" s="157" t="s">
        <v>145</v>
      </c>
      <c r="BF467" s="157" t="s">
        <v>145</v>
      </c>
      <c r="BG467" s="157" t="s">
        <v>145</v>
      </c>
      <c r="BH467" s="157" t="s">
        <v>145</v>
      </c>
      <c r="BI467" s="158" t="s">
        <v>145</v>
      </c>
      <c r="BJ467" s="158" t="s">
        <v>145</v>
      </c>
      <c r="BK467" s="158" t="s">
        <v>145</v>
      </c>
      <c r="BL467" s="158" t="s">
        <v>145</v>
      </c>
      <c r="BM467" s="158" t="s">
        <v>145</v>
      </c>
      <c r="BN467" s="158" t="s">
        <v>145</v>
      </c>
      <c r="BO467" s="158" t="s">
        <v>145</v>
      </c>
      <c r="BP467" s="158" t="s">
        <v>145</v>
      </c>
      <c r="BQ467" s="158" t="s">
        <v>145</v>
      </c>
      <c r="BR467" s="158" t="s">
        <v>145</v>
      </c>
      <c r="BS467" s="158" t="s">
        <v>145</v>
      </c>
      <c r="BT467" s="158" t="s">
        <v>145</v>
      </c>
      <c r="BU467" s="158" t="s">
        <v>145</v>
      </c>
      <c r="BV467" s="158" t="s">
        <v>145</v>
      </c>
      <c r="BW467" s="158" t="s">
        <v>145</v>
      </c>
      <c r="BX467" s="158" t="s">
        <v>145</v>
      </c>
      <c r="BY467" s="72"/>
      <c r="BZ467" s="72"/>
      <c r="CA467" s="72"/>
      <c r="CB467" s="72"/>
      <c r="CC467" s="72"/>
      <c r="CD467" s="72"/>
      <c r="CE467" s="72"/>
      <c r="CF467" s="72"/>
      <c r="CG467" s="72"/>
      <c r="CH467" s="72"/>
      <c r="CI467" s="72"/>
      <c r="CJ467" s="72"/>
      <c r="CK467" s="72"/>
      <c r="CL467" s="72"/>
      <c r="CM467" s="72"/>
      <c r="CN467" s="72"/>
      <c r="CO467" s="72"/>
      <c r="CP467" s="72"/>
      <c r="CQ467" s="72"/>
      <c r="CR467" s="72"/>
      <c r="CS467" s="72"/>
      <c r="CT467" s="72"/>
      <c r="CU467" s="72"/>
      <c r="CV467" s="72"/>
      <c r="CW467" s="72"/>
      <c r="CX467" s="72"/>
      <c r="CY467" s="72"/>
      <c r="CZ467" s="72"/>
      <c r="DA467" s="72"/>
    </row>
    <row r="468" spans="1:105" x14ac:dyDescent="0.25">
      <c r="A468" s="82"/>
      <c r="B468" s="83"/>
      <c r="C468" s="162"/>
      <c r="D468" s="84"/>
      <c r="E468" s="163"/>
      <c r="F468" s="45" t="s">
        <v>145</v>
      </c>
      <c r="G468" s="148" t="s">
        <v>145</v>
      </c>
      <c r="H468" s="149" t="s">
        <v>145</v>
      </c>
      <c r="I468" s="156"/>
      <c r="J468" s="156"/>
      <c r="K468" s="156"/>
      <c r="L468" s="156"/>
      <c r="M468" s="156"/>
      <c r="N468" s="156"/>
      <c r="O468" s="156"/>
      <c r="P468" s="156"/>
      <c r="Q468" s="156"/>
      <c r="R468" s="156"/>
      <c r="S468" s="156"/>
      <c r="T468" s="156"/>
      <c r="U468" s="156"/>
      <c r="V468" s="156"/>
      <c r="W468" s="156"/>
      <c r="X468" s="156"/>
      <c r="Y468" s="156"/>
      <c r="Z468" s="156"/>
      <c r="AA468" s="156"/>
      <c r="AB468" s="156"/>
      <c r="AC468" s="159"/>
      <c r="AD468" s="159"/>
      <c r="AE468" s="159"/>
      <c r="AF468" s="152" t="s">
        <v>145</v>
      </c>
      <c r="AG468" s="153" t="s">
        <v>145</v>
      </c>
      <c r="AH468" s="153" t="s">
        <v>145</v>
      </c>
      <c r="AI468" s="153" t="s">
        <v>145</v>
      </c>
      <c r="AJ468" s="153" t="s">
        <v>145</v>
      </c>
      <c r="AK468" s="153" t="s">
        <v>145</v>
      </c>
      <c r="AL468" s="153" t="s">
        <v>145</v>
      </c>
      <c r="AM468" s="153" t="s">
        <v>145</v>
      </c>
      <c r="AN468" s="153" t="s">
        <v>145</v>
      </c>
      <c r="AO468" s="153" t="s">
        <v>145</v>
      </c>
      <c r="AP468" s="153" t="s">
        <v>145</v>
      </c>
      <c r="AQ468" s="153" t="s">
        <v>145</v>
      </c>
      <c r="AR468" s="153" t="s">
        <v>145</v>
      </c>
      <c r="AS468" s="153" t="s">
        <v>145</v>
      </c>
      <c r="AT468" s="153" t="s">
        <v>145</v>
      </c>
      <c r="AU468" s="153" t="s">
        <v>145</v>
      </c>
      <c r="AV468" s="153" t="s">
        <v>145</v>
      </c>
      <c r="AW468" s="153" t="s">
        <v>145</v>
      </c>
      <c r="AX468" s="153" t="s">
        <v>145</v>
      </c>
      <c r="AY468" s="153" t="s">
        <v>145</v>
      </c>
      <c r="AZ468" s="153" t="s">
        <v>145</v>
      </c>
      <c r="BA468" s="72"/>
      <c r="BB468" s="72"/>
      <c r="BC468" s="72"/>
      <c r="BD468" s="72"/>
      <c r="BE468" s="157" t="s">
        <v>145</v>
      </c>
      <c r="BF468" s="157" t="s">
        <v>145</v>
      </c>
      <c r="BG468" s="157" t="s">
        <v>145</v>
      </c>
      <c r="BH468" s="157" t="s">
        <v>145</v>
      </c>
      <c r="BI468" s="158" t="s">
        <v>145</v>
      </c>
      <c r="BJ468" s="158" t="s">
        <v>145</v>
      </c>
      <c r="BK468" s="158" t="s">
        <v>145</v>
      </c>
      <c r="BL468" s="158" t="s">
        <v>145</v>
      </c>
      <c r="BM468" s="158" t="s">
        <v>145</v>
      </c>
      <c r="BN468" s="158" t="s">
        <v>145</v>
      </c>
      <c r="BO468" s="158" t="s">
        <v>145</v>
      </c>
      <c r="BP468" s="158" t="s">
        <v>145</v>
      </c>
      <c r="BQ468" s="158" t="s">
        <v>145</v>
      </c>
      <c r="BR468" s="158" t="s">
        <v>145</v>
      </c>
      <c r="BS468" s="158" t="s">
        <v>145</v>
      </c>
      <c r="BT468" s="158" t="s">
        <v>145</v>
      </c>
      <c r="BU468" s="158" t="s">
        <v>145</v>
      </c>
      <c r="BV468" s="158" t="s">
        <v>145</v>
      </c>
      <c r="BW468" s="158" t="s">
        <v>145</v>
      </c>
      <c r="BX468" s="158" t="s">
        <v>145</v>
      </c>
      <c r="BY468" s="72"/>
      <c r="BZ468" s="72"/>
      <c r="CA468" s="72"/>
      <c r="CB468" s="72"/>
      <c r="CC468" s="72"/>
      <c r="CD468" s="72"/>
      <c r="CE468" s="72"/>
      <c r="CF468" s="72"/>
      <c r="CG468" s="72"/>
      <c r="CH468" s="72"/>
      <c r="CI468" s="72"/>
      <c r="CJ468" s="72"/>
      <c r="CK468" s="72"/>
      <c r="CL468" s="72"/>
      <c r="CM468" s="72"/>
      <c r="CN468" s="72"/>
      <c r="CO468" s="72"/>
      <c r="CP468" s="72"/>
      <c r="CQ468" s="72"/>
      <c r="CR468" s="72"/>
      <c r="CS468" s="72"/>
      <c r="CT468" s="72"/>
      <c r="CU468" s="72"/>
      <c r="CV468" s="72"/>
      <c r="CW468" s="72"/>
      <c r="CX468" s="72"/>
      <c r="CY468" s="72"/>
      <c r="CZ468" s="72"/>
      <c r="DA468" s="72"/>
    </row>
    <row r="469" spans="1:105" x14ac:dyDescent="0.25">
      <c r="A469" s="82"/>
      <c r="B469" s="83"/>
      <c r="C469" s="162"/>
      <c r="D469" s="84"/>
      <c r="E469" s="163"/>
      <c r="F469" s="45" t="s">
        <v>145</v>
      </c>
      <c r="G469" s="148" t="s">
        <v>145</v>
      </c>
      <c r="H469" s="149" t="s">
        <v>145</v>
      </c>
      <c r="I469" s="156"/>
      <c r="J469" s="156"/>
      <c r="K469" s="156"/>
      <c r="L469" s="156"/>
      <c r="M469" s="156"/>
      <c r="N469" s="156"/>
      <c r="O469" s="156"/>
      <c r="P469" s="156"/>
      <c r="Q469" s="156"/>
      <c r="R469" s="156"/>
      <c r="S469" s="156"/>
      <c r="T469" s="156"/>
      <c r="U469" s="156"/>
      <c r="V469" s="156"/>
      <c r="W469" s="156"/>
      <c r="X469" s="156"/>
      <c r="Y469" s="156"/>
      <c r="Z469" s="156"/>
      <c r="AA469" s="156"/>
      <c r="AB469" s="156"/>
      <c r="AC469" s="159"/>
      <c r="AD469" s="159"/>
      <c r="AE469" s="159"/>
      <c r="AF469" s="152" t="s">
        <v>145</v>
      </c>
      <c r="AG469" s="153" t="s">
        <v>145</v>
      </c>
      <c r="AH469" s="153" t="s">
        <v>145</v>
      </c>
      <c r="AI469" s="153" t="s">
        <v>145</v>
      </c>
      <c r="AJ469" s="153" t="s">
        <v>145</v>
      </c>
      <c r="AK469" s="153" t="s">
        <v>145</v>
      </c>
      <c r="AL469" s="153" t="s">
        <v>145</v>
      </c>
      <c r="AM469" s="153" t="s">
        <v>145</v>
      </c>
      <c r="AN469" s="153" t="s">
        <v>145</v>
      </c>
      <c r="AO469" s="153" t="s">
        <v>145</v>
      </c>
      <c r="AP469" s="153" t="s">
        <v>145</v>
      </c>
      <c r="AQ469" s="153" t="s">
        <v>145</v>
      </c>
      <c r="AR469" s="153" t="s">
        <v>145</v>
      </c>
      <c r="AS469" s="153" t="s">
        <v>145</v>
      </c>
      <c r="AT469" s="153" t="s">
        <v>145</v>
      </c>
      <c r="AU469" s="153" t="s">
        <v>145</v>
      </c>
      <c r="AV469" s="153" t="s">
        <v>145</v>
      </c>
      <c r="AW469" s="153" t="s">
        <v>145</v>
      </c>
      <c r="AX469" s="153" t="s">
        <v>145</v>
      </c>
      <c r="AY469" s="153" t="s">
        <v>145</v>
      </c>
      <c r="AZ469" s="153" t="s">
        <v>145</v>
      </c>
      <c r="BA469" s="72"/>
      <c r="BB469" s="72"/>
      <c r="BC469" s="72"/>
      <c r="BD469" s="72"/>
      <c r="BE469" s="157" t="s">
        <v>145</v>
      </c>
      <c r="BF469" s="157" t="s">
        <v>145</v>
      </c>
      <c r="BG469" s="157" t="s">
        <v>145</v>
      </c>
      <c r="BH469" s="157" t="s">
        <v>145</v>
      </c>
      <c r="BI469" s="158" t="s">
        <v>145</v>
      </c>
      <c r="BJ469" s="158" t="s">
        <v>145</v>
      </c>
      <c r="BK469" s="158" t="s">
        <v>145</v>
      </c>
      <c r="BL469" s="158" t="s">
        <v>145</v>
      </c>
      <c r="BM469" s="158" t="s">
        <v>145</v>
      </c>
      <c r="BN469" s="158" t="s">
        <v>145</v>
      </c>
      <c r="BO469" s="158" t="s">
        <v>145</v>
      </c>
      <c r="BP469" s="158" t="s">
        <v>145</v>
      </c>
      <c r="BQ469" s="158" t="s">
        <v>145</v>
      </c>
      <c r="BR469" s="158" t="s">
        <v>145</v>
      </c>
      <c r="BS469" s="158" t="s">
        <v>145</v>
      </c>
      <c r="BT469" s="158" t="s">
        <v>145</v>
      </c>
      <c r="BU469" s="158" t="s">
        <v>145</v>
      </c>
      <c r="BV469" s="158" t="s">
        <v>145</v>
      </c>
      <c r="BW469" s="158" t="s">
        <v>145</v>
      </c>
      <c r="BX469" s="158" t="s">
        <v>145</v>
      </c>
      <c r="BY469" s="72"/>
      <c r="BZ469" s="72"/>
      <c r="CA469" s="72"/>
      <c r="CB469" s="72"/>
      <c r="CC469" s="72"/>
      <c r="CD469" s="72"/>
      <c r="CE469" s="72"/>
      <c r="CF469" s="72"/>
      <c r="CG469" s="72"/>
      <c r="CH469" s="72"/>
      <c r="CI469" s="72"/>
      <c r="CJ469" s="72"/>
      <c r="CK469" s="72"/>
      <c r="CL469" s="72"/>
      <c r="CM469" s="72"/>
      <c r="CN469" s="72"/>
      <c r="CO469" s="72"/>
      <c r="CP469" s="72"/>
      <c r="CQ469" s="72"/>
      <c r="CR469" s="72"/>
      <c r="CS469" s="72"/>
      <c r="CT469" s="72"/>
      <c r="CU469" s="72"/>
      <c r="CV469" s="72"/>
      <c r="CW469" s="72"/>
      <c r="CX469" s="72"/>
      <c r="CY469" s="72"/>
      <c r="CZ469" s="72"/>
      <c r="DA469" s="72"/>
    </row>
    <row r="470" spans="1:105" x14ac:dyDescent="0.25">
      <c r="A470" s="82"/>
      <c r="B470" s="83"/>
      <c r="C470" s="162"/>
      <c r="D470" s="84"/>
      <c r="E470" s="163"/>
      <c r="F470" s="45" t="s">
        <v>145</v>
      </c>
      <c r="G470" s="148" t="s">
        <v>145</v>
      </c>
      <c r="H470" s="149" t="s">
        <v>145</v>
      </c>
      <c r="I470" s="156"/>
      <c r="J470" s="156"/>
      <c r="K470" s="156"/>
      <c r="L470" s="156"/>
      <c r="M470" s="156"/>
      <c r="N470" s="156"/>
      <c r="O470" s="156"/>
      <c r="P470" s="156"/>
      <c r="Q470" s="156"/>
      <c r="R470" s="156"/>
      <c r="S470" s="156"/>
      <c r="T470" s="156"/>
      <c r="U470" s="156"/>
      <c r="V470" s="156"/>
      <c r="W470" s="156"/>
      <c r="X470" s="156"/>
      <c r="Y470" s="156"/>
      <c r="Z470" s="156"/>
      <c r="AA470" s="156"/>
      <c r="AB470" s="156"/>
      <c r="AC470" s="159"/>
      <c r="AD470" s="159"/>
      <c r="AE470" s="159"/>
      <c r="AF470" s="152" t="s">
        <v>145</v>
      </c>
      <c r="AG470" s="153" t="s">
        <v>145</v>
      </c>
      <c r="AH470" s="153" t="s">
        <v>145</v>
      </c>
      <c r="AI470" s="153" t="s">
        <v>145</v>
      </c>
      <c r="AJ470" s="153" t="s">
        <v>145</v>
      </c>
      <c r="AK470" s="153" t="s">
        <v>145</v>
      </c>
      <c r="AL470" s="153" t="s">
        <v>145</v>
      </c>
      <c r="AM470" s="153" t="s">
        <v>145</v>
      </c>
      <c r="AN470" s="153" t="s">
        <v>145</v>
      </c>
      <c r="AO470" s="153" t="s">
        <v>145</v>
      </c>
      <c r="AP470" s="153" t="s">
        <v>145</v>
      </c>
      <c r="AQ470" s="153" t="s">
        <v>145</v>
      </c>
      <c r="AR470" s="153" t="s">
        <v>145</v>
      </c>
      <c r="AS470" s="153" t="s">
        <v>145</v>
      </c>
      <c r="AT470" s="153" t="s">
        <v>145</v>
      </c>
      <c r="AU470" s="153" t="s">
        <v>145</v>
      </c>
      <c r="AV470" s="153" t="s">
        <v>145</v>
      </c>
      <c r="AW470" s="153" t="s">
        <v>145</v>
      </c>
      <c r="AX470" s="153" t="s">
        <v>145</v>
      </c>
      <c r="AY470" s="153" t="s">
        <v>145</v>
      </c>
      <c r="AZ470" s="153" t="s">
        <v>145</v>
      </c>
      <c r="BA470" s="72"/>
      <c r="BB470" s="72"/>
      <c r="BC470" s="72"/>
      <c r="BD470" s="72"/>
      <c r="BE470" s="157" t="s">
        <v>145</v>
      </c>
      <c r="BF470" s="157" t="s">
        <v>145</v>
      </c>
      <c r="BG470" s="157" t="s">
        <v>145</v>
      </c>
      <c r="BH470" s="157" t="s">
        <v>145</v>
      </c>
      <c r="BI470" s="158" t="s">
        <v>145</v>
      </c>
      <c r="BJ470" s="158" t="s">
        <v>145</v>
      </c>
      <c r="BK470" s="158" t="s">
        <v>145</v>
      </c>
      <c r="BL470" s="158" t="s">
        <v>145</v>
      </c>
      <c r="BM470" s="158" t="s">
        <v>145</v>
      </c>
      <c r="BN470" s="158" t="s">
        <v>145</v>
      </c>
      <c r="BO470" s="158" t="s">
        <v>145</v>
      </c>
      <c r="BP470" s="158" t="s">
        <v>145</v>
      </c>
      <c r="BQ470" s="158" t="s">
        <v>145</v>
      </c>
      <c r="BR470" s="158" t="s">
        <v>145</v>
      </c>
      <c r="BS470" s="158" t="s">
        <v>145</v>
      </c>
      <c r="BT470" s="158" t="s">
        <v>145</v>
      </c>
      <c r="BU470" s="158" t="s">
        <v>145</v>
      </c>
      <c r="BV470" s="158" t="s">
        <v>145</v>
      </c>
      <c r="BW470" s="158" t="s">
        <v>145</v>
      </c>
      <c r="BX470" s="158" t="s">
        <v>145</v>
      </c>
      <c r="BY470" s="72"/>
      <c r="BZ470" s="72"/>
      <c r="CA470" s="72"/>
      <c r="CB470" s="72"/>
      <c r="CC470" s="72"/>
      <c r="CD470" s="72"/>
      <c r="CE470" s="72"/>
      <c r="CF470" s="72"/>
      <c r="CG470" s="72"/>
      <c r="CH470" s="72"/>
      <c r="CI470" s="72"/>
      <c r="CJ470" s="72"/>
      <c r="CK470" s="72"/>
      <c r="CL470" s="72"/>
      <c r="CM470" s="72"/>
      <c r="CN470" s="72"/>
      <c r="CO470" s="72"/>
      <c r="CP470" s="72"/>
      <c r="CQ470" s="72"/>
      <c r="CR470" s="72"/>
      <c r="CS470" s="72"/>
      <c r="CT470" s="72"/>
      <c r="CU470" s="72"/>
      <c r="CV470" s="72"/>
      <c r="CW470" s="72"/>
      <c r="CX470" s="72"/>
      <c r="CY470" s="72"/>
      <c r="CZ470" s="72"/>
      <c r="DA470" s="72"/>
    </row>
    <row r="471" spans="1:105" x14ac:dyDescent="0.25">
      <c r="A471" s="82"/>
      <c r="B471" s="83"/>
      <c r="C471" s="162"/>
      <c r="D471" s="84"/>
      <c r="E471" s="163"/>
      <c r="F471" s="45" t="s">
        <v>145</v>
      </c>
      <c r="G471" s="148" t="s">
        <v>145</v>
      </c>
      <c r="H471" s="149" t="s">
        <v>145</v>
      </c>
      <c r="I471" s="156"/>
      <c r="J471" s="156"/>
      <c r="K471" s="156"/>
      <c r="L471" s="156"/>
      <c r="M471" s="156"/>
      <c r="N471" s="156"/>
      <c r="O471" s="156"/>
      <c r="P471" s="156"/>
      <c r="Q471" s="156"/>
      <c r="R471" s="156"/>
      <c r="S471" s="156"/>
      <c r="T471" s="156"/>
      <c r="U471" s="156"/>
      <c r="V471" s="156"/>
      <c r="W471" s="156"/>
      <c r="X471" s="156"/>
      <c r="Y471" s="156"/>
      <c r="Z471" s="156"/>
      <c r="AA471" s="156"/>
      <c r="AB471" s="156"/>
      <c r="AC471" s="159"/>
      <c r="AD471" s="159"/>
      <c r="AE471" s="159"/>
      <c r="AF471" s="152" t="s">
        <v>145</v>
      </c>
      <c r="AG471" s="153" t="s">
        <v>145</v>
      </c>
      <c r="AH471" s="153" t="s">
        <v>145</v>
      </c>
      <c r="AI471" s="153" t="s">
        <v>145</v>
      </c>
      <c r="AJ471" s="153" t="s">
        <v>145</v>
      </c>
      <c r="AK471" s="153" t="s">
        <v>145</v>
      </c>
      <c r="AL471" s="153" t="s">
        <v>145</v>
      </c>
      <c r="AM471" s="153" t="s">
        <v>145</v>
      </c>
      <c r="AN471" s="153" t="s">
        <v>145</v>
      </c>
      <c r="AO471" s="153" t="s">
        <v>145</v>
      </c>
      <c r="AP471" s="153" t="s">
        <v>145</v>
      </c>
      <c r="AQ471" s="153" t="s">
        <v>145</v>
      </c>
      <c r="AR471" s="153" t="s">
        <v>145</v>
      </c>
      <c r="AS471" s="153" t="s">
        <v>145</v>
      </c>
      <c r="AT471" s="153" t="s">
        <v>145</v>
      </c>
      <c r="AU471" s="153" t="s">
        <v>145</v>
      </c>
      <c r="AV471" s="153" t="s">
        <v>145</v>
      </c>
      <c r="AW471" s="153" t="s">
        <v>145</v>
      </c>
      <c r="AX471" s="153" t="s">
        <v>145</v>
      </c>
      <c r="AY471" s="153" t="s">
        <v>145</v>
      </c>
      <c r="AZ471" s="153" t="s">
        <v>145</v>
      </c>
      <c r="BA471" s="72"/>
      <c r="BB471" s="72"/>
      <c r="BC471" s="72"/>
      <c r="BD471" s="72"/>
      <c r="BE471" s="157" t="s">
        <v>145</v>
      </c>
      <c r="BF471" s="157" t="s">
        <v>145</v>
      </c>
      <c r="BG471" s="157" t="s">
        <v>145</v>
      </c>
      <c r="BH471" s="157" t="s">
        <v>145</v>
      </c>
      <c r="BI471" s="158" t="s">
        <v>145</v>
      </c>
      <c r="BJ471" s="158" t="s">
        <v>145</v>
      </c>
      <c r="BK471" s="158" t="s">
        <v>145</v>
      </c>
      <c r="BL471" s="158" t="s">
        <v>145</v>
      </c>
      <c r="BM471" s="158" t="s">
        <v>145</v>
      </c>
      <c r="BN471" s="158" t="s">
        <v>145</v>
      </c>
      <c r="BO471" s="158" t="s">
        <v>145</v>
      </c>
      <c r="BP471" s="158" t="s">
        <v>145</v>
      </c>
      <c r="BQ471" s="158" t="s">
        <v>145</v>
      </c>
      <c r="BR471" s="158" t="s">
        <v>145</v>
      </c>
      <c r="BS471" s="158" t="s">
        <v>145</v>
      </c>
      <c r="BT471" s="158" t="s">
        <v>145</v>
      </c>
      <c r="BU471" s="158" t="s">
        <v>145</v>
      </c>
      <c r="BV471" s="158" t="s">
        <v>145</v>
      </c>
      <c r="BW471" s="158" t="s">
        <v>145</v>
      </c>
      <c r="BX471" s="158" t="s">
        <v>145</v>
      </c>
      <c r="BY471" s="72"/>
      <c r="BZ471" s="72"/>
      <c r="CA471" s="72"/>
      <c r="CB471" s="72"/>
      <c r="CC471" s="72"/>
      <c r="CD471" s="72"/>
      <c r="CE471" s="72"/>
      <c r="CF471" s="72"/>
      <c r="CG471" s="72"/>
      <c r="CH471" s="72"/>
      <c r="CI471" s="72"/>
      <c r="CJ471" s="72"/>
      <c r="CK471" s="72"/>
      <c r="CL471" s="72"/>
      <c r="CM471" s="72"/>
      <c r="CN471" s="72"/>
      <c r="CO471" s="72"/>
      <c r="CP471" s="72"/>
      <c r="CQ471" s="72"/>
      <c r="CR471" s="72"/>
      <c r="CS471" s="72"/>
      <c r="CT471" s="72"/>
      <c r="CU471" s="72"/>
      <c r="CV471" s="72"/>
      <c r="CW471" s="72"/>
      <c r="CX471" s="72"/>
      <c r="CY471" s="72"/>
      <c r="CZ471" s="72"/>
      <c r="DA471" s="72"/>
    </row>
    <row r="472" spans="1:105" x14ac:dyDescent="0.25">
      <c r="A472" s="82"/>
      <c r="B472" s="83"/>
      <c r="C472" s="162"/>
      <c r="D472" s="84"/>
      <c r="E472" s="163"/>
      <c r="F472" s="45" t="s">
        <v>145</v>
      </c>
      <c r="G472" s="148" t="s">
        <v>145</v>
      </c>
      <c r="H472" s="149" t="s">
        <v>145</v>
      </c>
      <c r="I472" s="156"/>
      <c r="J472" s="156"/>
      <c r="K472" s="156"/>
      <c r="L472" s="156"/>
      <c r="M472" s="156"/>
      <c r="N472" s="156"/>
      <c r="O472" s="156"/>
      <c r="P472" s="156"/>
      <c r="Q472" s="156"/>
      <c r="R472" s="156"/>
      <c r="S472" s="156"/>
      <c r="T472" s="156"/>
      <c r="U472" s="156"/>
      <c r="V472" s="156"/>
      <c r="W472" s="156"/>
      <c r="X472" s="156"/>
      <c r="Y472" s="156"/>
      <c r="Z472" s="156"/>
      <c r="AA472" s="156"/>
      <c r="AB472" s="156"/>
      <c r="AC472" s="159"/>
      <c r="AD472" s="159"/>
      <c r="AE472" s="159"/>
      <c r="AF472" s="152" t="s">
        <v>145</v>
      </c>
      <c r="AG472" s="153" t="s">
        <v>145</v>
      </c>
      <c r="AH472" s="153" t="s">
        <v>145</v>
      </c>
      <c r="AI472" s="153" t="s">
        <v>145</v>
      </c>
      <c r="AJ472" s="153" t="s">
        <v>145</v>
      </c>
      <c r="AK472" s="153" t="s">
        <v>145</v>
      </c>
      <c r="AL472" s="153" t="s">
        <v>145</v>
      </c>
      <c r="AM472" s="153" t="s">
        <v>145</v>
      </c>
      <c r="AN472" s="153" t="s">
        <v>145</v>
      </c>
      <c r="AO472" s="153" t="s">
        <v>145</v>
      </c>
      <c r="AP472" s="153" t="s">
        <v>145</v>
      </c>
      <c r="AQ472" s="153" t="s">
        <v>145</v>
      </c>
      <c r="AR472" s="153" t="s">
        <v>145</v>
      </c>
      <c r="AS472" s="153" t="s">
        <v>145</v>
      </c>
      <c r="AT472" s="153" t="s">
        <v>145</v>
      </c>
      <c r="AU472" s="153" t="s">
        <v>145</v>
      </c>
      <c r="AV472" s="153" t="s">
        <v>145</v>
      </c>
      <c r="AW472" s="153" t="s">
        <v>145</v>
      </c>
      <c r="AX472" s="153" t="s">
        <v>145</v>
      </c>
      <c r="AY472" s="153" t="s">
        <v>145</v>
      </c>
      <c r="AZ472" s="153" t="s">
        <v>145</v>
      </c>
      <c r="BA472" s="72"/>
      <c r="BB472" s="72"/>
      <c r="BC472" s="72"/>
      <c r="BD472" s="72"/>
      <c r="BE472" s="157" t="s">
        <v>145</v>
      </c>
      <c r="BF472" s="157" t="s">
        <v>145</v>
      </c>
      <c r="BG472" s="157" t="s">
        <v>145</v>
      </c>
      <c r="BH472" s="157" t="s">
        <v>145</v>
      </c>
      <c r="BI472" s="158" t="s">
        <v>145</v>
      </c>
      <c r="BJ472" s="158" t="s">
        <v>145</v>
      </c>
      <c r="BK472" s="158" t="s">
        <v>145</v>
      </c>
      <c r="BL472" s="158" t="s">
        <v>145</v>
      </c>
      <c r="BM472" s="158" t="s">
        <v>145</v>
      </c>
      <c r="BN472" s="158" t="s">
        <v>145</v>
      </c>
      <c r="BO472" s="158" t="s">
        <v>145</v>
      </c>
      <c r="BP472" s="158" t="s">
        <v>145</v>
      </c>
      <c r="BQ472" s="158" t="s">
        <v>145</v>
      </c>
      <c r="BR472" s="158" t="s">
        <v>145</v>
      </c>
      <c r="BS472" s="158" t="s">
        <v>145</v>
      </c>
      <c r="BT472" s="158" t="s">
        <v>145</v>
      </c>
      <c r="BU472" s="158" t="s">
        <v>145</v>
      </c>
      <c r="BV472" s="158" t="s">
        <v>145</v>
      </c>
      <c r="BW472" s="158" t="s">
        <v>145</v>
      </c>
      <c r="BX472" s="158" t="s">
        <v>145</v>
      </c>
      <c r="BY472" s="72"/>
      <c r="BZ472" s="72"/>
      <c r="CA472" s="72"/>
      <c r="CB472" s="72"/>
      <c r="CC472" s="72"/>
      <c r="CD472" s="72"/>
      <c r="CE472" s="72"/>
      <c r="CF472" s="72"/>
      <c r="CG472" s="72"/>
      <c r="CH472" s="72"/>
      <c r="CI472" s="72"/>
      <c r="CJ472" s="72"/>
      <c r="CK472" s="72"/>
      <c r="CL472" s="72"/>
      <c r="CM472" s="72"/>
      <c r="CN472" s="72"/>
      <c r="CO472" s="72"/>
      <c r="CP472" s="72"/>
      <c r="CQ472" s="72"/>
      <c r="CR472" s="72"/>
      <c r="CS472" s="72"/>
      <c r="CT472" s="72"/>
      <c r="CU472" s="72"/>
      <c r="CV472" s="72"/>
      <c r="CW472" s="72"/>
      <c r="CX472" s="72"/>
      <c r="CY472" s="72"/>
      <c r="CZ472" s="72"/>
      <c r="DA472" s="72"/>
    </row>
    <row r="473" spans="1:105" x14ac:dyDescent="0.25">
      <c r="A473" s="82"/>
      <c r="B473" s="83"/>
      <c r="C473" s="162"/>
      <c r="D473" s="84"/>
      <c r="E473" s="163"/>
      <c r="F473" s="45" t="s">
        <v>145</v>
      </c>
      <c r="G473" s="148" t="s">
        <v>145</v>
      </c>
      <c r="H473" s="149" t="s">
        <v>145</v>
      </c>
      <c r="I473" s="156"/>
      <c r="J473" s="156"/>
      <c r="K473" s="156"/>
      <c r="L473" s="156"/>
      <c r="M473" s="156"/>
      <c r="N473" s="156"/>
      <c r="O473" s="156"/>
      <c r="P473" s="156"/>
      <c r="Q473" s="156"/>
      <c r="R473" s="156"/>
      <c r="S473" s="156"/>
      <c r="T473" s="156"/>
      <c r="U473" s="156"/>
      <c r="V473" s="156"/>
      <c r="W473" s="156"/>
      <c r="X473" s="156"/>
      <c r="Y473" s="156"/>
      <c r="Z473" s="156"/>
      <c r="AA473" s="156"/>
      <c r="AB473" s="156"/>
      <c r="AC473" s="159"/>
      <c r="AD473" s="159"/>
      <c r="AE473" s="159"/>
      <c r="AF473" s="152" t="s">
        <v>145</v>
      </c>
      <c r="AG473" s="153" t="s">
        <v>145</v>
      </c>
      <c r="AH473" s="153" t="s">
        <v>145</v>
      </c>
      <c r="AI473" s="153" t="s">
        <v>145</v>
      </c>
      <c r="AJ473" s="153" t="s">
        <v>145</v>
      </c>
      <c r="AK473" s="153" t="s">
        <v>145</v>
      </c>
      <c r="AL473" s="153" t="s">
        <v>145</v>
      </c>
      <c r="AM473" s="153" t="s">
        <v>145</v>
      </c>
      <c r="AN473" s="153" t="s">
        <v>145</v>
      </c>
      <c r="AO473" s="153" t="s">
        <v>145</v>
      </c>
      <c r="AP473" s="153" t="s">
        <v>145</v>
      </c>
      <c r="AQ473" s="153" t="s">
        <v>145</v>
      </c>
      <c r="AR473" s="153" t="s">
        <v>145</v>
      </c>
      <c r="AS473" s="153" t="s">
        <v>145</v>
      </c>
      <c r="AT473" s="153" t="s">
        <v>145</v>
      </c>
      <c r="AU473" s="153" t="s">
        <v>145</v>
      </c>
      <c r="AV473" s="153" t="s">
        <v>145</v>
      </c>
      <c r="AW473" s="153" t="s">
        <v>145</v>
      </c>
      <c r="AX473" s="153" t="s">
        <v>145</v>
      </c>
      <c r="AY473" s="153" t="s">
        <v>145</v>
      </c>
      <c r="AZ473" s="153" t="s">
        <v>145</v>
      </c>
      <c r="BA473" s="72"/>
      <c r="BB473" s="72"/>
      <c r="BC473" s="72"/>
      <c r="BD473" s="72"/>
      <c r="BE473" s="157" t="s">
        <v>145</v>
      </c>
      <c r="BF473" s="157" t="s">
        <v>145</v>
      </c>
      <c r="BG473" s="157" t="s">
        <v>145</v>
      </c>
      <c r="BH473" s="157" t="s">
        <v>145</v>
      </c>
      <c r="BI473" s="158" t="s">
        <v>145</v>
      </c>
      <c r="BJ473" s="158" t="s">
        <v>145</v>
      </c>
      <c r="BK473" s="158" t="s">
        <v>145</v>
      </c>
      <c r="BL473" s="158" t="s">
        <v>145</v>
      </c>
      <c r="BM473" s="158" t="s">
        <v>145</v>
      </c>
      <c r="BN473" s="158" t="s">
        <v>145</v>
      </c>
      <c r="BO473" s="158" t="s">
        <v>145</v>
      </c>
      <c r="BP473" s="158" t="s">
        <v>145</v>
      </c>
      <c r="BQ473" s="158" t="s">
        <v>145</v>
      </c>
      <c r="BR473" s="158" t="s">
        <v>145</v>
      </c>
      <c r="BS473" s="158" t="s">
        <v>145</v>
      </c>
      <c r="BT473" s="158" t="s">
        <v>145</v>
      </c>
      <c r="BU473" s="158" t="s">
        <v>145</v>
      </c>
      <c r="BV473" s="158" t="s">
        <v>145</v>
      </c>
      <c r="BW473" s="158" t="s">
        <v>145</v>
      </c>
      <c r="BX473" s="158" t="s">
        <v>145</v>
      </c>
      <c r="BY473" s="72"/>
      <c r="BZ473" s="72"/>
      <c r="CA473" s="72"/>
      <c r="CB473" s="72"/>
      <c r="CC473" s="72"/>
      <c r="CD473" s="72"/>
      <c r="CE473" s="72"/>
      <c r="CF473" s="72"/>
      <c r="CG473" s="72"/>
      <c r="CH473" s="72"/>
      <c r="CI473" s="72"/>
      <c r="CJ473" s="72"/>
      <c r="CK473" s="72"/>
      <c r="CL473" s="72"/>
      <c r="CM473" s="72"/>
      <c r="CN473" s="72"/>
      <c r="CO473" s="72"/>
      <c r="CP473" s="72"/>
      <c r="CQ473" s="72"/>
      <c r="CR473" s="72"/>
      <c r="CS473" s="72"/>
      <c r="CT473" s="72"/>
      <c r="CU473" s="72"/>
      <c r="CV473" s="72"/>
      <c r="CW473" s="72"/>
      <c r="CX473" s="72"/>
      <c r="CY473" s="72"/>
      <c r="CZ473" s="72"/>
      <c r="DA473" s="72"/>
    </row>
    <row r="474" spans="1:105" x14ac:dyDescent="0.25">
      <c r="A474" s="82"/>
      <c r="B474" s="83"/>
      <c r="C474" s="162"/>
      <c r="D474" s="84"/>
      <c r="E474" s="163"/>
      <c r="F474" s="45" t="s">
        <v>145</v>
      </c>
      <c r="G474" s="148" t="s">
        <v>145</v>
      </c>
      <c r="H474" s="149" t="s">
        <v>145</v>
      </c>
      <c r="I474" s="156"/>
      <c r="J474" s="156"/>
      <c r="K474" s="156"/>
      <c r="L474" s="156"/>
      <c r="M474" s="156"/>
      <c r="N474" s="156"/>
      <c r="O474" s="156"/>
      <c r="P474" s="156"/>
      <c r="Q474" s="156"/>
      <c r="R474" s="156"/>
      <c r="S474" s="156"/>
      <c r="T474" s="156"/>
      <c r="U474" s="156"/>
      <c r="V474" s="156"/>
      <c r="W474" s="156"/>
      <c r="X474" s="156"/>
      <c r="Y474" s="156"/>
      <c r="Z474" s="156"/>
      <c r="AA474" s="156"/>
      <c r="AB474" s="156"/>
      <c r="AC474" s="159"/>
      <c r="AD474" s="159"/>
      <c r="AE474" s="159"/>
      <c r="AF474" s="152" t="s">
        <v>145</v>
      </c>
      <c r="AG474" s="153" t="s">
        <v>145</v>
      </c>
      <c r="AH474" s="153" t="s">
        <v>145</v>
      </c>
      <c r="AI474" s="153" t="s">
        <v>145</v>
      </c>
      <c r="AJ474" s="153" t="s">
        <v>145</v>
      </c>
      <c r="AK474" s="153" t="s">
        <v>145</v>
      </c>
      <c r="AL474" s="153" t="s">
        <v>145</v>
      </c>
      <c r="AM474" s="153" t="s">
        <v>145</v>
      </c>
      <c r="AN474" s="153" t="s">
        <v>145</v>
      </c>
      <c r="AO474" s="153" t="s">
        <v>145</v>
      </c>
      <c r="AP474" s="153" t="s">
        <v>145</v>
      </c>
      <c r="AQ474" s="153" t="s">
        <v>145</v>
      </c>
      <c r="AR474" s="153" t="s">
        <v>145</v>
      </c>
      <c r="AS474" s="153" t="s">
        <v>145</v>
      </c>
      <c r="AT474" s="153" t="s">
        <v>145</v>
      </c>
      <c r="AU474" s="153" t="s">
        <v>145</v>
      </c>
      <c r="AV474" s="153" t="s">
        <v>145</v>
      </c>
      <c r="AW474" s="153" t="s">
        <v>145</v>
      </c>
      <c r="AX474" s="153" t="s">
        <v>145</v>
      </c>
      <c r="AY474" s="153" t="s">
        <v>145</v>
      </c>
      <c r="AZ474" s="153" t="s">
        <v>145</v>
      </c>
      <c r="BA474" s="72"/>
      <c r="BB474" s="72"/>
      <c r="BC474" s="72"/>
      <c r="BD474" s="72"/>
      <c r="BE474" s="157" t="s">
        <v>145</v>
      </c>
      <c r="BF474" s="157" t="s">
        <v>145</v>
      </c>
      <c r="BG474" s="157" t="s">
        <v>145</v>
      </c>
      <c r="BH474" s="157" t="s">
        <v>145</v>
      </c>
      <c r="BI474" s="158" t="s">
        <v>145</v>
      </c>
      <c r="BJ474" s="158" t="s">
        <v>145</v>
      </c>
      <c r="BK474" s="158" t="s">
        <v>145</v>
      </c>
      <c r="BL474" s="158" t="s">
        <v>145</v>
      </c>
      <c r="BM474" s="158" t="s">
        <v>145</v>
      </c>
      <c r="BN474" s="158" t="s">
        <v>145</v>
      </c>
      <c r="BO474" s="158" t="s">
        <v>145</v>
      </c>
      <c r="BP474" s="158" t="s">
        <v>145</v>
      </c>
      <c r="BQ474" s="158" t="s">
        <v>145</v>
      </c>
      <c r="BR474" s="158" t="s">
        <v>145</v>
      </c>
      <c r="BS474" s="158" t="s">
        <v>145</v>
      </c>
      <c r="BT474" s="158" t="s">
        <v>145</v>
      </c>
      <c r="BU474" s="158" t="s">
        <v>145</v>
      </c>
      <c r="BV474" s="158" t="s">
        <v>145</v>
      </c>
      <c r="BW474" s="158" t="s">
        <v>145</v>
      </c>
      <c r="BX474" s="158" t="s">
        <v>145</v>
      </c>
      <c r="BY474" s="72"/>
      <c r="BZ474" s="72"/>
      <c r="CA474" s="72"/>
      <c r="CB474" s="72"/>
      <c r="CC474" s="72"/>
      <c r="CD474" s="72"/>
      <c r="CE474" s="72"/>
      <c r="CF474" s="72"/>
      <c r="CG474" s="72"/>
      <c r="CH474" s="72"/>
      <c r="CI474" s="72"/>
      <c r="CJ474" s="72"/>
      <c r="CK474" s="72"/>
      <c r="CL474" s="72"/>
      <c r="CM474" s="72"/>
      <c r="CN474" s="72"/>
      <c r="CO474" s="72"/>
      <c r="CP474" s="72"/>
      <c r="CQ474" s="72"/>
      <c r="CR474" s="72"/>
      <c r="CS474" s="72"/>
      <c r="CT474" s="72"/>
      <c r="CU474" s="72"/>
      <c r="CV474" s="72"/>
      <c r="CW474" s="72"/>
      <c r="CX474" s="72"/>
      <c r="CY474" s="72"/>
      <c r="CZ474" s="72"/>
      <c r="DA474" s="72"/>
    </row>
    <row r="475" spans="1:105" x14ac:dyDescent="0.25">
      <c r="A475" s="82"/>
      <c r="B475" s="83"/>
      <c r="C475" s="162"/>
      <c r="D475" s="84"/>
      <c r="E475" s="163"/>
      <c r="F475" s="45" t="s">
        <v>145</v>
      </c>
      <c r="G475" s="148" t="s">
        <v>145</v>
      </c>
      <c r="H475" s="149" t="s">
        <v>145</v>
      </c>
      <c r="I475" s="156"/>
      <c r="J475" s="156"/>
      <c r="K475" s="156"/>
      <c r="L475" s="156"/>
      <c r="M475" s="156"/>
      <c r="N475" s="156"/>
      <c r="O475" s="156"/>
      <c r="P475" s="156"/>
      <c r="Q475" s="156"/>
      <c r="R475" s="156"/>
      <c r="S475" s="156"/>
      <c r="T475" s="156"/>
      <c r="U475" s="156"/>
      <c r="V475" s="156"/>
      <c r="W475" s="156"/>
      <c r="X475" s="156"/>
      <c r="Y475" s="156"/>
      <c r="Z475" s="156"/>
      <c r="AA475" s="156"/>
      <c r="AB475" s="156"/>
      <c r="AC475" s="159"/>
      <c r="AD475" s="159"/>
      <c r="AE475" s="159"/>
      <c r="AF475" s="152" t="s">
        <v>145</v>
      </c>
      <c r="AG475" s="153" t="s">
        <v>145</v>
      </c>
      <c r="AH475" s="153" t="s">
        <v>145</v>
      </c>
      <c r="AI475" s="153" t="s">
        <v>145</v>
      </c>
      <c r="AJ475" s="153" t="s">
        <v>145</v>
      </c>
      <c r="AK475" s="153" t="s">
        <v>145</v>
      </c>
      <c r="AL475" s="153" t="s">
        <v>145</v>
      </c>
      <c r="AM475" s="153" t="s">
        <v>145</v>
      </c>
      <c r="AN475" s="153" t="s">
        <v>145</v>
      </c>
      <c r="AO475" s="153" t="s">
        <v>145</v>
      </c>
      <c r="AP475" s="153" t="s">
        <v>145</v>
      </c>
      <c r="AQ475" s="153" t="s">
        <v>145</v>
      </c>
      <c r="AR475" s="153" t="s">
        <v>145</v>
      </c>
      <c r="AS475" s="153" t="s">
        <v>145</v>
      </c>
      <c r="AT475" s="153" t="s">
        <v>145</v>
      </c>
      <c r="AU475" s="153" t="s">
        <v>145</v>
      </c>
      <c r="AV475" s="153" t="s">
        <v>145</v>
      </c>
      <c r="AW475" s="153" t="s">
        <v>145</v>
      </c>
      <c r="AX475" s="153" t="s">
        <v>145</v>
      </c>
      <c r="AY475" s="153" t="s">
        <v>145</v>
      </c>
      <c r="AZ475" s="153" t="s">
        <v>145</v>
      </c>
      <c r="BA475" s="72"/>
      <c r="BB475" s="72"/>
      <c r="BC475" s="72"/>
      <c r="BD475" s="72"/>
      <c r="BE475" s="157" t="s">
        <v>145</v>
      </c>
      <c r="BF475" s="157" t="s">
        <v>145</v>
      </c>
      <c r="BG475" s="157" t="s">
        <v>145</v>
      </c>
      <c r="BH475" s="157" t="s">
        <v>145</v>
      </c>
      <c r="BI475" s="158" t="s">
        <v>145</v>
      </c>
      <c r="BJ475" s="158" t="s">
        <v>145</v>
      </c>
      <c r="BK475" s="158" t="s">
        <v>145</v>
      </c>
      <c r="BL475" s="158" t="s">
        <v>145</v>
      </c>
      <c r="BM475" s="158" t="s">
        <v>145</v>
      </c>
      <c r="BN475" s="158" t="s">
        <v>145</v>
      </c>
      <c r="BO475" s="158" t="s">
        <v>145</v>
      </c>
      <c r="BP475" s="158" t="s">
        <v>145</v>
      </c>
      <c r="BQ475" s="158" t="s">
        <v>145</v>
      </c>
      <c r="BR475" s="158" t="s">
        <v>145</v>
      </c>
      <c r="BS475" s="158" t="s">
        <v>145</v>
      </c>
      <c r="BT475" s="158" t="s">
        <v>145</v>
      </c>
      <c r="BU475" s="158" t="s">
        <v>145</v>
      </c>
      <c r="BV475" s="158" t="s">
        <v>145</v>
      </c>
      <c r="BW475" s="158" t="s">
        <v>145</v>
      </c>
      <c r="BX475" s="158" t="s">
        <v>145</v>
      </c>
      <c r="BY475" s="72"/>
      <c r="BZ475" s="72"/>
      <c r="CA475" s="72"/>
      <c r="CB475" s="72"/>
      <c r="CC475" s="72"/>
      <c r="CD475" s="72"/>
      <c r="CE475" s="72"/>
      <c r="CF475" s="72"/>
      <c r="CG475" s="72"/>
      <c r="CH475" s="72"/>
      <c r="CI475" s="72"/>
      <c r="CJ475" s="72"/>
      <c r="CK475" s="72"/>
      <c r="CL475" s="72"/>
      <c r="CM475" s="72"/>
      <c r="CN475" s="72"/>
      <c r="CO475" s="72"/>
      <c r="CP475" s="72"/>
      <c r="CQ475" s="72"/>
      <c r="CR475" s="72"/>
      <c r="CS475" s="72"/>
      <c r="CT475" s="72"/>
      <c r="CU475" s="72"/>
      <c r="CV475" s="72"/>
      <c r="CW475" s="72"/>
      <c r="CX475" s="72"/>
      <c r="CY475" s="72"/>
      <c r="CZ475" s="72"/>
      <c r="DA475" s="72"/>
    </row>
    <row r="476" spans="1:105" x14ac:dyDescent="0.25">
      <c r="A476" s="82"/>
      <c r="B476" s="83"/>
      <c r="C476" s="162"/>
      <c r="D476" s="84"/>
      <c r="E476" s="163"/>
      <c r="F476" s="45" t="s">
        <v>145</v>
      </c>
      <c r="G476" s="148" t="s">
        <v>145</v>
      </c>
      <c r="H476" s="149" t="s">
        <v>145</v>
      </c>
      <c r="I476" s="156"/>
      <c r="J476" s="156"/>
      <c r="K476" s="156"/>
      <c r="L476" s="156"/>
      <c r="M476" s="156"/>
      <c r="N476" s="156"/>
      <c r="O476" s="156"/>
      <c r="P476" s="156"/>
      <c r="Q476" s="156"/>
      <c r="R476" s="156"/>
      <c r="S476" s="156"/>
      <c r="T476" s="156"/>
      <c r="U476" s="156"/>
      <c r="V476" s="156"/>
      <c r="W476" s="156"/>
      <c r="X476" s="156"/>
      <c r="Y476" s="156"/>
      <c r="Z476" s="156"/>
      <c r="AA476" s="156"/>
      <c r="AB476" s="156"/>
      <c r="AC476" s="159"/>
      <c r="AD476" s="159"/>
      <c r="AE476" s="159"/>
      <c r="AF476" s="152" t="s">
        <v>145</v>
      </c>
      <c r="AG476" s="153" t="s">
        <v>145</v>
      </c>
      <c r="AH476" s="153" t="s">
        <v>145</v>
      </c>
      <c r="AI476" s="153" t="s">
        <v>145</v>
      </c>
      <c r="AJ476" s="153" t="s">
        <v>145</v>
      </c>
      <c r="AK476" s="153" t="s">
        <v>145</v>
      </c>
      <c r="AL476" s="153" t="s">
        <v>145</v>
      </c>
      <c r="AM476" s="153" t="s">
        <v>145</v>
      </c>
      <c r="AN476" s="153" t="s">
        <v>145</v>
      </c>
      <c r="AO476" s="153" t="s">
        <v>145</v>
      </c>
      <c r="AP476" s="153" t="s">
        <v>145</v>
      </c>
      <c r="AQ476" s="153" t="s">
        <v>145</v>
      </c>
      <c r="AR476" s="153" t="s">
        <v>145</v>
      </c>
      <c r="AS476" s="153" t="s">
        <v>145</v>
      </c>
      <c r="AT476" s="153" t="s">
        <v>145</v>
      </c>
      <c r="AU476" s="153" t="s">
        <v>145</v>
      </c>
      <c r="AV476" s="153" t="s">
        <v>145</v>
      </c>
      <c r="AW476" s="153" t="s">
        <v>145</v>
      </c>
      <c r="AX476" s="153" t="s">
        <v>145</v>
      </c>
      <c r="AY476" s="153" t="s">
        <v>145</v>
      </c>
      <c r="AZ476" s="153" t="s">
        <v>145</v>
      </c>
      <c r="BA476" s="72"/>
      <c r="BB476" s="72"/>
      <c r="BC476" s="72"/>
      <c r="BD476" s="72"/>
      <c r="BE476" s="157" t="s">
        <v>145</v>
      </c>
      <c r="BF476" s="157" t="s">
        <v>145</v>
      </c>
      <c r="BG476" s="157" t="s">
        <v>145</v>
      </c>
      <c r="BH476" s="157" t="s">
        <v>145</v>
      </c>
      <c r="BI476" s="158" t="s">
        <v>145</v>
      </c>
      <c r="BJ476" s="158" t="s">
        <v>145</v>
      </c>
      <c r="BK476" s="158" t="s">
        <v>145</v>
      </c>
      <c r="BL476" s="158" t="s">
        <v>145</v>
      </c>
      <c r="BM476" s="158" t="s">
        <v>145</v>
      </c>
      <c r="BN476" s="158" t="s">
        <v>145</v>
      </c>
      <c r="BO476" s="158" t="s">
        <v>145</v>
      </c>
      <c r="BP476" s="158" t="s">
        <v>145</v>
      </c>
      <c r="BQ476" s="158" t="s">
        <v>145</v>
      </c>
      <c r="BR476" s="158" t="s">
        <v>145</v>
      </c>
      <c r="BS476" s="158" t="s">
        <v>145</v>
      </c>
      <c r="BT476" s="158" t="s">
        <v>145</v>
      </c>
      <c r="BU476" s="158" t="s">
        <v>145</v>
      </c>
      <c r="BV476" s="158" t="s">
        <v>145</v>
      </c>
      <c r="BW476" s="158" t="s">
        <v>145</v>
      </c>
      <c r="BX476" s="158" t="s">
        <v>145</v>
      </c>
      <c r="BY476" s="72"/>
      <c r="BZ476" s="72"/>
      <c r="CA476" s="72"/>
      <c r="CB476" s="72"/>
      <c r="CC476" s="72"/>
      <c r="CD476" s="72"/>
      <c r="CE476" s="72"/>
      <c r="CF476" s="72"/>
      <c r="CG476" s="72"/>
      <c r="CH476" s="72"/>
      <c r="CI476" s="72"/>
      <c r="CJ476" s="72"/>
      <c r="CK476" s="72"/>
      <c r="CL476" s="72"/>
      <c r="CM476" s="72"/>
      <c r="CN476" s="72"/>
      <c r="CO476" s="72"/>
      <c r="CP476" s="72"/>
      <c r="CQ476" s="72"/>
      <c r="CR476" s="72"/>
      <c r="CS476" s="72"/>
      <c r="CT476" s="72"/>
      <c r="CU476" s="72"/>
      <c r="CV476" s="72"/>
      <c r="CW476" s="72"/>
      <c r="CX476" s="72"/>
      <c r="CY476" s="72"/>
      <c r="CZ476" s="72"/>
      <c r="DA476" s="72"/>
    </row>
    <row r="477" spans="1:105" x14ac:dyDescent="0.25">
      <c r="A477" s="82"/>
      <c r="B477" s="83"/>
      <c r="C477" s="162"/>
      <c r="D477" s="84"/>
      <c r="E477" s="163"/>
      <c r="F477" s="45" t="s">
        <v>145</v>
      </c>
      <c r="G477" s="148" t="s">
        <v>145</v>
      </c>
      <c r="H477" s="149" t="s">
        <v>145</v>
      </c>
      <c r="I477" s="156"/>
      <c r="J477" s="156"/>
      <c r="K477" s="156"/>
      <c r="L477" s="156"/>
      <c r="M477" s="156"/>
      <c r="N477" s="156"/>
      <c r="O477" s="156"/>
      <c r="P477" s="156"/>
      <c r="Q477" s="156"/>
      <c r="R477" s="156"/>
      <c r="S477" s="156"/>
      <c r="T477" s="156"/>
      <c r="U477" s="156"/>
      <c r="V477" s="156"/>
      <c r="W477" s="156"/>
      <c r="X477" s="156"/>
      <c r="Y477" s="156"/>
      <c r="Z477" s="156"/>
      <c r="AA477" s="156"/>
      <c r="AB477" s="156"/>
      <c r="AC477" s="159"/>
      <c r="AD477" s="159"/>
      <c r="AE477" s="159"/>
      <c r="AF477" s="152" t="s">
        <v>145</v>
      </c>
      <c r="AG477" s="153" t="s">
        <v>145</v>
      </c>
      <c r="AH477" s="153" t="s">
        <v>145</v>
      </c>
      <c r="AI477" s="153" t="s">
        <v>145</v>
      </c>
      <c r="AJ477" s="153" t="s">
        <v>145</v>
      </c>
      <c r="AK477" s="153" t="s">
        <v>145</v>
      </c>
      <c r="AL477" s="153" t="s">
        <v>145</v>
      </c>
      <c r="AM477" s="153" t="s">
        <v>145</v>
      </c>
      <c r="AN477" s="153" t="s">
        <v>145</v>
      </c>
      <c r="AO477" s="153" t="s">
        <v>145</v>
      </c>
      <c r="AP477" s="153" t="s">
        <v>145</v>
      </c>
      <c r="AQ477" s="153" t="s">
        <v>145</v>
      </c>
      <c r="AR477" s="153" t="s">
        <v>145</v>
      </c>
      <c r="AS477" s="153" t="s">
        <v>145</v>
      </c>
      <c r="AT477" s="153" t="s">
        <v>145</v>
      </c>
      <c r="AU477" s="153" t="s">
        <v>145</v>
      </c>
      <c r="AV477" s="153" t="s">
        <v>145</v>
      </c>
      <c r="AW477" s="153" t="s">
        <v>145</v>
      </c>
      <c r="AX477" s="153" t="s">
        <v>145</v>
      </c>
      <c r="AY477" s="153" t="s">
        <v>145</v>
      </c>
      <c r="AZ477" s="153" t="s">
        <v>145</v>
      </c>
      <c r="BA477" s="72"/>
      <c r="BB477" s="72"/>
      <c r="BC477" s="72"/>
      <c r="BD477" s="72"/>
      <c r="BE477" s="157" t="s">
        <v>145</v>
      </c>
      <c r="BF477" s="157" t="s">
        <v>145</v>
      </c>
      <c r="BG477" s="157" t="s">
        <v>145</v>
      </c>
      <c r="BH477" s="157" t="s">
        <v>145</v>
      </c>
      <c r="BI477" s="158" t="s">
        <v>145</v>
      </c>
      <c r="BJ477" s="158" t="s">
        <v>145</v>
      </c>
      <c r="BK477" s="158" t="s">
        <v>145</v>
      </c>
      <c r="BL477" s="158" t="s">
        <v>145</v>
      </c>
      <c r="BM477" s="158" t="s">
        <v>145</v>
      </c>
      <c r="BN477" s="158" t="s">
        <v>145</v>
      </c>
      <c r="BO477" s="158" t="s">
        <v>145</v>
      </c>
      <c r="BP477" s="158" t="s">
        <v>145</v>
      </c>
      <c r="BQ477" s="158" t="s">
        <v>145</v>
      </c>
      <c r="BR477" s="158" t="s">
        <v>145</v>
      </c>
      <c r="BS477" s="158" t="s">
        <v>145</v>
      </c>
      <c r="BT477" s="158" t="s">
        <v>145</v>
      </c>
      <c r="BU477" s="158" t="s">
        <v>145</v>
      </c>
      <c r="BV477" s="158" t="s">
        <v>145</v>
      </c>
      <c r="BW477" s="158" t="s">
        <v>145</v>
      </c>
      <c r="BX477" s="158" t="s">
        <v>145</v>
      </c>
      <c r="BY477" s="72"/>
      <c r="BZ477" s="72"/>
      <c r="CA477" s="72"/>
      <c r="CB477" s="72"/>
      <c r="CC477" s="72"/>
      <c r="CD477" s="72"/>
      <c r="CE477" s="72"/>
      <c r="CF477" s="72"/>
      <c r="CG477" s="72"/>
      <c r="CH477" s="72"/>
      <c r="CI477" s="72"/>
      <c r="CJ477" s="72"/>
      <c r="CK477" s="72"/>
      <c r="CL477" s="72"/>
      <c r="CM477" s="72"/>
      <c r="CN477" s="72"/>
      <c r="CO477" s="72"/>
      <c r="CP477" s="72"/>
      <c r="CQ477" s="72"/>
      <c r="CR477" s="72"/>
      <c r="CS477" s="72"/>
      <c r="CT477" s="72"/>
      <c r="CU477" s="72"/>
      <c r="CV477" s="72"/>
      <c r="CW477" s="72"/>
      <c r="CX477" s="72"/>
      <c r="CY477" s="72"/>
      <c r="CZ477" s="72"/>
      <c r="DA477" s="72"/>
    </row>
    <row r="478" spans="1:105" x14ac:dyDescent="0.25">
      <c r="A478" s="82"/>
      <c r="B478" s="83"/>
      <c r="C478" s="162"/>
      <c r="D478" s="84"/>
      <c r="E478" s="163"/>
      <c r="F478" s="45" t="s">
        <v>145</v>
      </c>
      <c r="G478" s="148" t="s">
        <v>145</v>
      </c>
      <c r="H478" s="149" t="s">
        <v>145</v>
      </c>
      <c r="I478" s="156"/>
      <c r="J478" s="156"/>
      <c r="K478" s="156"/>
      <c r="L478" s="156"/>
      <c r="M478" s="156"/>
      <c r="N478" s="156"/>
      <c r="O478" s="156"/>
      <c r="P478" s="156"/>
      <c r="Q478" s="156"/>
      <c r="R478" s="156"/>
      <c r="S478" s="156"/>
      <c r="T478" s="156"/>
      <c r="U478" s="156"/>
      <c r="V478" s="156"/>
      <c r="W478" s="156"/>
      <c r="X478" s="156"/>
      <c r="Y478" s="156"/>
      <c r="Z478" s="156"/>
      <c r="AA478" s="156"/>
      <c r="AB478" s="156"/>
      <c r="AC478" s="159"/>
      <c r="AD478" s="159"/>
      <c r="AE478" s="159"/>
      <c r="AF478" s="152" t="s">
        <v>145</v>
      </c>
      <c r="AG478" s="153" t="s">
        <v>145</v>
      </c>
      <c r="AH478" s="153" t="s">
        <v>145</v>
      </c>
      <c r="AI478" s="153" t="s">
        <v>145</v>
      </c>
      <c r="AJ478" s="153" t="s">
        <v>145</v>
      </c>
      <c r="AK478" s="153" t="s">
        <v>145</v>
      </c>
      <c r="AL478" s="153" t="s">
        <v>145</v>
      </c>
      <c r="AM478" s="153" t="s">
        <v>145</v>
      </c>
      <c r="AN478" s="153" t="s">
        <v>145</v>
      </c>
      <c r="AO478" s="153" t="s">
        <v>145</v>
      </c>
      <c r="AP478" s="153" t="s">
        <v>145</v>
      </c>
      <c r="AQ478" s="153" t="s">
        <v>145</v>
      </c>
      <c r="AR478" s="153" t="s">
        <v>145</v>
      </c>
      <c r="AS478" s="153" t="s">
        <v>145</v>
      </c>
      <c r="AT478" s="153" t="s">
        <v>145</v>
      </c>
      <c r="AU478" s="153" t="s">
        <v>145</v>
      </c>
      <c r="AV478" s="153" t="s">
        <v>145</v>
      </c>
      <c r="AW478" s="153" t="s">
        <v>145</v>
      </c>
      <c r="AX478" s="153" t="s">
        <v>145</v>
      </c>
      <c r="AY478" s="153" t="s">
        <v>145</v>
      </c>
      <c r="AZ478" s="153" t="s">
        <v>145</v>
      </c>
      <c r="BA478" s="72"/>
      <c r="BB478" s="72"/>
      <c r="BC478" s="72"/>
      <c r="BD478" s="72"/>
      <c r="BE478" s="157" t="s">
        <v>145</v>
      </c>
      <c r="BF478" s="157" t="s">
        <v>145</v>
      </c>
      <c r="BG478" s="157" t="s">
        <v>145</v>
      </c>
      <c r="BH478" s="157" t="s">
        <v>145</v>
      </c>
      <c r="BI478" s="158" t="s">
        <v>145</v>
      </c>
      <c r="BJ478" s="158" t="s">
        <v>145</v>
      </c>
      <c r="BK478" s="158" t="s">
        <v>145</v>
      </c>
      <c r="BL478" s="158" t="s">
        <v>145</v>
      </c>
      <c r="BM478" s="158" t="s">
        <v>145</v>
      </c>
      <c r="BN478" s="158" t="s">
        <v>145</v>
      </c>
      <c r="BO478" s="158" t="s">
        <v>145</v>
      </c>
      <c r="BP478" s="158" t="s">
        <v>145</v>
      </c>
      <c r="BQ478" s="158" t="s">
        <v>145</v>
      </c>
      <c r="BR478" s="158" t="s">
        <v>145</v>
      </c>
      <c r="BS478" s="158" t="s">
        <v>145</v>
      </c>
      <c r="BT478" s="158" t="s">
        <v>145</v>
      </c>
      <c r="BU478" s="158" t="s">
        <v>145</v>
      </c>
      <c r="BV478" s="158" t="s">
        <v>145</v>
      </c>
      <c r="BW478" s="158" t="s">
        <v>145</v>
      </c>
      <c r="BX478" s="158" t="s">
        <v>145</v>
      </c>
      <c r="BY478" s="72"/>
      <c r="BZ478" s="72"/>
      <c r="CA478" s="72"/>
      <c r="CB478" s="72"/>
      <c r="CC478" s="72"/>
      <c r="CD478" s="72"/>
      <c r="CE478" s="72"/>
      <c r="CF478" s="72"/>
      <c r="CG478" s="72"/>
      <c r="CH478" s="72"/>
      <c r="CI478" s="72"/>
      <c r="CJ478" s="72"/>
      <c r="CK478" s="72"/>
      <c r="CL478" s="72"/>
      <c r="CM478" s="72"/>
      <c r="CN478" s="72"/>
      <c r="CO478" s="72"/>
      <c r="CP478" s="72"/>
      <c r="CQ478" s="72"/>
      <c r="CR478" s="72"/>
      <c r="CS478" s="72"/>
      <c r="CT478" s="72"/>
      <c r="CU478" s="72"/>
      <c r="CV478" s="72"/>
      <c r="CW478" s="72"/>
      <c r="CX478" s="72"/>
      <c r="CY478" s="72"/>
      <c r="CZ478" s="72"/>
      <c r="DA478" s="72"/>
    </row>
    <row r="479" spans="1:105" x14ac:dyDescent="0.25">
      <c r="A479" s="82"/>
      <c r="B479" s="83"/>
      <c r="C479" s="162"/>
      <c r="D479" s="84"/>
      <c r="E479" s="163"/>
      <c r="F479" s="45" t="s">
        <v>145</v>
      </c>
      <c r="G479" s="148" t="s">
        <v>145</v>
      </c>
      <c r="H479" s="149" t="s">
        <v>145</v>
      </c>
      <c r="I479" s="156"/>
      <c r="J479" s="156"/>
      <c r="K479" s="156"/>
      <c r="L479" s="156"/>
      <c r="M479" s="156"/>
      <c r="N479" s="156"/>
      <c r="O479" s="156"/>
      <c r="P479" s="156"/>
      <c r="Q479" s="156"/>
      <c r="R479" s="156"/>
      <c r="S479" s="156"/>
      <c r="T479" s="156"/>
      <c r="U479" s="156"/>
      <c r="V479" s="156"/>
      <c r="W479" s="156"/>
      <c r="X479" s="156"/>
      <c r="Y479" s="156"/>
      <c r="Z479" s="156"/>
      <c r="AA479" s="156"/>
      <c r="AB479" s="156"/>
      <c r="AC479" s="159"/>
      <c r="AD479" s="159"/>
      <c r="AE479" s="159"/>
      <c r="AF479" s="152" t="s">
        <v>145</v>
      </c>
      <c r="AG479" s="153" t="s">
        <v>145</v>
      </c>
      <c r="AH479" s="153" t="s">
        <v>145</v>
      </c>
      <c r="AI479" s="153" t="s">
        <v>145</v>
      </c>
      <c r="AJ479" s="153" t="s">
        <v>145</v>
      </c>
      <c r="AK479" s="153" t="s">
        <v>145</v>
      </c>
      <c r="AL479" s="153" t="s">
        <v>145</v>
      </c>
      <c r="AM479" s="153" t="s">
        <v>145</v>
      </c>
      <c r="AN479" s="153" t="s">
        <v>145</v>
      </c>
      <c r="AO479" s="153" t="s">
        <v>145</v>
      </c>
      <c r="AP479" s="153" t="s">
        <v>145</v>
      </c>
      <c r="AQ479" s="153" t="s">
        <v>145</v>
      </c>
      <c r="AR479" s="153" t="s">
        <v>145</v>
      </c>
      <c r="AS479" s="153" t="s">
        <v>145</v>
      </c>
      <c r="AT479" s="153" t="s">
        <v>145</v>
      </c>
      <c r="AU479" s="153" t="s">
        <v>145</v>
      </c>
      <c r="AV479" s="153" t="s">
        <v>145</v>
      </c>
      <c r="AW479" s="153" t="s">
        <v>145</v>
      </c>
      <c r="AX479" s="153" t="s">
        <v>145</v>
      </c>
      <c r="AY479" s="153" t="s">
        <v>145</v>
      </c>
      <c r="AZ479" s="153" t="s">
        <v>145</v>
      </c>
      <c r="BA479" s="72"/>
      <c r="BB479" s="72"/>
      <c r="BC479" s="72"/>
      <c r="BD479" s="72"/>
      <c r="BE479" s="157" t="s">
        <v>145</v>
      </c>
      <c r="BF479" s="157" t="s">
        <v>145</v>
      </c>
      <c r="BG479" s="157" t="s">
        <v>145</v>
      </c>
      <c r="BH479" s="157" t="s">
        <v>145</v>
      </c>
      <c r="BI479" s="158" t="s">
        <v>145</v>
      </c>
      <c r="BJ479" s="158" t="s">
        <v>145</v>
      </c>
      <c r="BK479" s="158" t="s">
        <v>145</v>
      </c>
      <c r="BL479" s="158" t="s">
        <v>145</v>
      </c>
      <c r="BM479" s="158" t="s">
        <v>145</v>
      </c>
      <c r="BN479" s="158" t="s">
        <v>145</v>
      </c>
      <c r="BO479" s="158" t="s">
        <v>145</v>
      </c>
      <c r="BP479" s="158" t="s">
        <v>145</v>
      </c>
      <c r="BQ479" s="158" t="s">
        <v>145</v>
      </c>
      <c r="BR479" s="158" t="s">
        <v>145</v>
      </c>
      <c r="BS479" s="158" t="s">
        <v>145</v>
      </c>
      <c r="BT479" s="158" t="s">
        <v>145</v>
      </c>
      <c r="BU479" s="158" t="s">
        <v>145</v>
      </c>
      <c r="BV479" s="158" t="s">
        <v>145</v>
      </c>
      <c r="BW479" s="158" t="s">
        <v>145</v>
      </c>
      <c r="BX479" s="158" t="s">
        <v>145</v>
      </c>
      <c r="BY479" s="72"/>
      <c r="BZ479" s="72"/>
      <c r="CA479" s="72"/>
      <c r="CB479" s="72"/>
      <c r="CC479" s="72"/>
      <c r="CD479" s="72"/>
      <c r="CE479" s="72"/>
      <c r="CF479" s="72"/>
      <c r="CG479" s="72"/>
      <c r="CH479" s="72"/>
      <c r="CI479" s="72"/>
      <c r="CJ479" s="72"/>
      <c r="CK479" s="72"/>
      <c r="CL479" s="72"/>
      <c r="CM479" s="72"/>
      <c r="CN479" s="72"/>
      <c r="CO479" s="72"/>
      <c r="CP479" s="72"/>
      <c r="CQ479" s="72"/>
      <c r="CR479" s="72"/>
      <c r="CS479" s="72"/>
      <c r="CT479" s="72"/>
      <c r="CU479" s="72"/>
      <c r="CV479" s="72"/>
      <c r="CW479" s="72"/>
      <c r="CX479" s="72"/>
      <c r="CY479" s="72"/>
      <c r="CZ479" s="72"/>
      <c r="DA479" s="72"/>
    </row>
    <row r="480" spans="1:105" x14ac:dyDescent="0.25">
      <c r="A480" s="82"/>
      <c r="B480" s="83"/>
      <c r="C480" s="162"/>
      <c r="D480" s="84"/>
      <c r="E480" s="163"/>
      <c r="F480" s="45" t="s">
        <v>145</v>
      </c>
      <c r="G480" s="148" t="s">
        <v>145</v>
      </c>
      <c r="H480" s="149" t="s">
        <v>145</v>
      </c>
      <c r="I480" s="156"/>
      <c r="J480" s="156"/>
      <c r="K480" s="156"/>
      <c r="L480" s="156"/>
      <c r="M480" s="156"/>
      <c r="N480" s="156"/>
      <c r="O480" s="156"/>
      <c r="P480" s="156"/>
      <c r="Q480" s="156"/>
      <c r="R480" s="156"/>
      <c r="S480" s="156"/>
      <c r="T480" s="156"/>
      <c r="U480" s="156"/>
      <c r="V480" s="156"/>
      <c r="W480" s="156"/>
      <c r="X480" s="156"/>
      <c r="Y480" s="156"/>
      <c r="Z480" s="156"/>
      <c r="AA480" s="156"/>
      <c r="AB480" s="156"/>
      <c r="AC480" s="159"/>
      <c r="AD480" s="159"/>
      <c r="AE480" s="159"/>
      <c r="AF480" s="152" t="s">
        <v>145</v>
      </c>
      <c r="AG480" s="153" t="s">
        <v>145</v>
      </c>
      <c r="AH480" s="153" t="s">
        <v>145</v>
      </c>
      <c r="AI480" s="153" t="s">
        <v>145</v>
      </c>
      <c r="AJ480" s="153" t="s">
        <v>145</v>
      </c>
      <c r="AK480" s="153" t="s">
        <v>145</v>
      </c>
      <c r="AL480" s="153" t="s">
        <v>145</v>
      </c>
      <c r="AM480" s="153" t="s">
        <v>145</v>
      </c>
      <c r="AN480" s="153" t="s">
        <v>145</v>
      </c>
      <c r="AO480" s="153" t="s">
        <v>145</v>
      </c>
      <c r="AP480" s="153" t="s">
        <v>145</v>
      </c>
      <c r="AQ480" s="153" t="s">
        <v>145</v>
      </c>
      <c r="AR480" s="153" t="s">
        <v>145</v>
      </c>
      <c r="AS480" s="153" t="s">
        <v>145</v>
      </c>
      <c r="AT480" s="153" t="s">
        <v>145</v>
      </c>
      <c r="AU480" s="153" t="s">
        <v>145</v>
      </c>
      <c r="AV480" s="153" t="s">
        <v>145</v>
      </c>
      <c r="AW480" s="153" t="s">
        <v>145</v>
      </c>
      <c r="AX480" s="153" t="s">
        <v>145</v>
      </c>
      <c r="AY480" s="153" t="s">
        <v>145</v>
      </c>
      <c r="AZ480" s="153" t="s">
        <v>145</v>
      </c>
      <c r="BA480" s="72"/>
      <c r="BB480" s="72"/>
      <c r="BC480" s="72"/>
      <c r="BD480" s="72"/>
      <c r="BE480" s="157" t="s">
        <v>145</v>
      </c>
      <c r="BF480" s="157" t="s">
        <v>145</v>
      </c>
      <c r="BG480" s="157" t="s">
        <v>145</v>
      </c>
      <c r="BH480" s="157" t="s">
        <v>145</v>
      </c>
      <c r="BI480" s="158" t="s">
        <v>145</v>
      </c>
      <c r="BJ480" s="158" t="s">
        <v>145</v>
      </c>
      <c r="BK480" s="158" t="s">
        <v>145</v>
      </c>
      <c r="BL480" s="158" t="s">
        <v>145</v>
      </c>
      <c r="BM480" s="158" t="s">
        <v>145</v>
      </c>
      <c r="BN480" s="158" t="s">
        <v>145</v>
      </c>
      <c r="BO480" s="158" t="s">
        <v>145</v>
      </c>
      <c r="BP480" s="158" t="s">
        <v>145</v>
      </c>
      <c r="BQ480" s="158" t="s">
        <v>145</v>
      </c>
      <c r="BR480" s="158" t="s">
        <v>145</v>
      </c>
      <c r="BS480" s="158" t="s">
        <v>145</v>
      </c>
      <c r="BT480" s="158" t="s">
        <v>145</v>
      </c>
      <c r="BU480" s="158" t="s">
        <v>145</v>
      </c>
      <c r="BV480" s="158" t="s">
        <v>145</v>
      </c>
      <c r="BW480" s="158" t="s">
        <v>145</v>
      </c>
      <c r="BX480" s="158" t="s">
        <v>145</v>
      </c>
      <c r="BY480" s="72"/>
      <c r="BZ480" s="72"/>
      <c r="CA480" s="72"/>
      <c r="CB480" s="72"/>
      <c r="CC480" s="72"/>
      <c r="CD480" s="72"/>
      <c r="CE480" s="72"/>
      <c r="CF480" s="72"/>
      <c r="CG480" s="72"/>
      <c r="CH480" s="72"/>
      <c r="CI480" s="72"/>
      <c r="CJ480" s="72"/>
      <c r="CK480" s="72"/>
      <c r="CL480" s="72"/>
      <c r="CM480" s="72"/>
      <c r="CN480" s="72"/>
      <c r="CO480" s="72"/>
      <c r="CP480" s="72"/>
      <c r="CQ480" s="72"/>
      <c r="CR480" s="72"/>
      <c r="CS480" s="72"/>
      <c r="CT480" s="72"/>
      <c r="CU480" s="72"/>
      <c r="CV480" s="72"/>
      <c r="CW480" s="72"/>
      <c r="CX480" s="72"/>
      <c r="CY480" s="72"/>
      <c r="CZ480" s="72"/>
      <c r="DA480" s="72"/>
    </row>
    <row r="481" spans="1:105" x14ac:dyDescent="0.25">
      <c r="A481" s="82"/>
      <c r="B481" s="83"/>
      <c r="C481" s="162"/>
      <c r="D481" s="84"/>
      <c r="E481" s="163"/>
      <c r="F481" s="45" t="s">
        <v>145</v>
      </c>
      <c r="G481" s="148" t="s">
        <v>145</v>
      </c>
      <c r="H481" s="149" t="s">
        <v>145</v>
      </c>
      <c r="I481" s="156"/>
      <c r="J481" s="156"/>
      <c r="K481" s="156"/>
      <c r="L481" s="156"/>
      <c r="M481" s="156"/>
      <c r="N481" s="156"/>
      <c r="O481" s="156"/>
      <c r="P481" s="156"/>
      <c r="Q481" s="156"/>
      <c r="R481" s="156"/>
      <c r="S481" s="156"/>
      <c r="T481" s="156"/>
      <c r="U481" s="156"/>
      <c r="V481" s="156"/>
      <c r="W481" s="156"/>
      <c r="X481" s="156"/>
      <c r="Y481" s="156"/>
      <c r="Z481" s="156"/>
      <c r="AA481" s="156"/>
      <c r="AB481" s="156"/>
      <c r="AC481" s="159"/>
      <c r="AD481" s="159"/>
      <c r="AE481" s="159"/>
      <c r="AF481" s="152" t="s">
        <v>145</v>
      </c>
      <c r="AG481" s="153" t="s">
        <v>145</v>
      </c>
      <c r="AH481" s="153" t="s">
        <v>145</v>
      </c>
      <c r="AI481" s="153" t="s">
        <v>145</v>
      </c>
      <c r="AJ481" s="153" t="s">
        <v>145</v>
      </c>
      <c r="AK481" s="153" t="s">
        <v>145</v>
      </c>
      <c r="AL481" s="153" t="s">
        <v>145</v>
      </c>
      <c r="AM481" s="153" t="s">
        <v>145</v>
      </c>
      <c r="AN481" s="153" t="s">
        <v>145</v>
      </c>
      <c r="AO481" s="153" t="s">
        <v>145</v>
      </c>
      <c r="AP481" s="153" t="s">
        <v>145</v>
      </c>
      <c r="AQ481" s="153" t="s">
        <v>145</v>
      </c>
      <c r="AR481" s="153" t="s">
        <v>145</v>
      </c>
      <c r="AS481" s="153" t="s">
        <v>145</v>
      </c>
      <c r="AT481" s="153" t="s">
        <v>145</v>
      </c>
      <c r="AU481" s="153" t="s">
        <v>145</v>
      </c>
      <c r="AV481" s="153" t="s">
        <v>145</v>
      </c>
      <c r="AW481" s="153" t="s">
        <v>145</v>
      </c>
      <c r="AX481" s="153" t="s">
        <v>145</v>
      </c>
      <c r="AY481" s="153" t="s">
        <v>145</v>
      </c>
      <c r="AZ481" s="153" t="s">
        <v>145</v>
      </c>
      <c r="BA481" s="72"/>
      <c r="BB481" s="72"/>
      <c r="BC481" s="72"/>
      <c r="BD481" s="72"/>
      <c r="BE481" s="157" t="s">
        <v>145</v>
      </c>
      <c r="BF481" s="157" t="s">
        <v>145</v>
      </c>
      <c r="BG481" s="157" t="s">
        <v>145</v>
      </c>
      <c r="BH481" s="157" t="s">
        <v>145</v>
      </c>
      <c r="BI481" s="158" t="s">
        <v>145</v>
      </c>
      <c r="BJ481" s="158" t="s">
        <v>145</v>
      </c>
      <c r="BK481" s="158" t="s">
        <v>145</v>
      </c>
      <c r="BL481" s="158" t="s">
        <v>145</v>
      </c>
      <c r="BM481" s="158" t="s">
        <v>145</v>
      </c>
      <c r="BN481" s="158" t="s">
        <v>145</v>
      </c>
      <c r="BO481" s="158" t="s">
        <v>145</v>
      </c>
      <c r="BP481" s="158" t="s">
        <v>145</v>
      </c>
      <c r="BQ481" s="158" t="s">
        <v>145</v>
      </c>
      <c r="BR481" s="158" t="s">
        <v>145</v>
      </c>
      <c r="BS481" s="158" t="s">
        <v>145</v>
      </c>
      <c r="BT481" s="158" t="s">
        <v>145</v>
      </c>
      <c r="BU481" s="158" t="s">
        <v>145</v>
      </c>
      <c r="BV481" s="158" t="s">
        <v>145</v>
      </c>
      <c r="BW481" s="158" t="s">
        <v>145</v>
      </c>
      <c r="BX481" s="158" t="s">
        <v>145</v>
      </c>
      <c r="BY481" s="72"/>
      <c r="BZ481" s="72"/>
      <c r="CA481" s="72"/>
      <c r="CB481" s="72"/>
      <c r="CC481" s="72"/>
      <c r="CD481" s="72"/>
      <c r="CE481" s="72"/>
      <c r="CF481" s="72"/>
      <c r="CG481" s="72"/>
      <c r="CH481" s="72"/>
      <c r="CI481" s="72"/>
      <c r="CJ481" s="72"/>
      <c r="CK481" s="72"/>
      <c r="CL481" s="72"/>
      <c r="CM481" s="72"/>
      <c r="CN481" s="72"/>
      <c r="CO481" s="72"/>
      <c r="CP481" s="72"/>
      <c r="CQ481" s="72"/>
      <c r="CR481" s="72"/>
      <c r="CS481" s="72"/>
      <c r="CT481" s="72"/>
      <c r="CU481" s="72"/>
      <c r="CV481" s="72"/>
      <c r="CW481" s="72"/>
      <c r="CX481" s="72"/>
      <c r="CY481" s="72"/>
      <c r="CZ481" s="72"/>
      <c r="DA481" s="72"/>
    </row>
    <row r="482" spans="1:105" x14ac:dyDescent="0.25">
      <c r="A482" s="82"/>
      <c r="B482" s="83"/>
      <c r="C482" s="162"/>
      <c r="D482" s="84"/>
      <c r="E482" s="163"/>
      <c r="F482" s="45" t="s">
        <v>145</v>
      </c>
      <c r="G482" s="148" t="s">
        <v>145</v>
      </c>
      <c r="H482" s="149" t="s">
        <v>145</v>
      </c>
      <c r="I482" s="156"/>
      <c r="J482" s="156"/>
      <c r="K482" s="156"/>
      <c r="L482" s="156"/>
      <c r="M482" s="156"/>
      <c r="N482" s="156"/>
      <c r="O482" s="156"/>
      <c r="P482" s="156"/>
      <c r="Q482" s="156"/>
      <c r="R482" s="156"/>
      <c r="S482" s="156"/>
      <c r="T482" s="156"/>
      <c r="U482" s="156"/>
      <c r="V482" s="156"/>
      <c r="W482" s="156"/>
      <c r="X482" s="156"/>
      <c r="Y482" s="156"/>
      <c r="Z482" s="156"/>
      <c r="AA482" s="156"/>
      <c r="AB482" s="156"/>
      <c r="AC482" s="159"/>
      <c r="AD482" s="159"/>
      <c r="AE482" s="159"/>
      <c r="AF482" s="152" t="s">
        <v>145</v>
      </c>
      <c r="AG482" s="153" t="s">
        <v>145</v>
      </c>
      <c r="AH482" s="153" t="s">
        <v>145</v>
      </c>
      <c r="AI482" s="153" t="s">
        <v>145</v>
      </c>
      <c r="AJ482" s="153" t="s">
        <v>145</v>
      </c>
      <c r="AK482" s="153" t="s">
        <v>145</v>
      </c>
      <c r="AL482" s="153" t="s">
        <v>145</v>
      </c>
      <c r="AM482" s="153" t="s">
        <v>145</v>
      </c>
      <c r="AN482" s="153" t="s">
        <v>145</v>
      </c>
      <c r="AO482" s="153" t="s">
        <v>145</v>
      </c>
      <c r="AP482" s="153" t="s">
        <v>145</v>
      </c>
      <c r="AQ482" s="153" t="s">
        <v>145</v>
      </c>
      <c r="AR482" s="153" t="s">
        <v>145</v>
      </c>
      <c r="AS482" s="153" t="s">
        <v>145</v>
      </c>
      <c r="AT482" s="153" t="s">
        <v>145</v>
      </c>
      <c r="AU482" s="153" t="s">
        <v>145</v>
      </c>
      <c r="AV482" s="153" t="s">
        <v>145</v>
      </c>
      <c r="AW482" s="153" t="s">
        <v>145</v>
      </c>
      <c r="AX482" s="153" t="s">
        <v>145</v>
      </c>
      <c r="AY482" s="153" t="s">
        <v>145</v>
      </c>
      <c r="AZ482" s="153" t="s">
        <v>145</v>
      </c>
      <c r="BA482" s="72"/>
      <c r="BB482" s="72"/>
      <c r="BC482" s="72"/>
      <c r="BD482" s="72"/>
      <c r="BE482" s="157" t="s">
        <v>145</v>
      </c>
      <c r="BF482" s="157" t="s">
        <v>145</v>
      </c>
      <c r="BG482" s="157" t="s">
        <v>145</v>
      </c>
      <c r="BH482" s="157" t="s">
        <v>145</v>
      </c>
      <c r="BI482" s="158" t="s">
        <v>145</v>
      </c>
      <c r="BJ482" s="158" t="s">
        <v>145</v>
      </c>
      <c r="BK482" s="158" t="s">
        <v>145</v>
      </c>
      <c r="BL482" s="158" t="s">
        <v>145</v>
      </c>
      <c r="BM482" s="158" t="s">
        <v>145</v>
      </c>
      <c r="BN482" s="158" t="s">
        <v>145</v>
      </c>
      <c r="BO482" s="158" t="s">
        <v>145</v>
      </c>
      <c r="BP482" s="158" t="s">
        <v>145</v>
      </c>
      <c r="BQ482" s="158" t="s">
        <v>145</v>
      </c>
      <c r="BR482" s="158" t="s">
        <v>145</v>
      </c>
      <c r="BS482" s="158" t="s">
        <v>145</v>
      </c>
      <c r="BT482" s="158" t="s">
        <v>145</v>
      </c>
      <c r="BU482" s="158" t="s">
        <v>145</v>
      </c>
      <c r="BV482" s="158" t="s">
        <v>145</v>
      </c>
      <c r="BW482" s="158" t="s">
        <v>145</v>
      </c>
      <c r="BX482" s="158" t="s">
        <v>145</v>
      </c>
      <c r="BY482" s="72"/>
      <c r="BZ482" s="72"/>
      <c r="CA482" s="72"/>
      <c r="CB482" s="72"/>
      <c r="CC482" s="72"/>
      <c r="CD482" s="72"/>
      <c r="CE482" s="72"/>
      <c r="CF482" s="72"/>
      <c r="CG482" s="72"/>
      <c r="CH482" s="72"/>
      <c r="CI482" s="72"/>
      <c r="CJ482" s="72"/>
      <c r="CK482" s="72"/>
      <c r="CL482" s="72"/>
      <c r="CM482" s="72"/>
      <c r="CN482" s="72"/>
      <c r="CO482" s="72"/>
      <c r="CP482" s="72"/>
      <c r="CQ482" s="72"/>
      <c r="CR482" s="72"/>
      <c r="CS482" s="72"/>
      <c r="CT482" s="72"/>
      <c r="CU482" s="72"/>
      <c r="CV482" s="72"/>
      <c r="CW482" s="72"/>
      <c r="CX482" s="72"/>
      <c r="CY482" s="72"/>
      <c r="CZ482" s="72"/>
      <c r="DA482" s="72"/>
    </row>
    <row r="483" spans="1:105" x14ac:dyDescent="0.25">
      <c r="A483" s="82"/>
      <c r="B483" s="83"/>
      <c r="C483" s="162"/>
      <c r="D483" s="84"/>
      <c r="E483" s="163"/>
      <c r="F483" s="45" t="s">
        <v>145</v>
      </c>
      <c r="G483" s="148" t="s">
        <v>145</v>
      </c>
      <c r="H483" s="149" t="s">
        <v>145</v>
      </c>
      <c r="I483" s="156"/>
      <c r="J483" s="156"/>
      <c r="K483" s="156"/>
      <c r="L483" s="156"/>
      <c r="M483" s="156"/>
      <c r="N483" s="156"/>
      <c r="O483" s="156"/>
      <c r="P483" s="156"/>
      <c r="Q483" s="156"/>
      <c r="R483" s="156"/>
      <c r="S483" s="156"/>
      <c r="T483" s="156"/>
      <c r="U483" s="156"/>
      <c r="V483" s="156"/>
      <c r="W483" s="156"/>
      <c r="X483" s="156"/>
      <c r="Y483" s="156"/>
      <c r="Z483" s="156"/>
      <c r="AA483" s="156"/>
      <c r="AB483" s="156"/>
      <c r="AC483" s="159"/>
      <c r="AD483" s="159"/>
      <c r="AE483" s="159"/>
      <c r="AF483" s="152" t="s">
        <v>145</v>
      </c>
      <c r="AG483" s="153" t="s">
        <v>145</v>
      </c>
      <c r="AH483" s="153" t="s">
        <v>145</v>
      </c>
      <c r="AI483" s="153" t="s">
        <v>145</v>
      </c>
      <c r="AJ483" s="153" t="s">
        <v>145</v>
      </c>
      <c r="AK483" s="153" t="s">
        <v>145</v>
      </c>
      <c r="AL483" s="153" t="s">
        <v>145</v>
      </c>
      <c r="AM483" s="153" t="s">
        <v>145</v>
      </c>
      <c r="AN483" s="153" t="s">
        <v>145</v>
      </c>
      <c r="AO483" s="153" t="s">
        <v>145</v>
      </c>
      <c r="AP483" s="153" t="s">
        <v>145</v>
      </c>
      <c r="AQ483" s="153" t="s">
        <v>145</v>
      </c>
      <c r="AR483" s="153" t="s">
        <v>145</v>
      </c>
      <c r="AS483" s="153" t="s">
        <v>145</v>
      </c>
      <c r="AT483" s="153" t="s">
        <v>145</v>
      </c>
      <c r="AU483" s="153" t="s">
        <v>145</v>
      </c>
      <c r="AV483" s="153" t="s">
        <v>145</v>
      </c>
      <c r="AW483" s="153" t="s">
        <v>145</v>
      </c>
      <c r="AX483" s="153" t="s">
        <v>145</v>
      </c>
      <c r="AY483" s="153" t="s">
        <v>145</v>
      </c>
      <c r="AZ483" s="153" t="s">
        <v>145</v>
      </c>
      <c r="BA483" s="72"/>
      <c r="BB483" s="72"/>
      <c r="BC483" s="72"/>
      <c r="BD483" s="72"/>
      <c r="BE483" s="157" t="s">
        <v>145</v>
      </c>
      <c r="BF483" s="157" t="s">
        <v>145</v>
      </c>
      <c r="BG483" s="157" t="s">
        <v>145</v>
      </c>
      <c r="BH483" s="157" t="s">
        <v>145</v>
      </c>
      <c r="BI483" s="158" t="s">
        <v>145</v>
      </c>
      <c r="BJ483" s="158" t="s">
        <v>145</v>
      </c>
      <c r="BK483" s="158" t="s">
        <v>145</v>
      </c>
      <c r="BL483" s="158" t="s">
        <v>145</v>
      </c>
      <c r="BM483" s="158" t="s">
        <v>145</v>
      </c>
      <c r="BN483" s="158" t="s">
        <v>145</v>
      </c>
      <c r="BO483" s="158" t="s">
        <v>145</v>
      </c>
      <c r="BP483" s="158" t="s">
        <v>145</v>
      </c>
      <c r="BQ483" s="158" t="s">
        <v>145</v>
      </c>
      <c r="BR483" s="158" t="s">
        <v>145</v>
      </c>
      <c r="BS483" s="158" t="s">
        <v>145</v>
      </c>
      <c r="BT483" s="158" t="s">
        <v>145</v>
      </c>
      <c r="BU483" s="158" t="s">
        <v>145</v>
      </c>
      <c r="BV483" s="158" t="s">
        <v>145</v>
      </c>
      <c r="BW483" s="158" t="s">
        <v>145</v>
      </c>
      <c r="BX483" s="158" t="s">
        <v>145</v>
      </c>
      <c r="BY483" s="72"/>
      <c r="BZ483" s="72"/>
      <c r="CA483" s="72"/>
      <c r="CB483" s="72"/>
      <c r="CC483" s="72"/>
      <c r="CD483" s="72"/>
      <c r="CE483" s="72"/>
      <c r="CF483" s="72"/>
      <c r="CG483" s="72"/>
      <c r="CH483" s="72"/>
      <c r="CI483" s="72"/>
      <c r="CJ483" s="72"/>
      <c r="CK483" s="72"/>
      <c r="CL483" s="72"/>
      <c r="CM483" s="72"/>
      <c r="CN483" s="72"/>
      <c r="CO483" s="72"/>
      <c r="CP483" s="72"/>
      <c r="CQ483" s="72"/>
      <c r="CR483" s="72"/>
      <c r="CS483" s="72"/>
      <c r="CT483" s="72"/>
      <c r="CU483" s="72"/>
      <c r="CV483" s="72"/>
      <c r="CW483" s="72"/>
      <c r="CX483" s="72"/>
      <c r="CY483" s="72"/>
      <c r="CZ483" s="72"/>
      <c r="DA483" s="72"/>
    </row>
    <row r="484" spans="1:105" x14ac:dyDescent="0.25">
      <c r="A484" s="82"/>
      <c r="B484" s="83"/>
      <c r="C484" s="162"/>
      <c r="D484" s="84"/>
      <c r="E484" s="163"/>
      <c r="F484" s="45" t="s">
        <v>145</v>
      </c>
      <c r="G484" s="148" t="s">
        <v>145</v>
      </c>
      <c r="H484" s="149" t="s">
        <v>145</v>
      </c>
      <c r="I484" s="156"/>
      <c r="J484" s="156"/>
      <c r="K484" s="156"/>
      <c r="L484" s="156"/>
      <c r="M484" s="156"/>
      <c r="N484" s="156"/>
      <c r="O484" s="156"/>
      <c r="P484" s="156"/>
      <c r="Q484" s="156"/>
      <c r="R484" s="156"/>
      <c r="S484" s="156"/>
      <c r="T484" s="156"/>
      <c r="U484" s="156"/>
      <c r="V484" s="156"/>
      <c r="W484" s="156"/>
      <c r="X484" s="156"/>
      <c r="Y484" s="156"/>
      <c r="Z484" s="156"/>
      <c r="AA484" s="156"/>
      <c r="AB484" s="156"/>
      <c r="AC484" s="159"/>
      <c r="AD484" s="159"/>
      <c r="AE484" s="159"/>
      <c r="AF484" s="152" t="s">
        <v>145</v>
      </c>
      <c r="AG484" s="153" t="s">
        <v>145</v>
      </c>
      <c r="AH484" s="153" t="s">
        <v>145</v>
      </c>
      <c r="AI484" s="153" t="s">
        <v>145</v>
      </c>
      <c r="AJ484" s="153" t="s">
        <v>145</v>
      </c>
      <c r="AK484" s="153" t="s">
        <v>145</v>
      </c>
      <c r="AL484" s="153" t="s">
        <v>145</v>
      </c>
      <c r="AM484" s="153" t="s">
        <v>145</v>
      </c>
      <c r="AN484" s="153" t="s">
        <v>145</v>
      </c>
      <c r="AO484" s="153" t="s">
        <v>145</v>
      </c>
      <c r="AP484" s="153" t="s">
        <v>145</v>
      </c>
      <c r="AQ484" s="153" t="s">
        <v>145</v>
      </c>
      <c r="AR484" s="153" t="s">
        <v>145</v>
      </c>
      <c r="AS484" s="153" t="s">
        <v>145</v>
      </c>
      <c r="AT484" s="153" t="s">
        <v>145</v>
      </c>
      <c r="AU484" s="153" t="s">
        <v>145</v>
      </c>
      <c r="AV484" s="153" t="s">
        <v>145</v>
      </c>
      <c r="AW484" s="153" t="s">
        <v>145</v>
      </c>
      <c r="AX484" s="153" t="s">
        <v>145</v>
      </c>
      <c r="AY484" s="153" t="s">
        <v>145</v>
      </c>
      <c r="AZ484" s="153" t="s">
        <v>145</v>
      </c>
      <c r="BA484" s="72"/>
      <c r="BB484" s="72"/>
      <c r="BC484" s="72"/>
      <c r="BD484" s="72"/>
      <c r="BE484" s="157" t="s">
        <v>145</v>
      </c>
      <c r="BF484" s="157" t="s">
        <v>145</v>
      </c>
      <c r="BG484" s="157" t="s">
        <v>145</v>
      </c>
      <c r="BH484" s="157" t="s">
        <v>145</v>
      </c>
      <c r="BI484" s="158" t="s">
        <v>145</v>
      </c>
      <c r="BJ484" s="158" t="s">
        <v>145</v>
      </c>
      <c r="BK484" s="158" t="s">
        <v>145</v>
      </c>
      <c r="BL484" s="158" t="s">
        <v>145</v>
      </c>
      <c r="BM484" s="158" t="s">
        <v>145</v>
      </c>
      <c r="BN484" s="158" t="s">
        <v>145</v>
      </c>
      <c r="BO484" s="158" t="s">
        <v>145</v>
      </c>
      <c r="BP484" s="158" t="s">
        <v>145</v>
      </c>
      <c r="BQ484" s="158" t="s">
        <v>145</v>
      </c>
      <c r="BR484" s="158" t="s">
        <v>145</v>
      </c>
      <c r="BS484" s="158" t="s">
        <v>145</v>
      </c>
      <c r="BT484" s="158" t="s">
        <v>145</v>
      </c>
      <c r="BU484" s="158" t="s">
        <v>145</v>
      </c>
      <c r="BV484" s="158" t="s">
        <v>145</v>
      </c>
      <c r="BW484" s="158" t="s">
        <v>145</v>
      </c>
      <c r="BX484" s="158" t="s">
        <v>145</v>
      </c>
      <c r="BY484" s="72"/>
      <c r="BZ484" s="72"/>
      <c r="CA484" s="72"/>
      <c r="CB484" s="72"/>
      <c r="CC484" s="72"/>
      <c r="CD484" s="72"/>
      <c r="CE484" s="72"/>
      <c r="CF484" s="72"/>
      <c r="CG484" s="72"/>
      <c r="CH484" s="72"/>
      <c r="CI484" s="72"/>
      <c r="CJ484" s="72"/>
      <c r="CK484" s="72"/>
      <c r="CL484" s="72"/>
      <c r="CM484" s="72"/>
      <c r="CN484" s="72"/>
      <c r="CO484" s="72"/>
      <c r="CP484" s="72"/>
      <c r="CQ484" s="72"/>
      <c r="CR484" s="72"/>
      <c r="CS484" s="72"/>
      <c r="CT484" s="72"/>
      <c r="CU484" s="72"/>
      <c r="CV484" s="72"/>
      <c r="CW484" s="72"/>
      <c r="CX484" s="72"/>
      <c r="CY484" s="72"/>
      <c r="CZ484" s="72"/>
      <c r="DA484" s="72"/>
    </row>
    <row r="485" spans="1:105" x14ac:dyDescent="0.25">
      <c r="A485" s="82"/>
      <c r="B485" s="83"/>
      <c r="C485" s="162"/>
      <c r="D485" s="84"/>
      <c r="E485" s="163"/>
      <c r="F485" s="45" t="s">
        <v>145</v>
      </c>
      <c r="G485" s="148" t="s">
        <v>145</v>
      </c>
      <c r="H485" s="149" t="s">
        <v>145</v>
      </c>
      <c r="I485" s="156"/>
      <c r="J485" s="156"/>
      <c r="K485" s="156"/>
      <c r="L485" s="156"/>
      <c r="M485" s="156"/>
      <c r="N485" s="156"/>
      <c r="O485" s="156"/>
      <c r="P485" s="156"/>
      <c r="Q485" s="156"/>
      <c r="R485" s="156"/>
      <c r="S485" s="156"/>
      <c r="T485" s="156"/>
      <c r="U485" s="156"/>
      <c r="V485" s="156"/>
      <c r="W485" s="156"/>
      <c r="X485" s="156"/>
      <c r="Y485" s="156"/>
      <c r="Z485" s="156"/>
      <c r="AA485" s="156"/>
      <c r="AB485" s="156"/>
      <c r="AC485" s="159"/>
      <c r="AD485" s="159"/>
      <c r="AE485" s="159"/>
      <c r="AF485" s="152" t="s">
        <v>145</v>
      </c>
      <c r="AG485" s="153" t="s">
        <v>145</v>
      </c>
      <c r="AH485" s="153" t="s">
        <v>145</v>
      </c>
      <c r="AI485" s="153" t="s">
        <v>145</v>
      </c>
      <c r="AJ485" s="153" t="s">
        <v>145</v>
      </c>
      <c r="AK485" s="153" t="s">
        <v>145</v>
      </c>
      <c r="AL485" s="153" t="s">
        <v>145</v>
      </c>
      <c r="AM485" s="153" t="s">
        <v>145</v>
      </c>
      <c r="AN485" s="153" t="s">
        <v>145</v>
      </c>
      <c r="AO485" s="153" t="s">
        <v>145</v>
      </c>
      <c r="AP485" s="153" t="s">
        <v>145</v>
      </c>
      <c r="AQ485" s="153" t="s">
        <v>145</v>
      </c>
      <c r="AR485" s="153" t="s">
        <v>145</v>
      </c>
      <c r="AS485" s="153" t="s">
        <v>145</v>
      </c>
      <c r="AT485" s="153" t="s">
        <v>145</v>
      </c>
      <c r="AU485" s="153" t="s">
        <v>145</v>
      </c>
      <c r="AV485" s="153" t="s">
        <v>145</v>
      </c>
      <c r="AW485" s="153" t="s">
        <v>145</v>
      </c>
      <c r="AX485" s="153" t="s">
        <v>145</v>
      </c>
      <c r="AY485" s="153" t="s">
        <v>145</v>
      </c>
      <c r="AZ485" s="153" t="s">
        <v>145</v>
      </c>
      <c r="BA485" s="72"/>
      <c r="BB485" s="72"/>
      <c r="BC485" s="72"/>
      <c r="BD485" s="72"/>
      <c r="BE485" s="157" t="s">
        <v>145</v>
      </c>
      <c r="BF485" s="157" t="s">
        <v>145</v>
      </c>
      <c r="BG485" s="157" t="s">
        <v>145</v>
      </c>
      <c r="BH485" s="157" t="s">
        <v>145</v>
      </c>
      <c r="BI485" s="158" t="s">
        <v>145</v>
      </c>
      <c r="BJ485" s="158" t="s">
        <v>145</v>
      </c>
      <c r="BK485" s="158" t="s">
        <v>145</v>
      </c>
      <c r="BL485" s="158" t="s">
        <v>145</v>
      </c>
      <c r="BM485" s="158" t="s">
        <v>145</v>
      </c>
      <c r="BN485" s="158" t="s">
        <v>145</v>
      </c>
      <c r="BO485" s="158" t="s">
        <v>145</v>
      </c>
      <c r="BP485" s="158" t="s">
        <v>145</v>
      </c>
      <c r="BQ485" s="158" t="s">
        <v>145</v>
      </c>
      <c r="BR485" s="158" t="s">
        <v>145</v>
      </c>
      <c r="BS485" s="158" t="s">
        <v>145</v>
      </c>
      <c r="BT485" s="158" t="s">
        <v>145</v>
      </c>
      <c r="BU485" s="158" t="s">
        <v>145</v>
      </c>
      <c r="BV485" s="158" t="s">
        <v>145</v>
      </c>
      <c r="BW485" s="158" t="s">
        <v>145</v>
      </c>
      <c r="BX485" s="158" t="s">
        <v>145</v>
      </c>
      <c r="BY485" s="72"/>
      <c r="BZ485" s="72"/>
      <c r="CA485" s="72"/>
      <c r="CB485" s="72"/>
      <c r="CC485" s="72"/>
      <c r="CD485" s="72"/>
      <c r="CE485" s="72"/>
      <c r="CF485" s="72"/>
      <c r="CG485" s="72"/>
      <c r="CH485" s="72"/>
      <c r="CI485" s="72"/>
      <c r="CJ485" s="72"/>
      <c r="CK485" s="72"/>
      <c r="CL485" s="72"/>
      <c r="CM485" s="72"/>
      <c r="CN485" s="72"/>
      <c r="CO485" s="72"/>
      <c r="CP485" s="72"/>
      <c r="CQ485" s="72"/>
      <c r="CR485" s="72"/>
      <c r="CS485" s="72"/>
      <c r="CT485" s="72"/>
      <c r="CU485" s="72"/>
      <c r="CV485" s="72"/>
      <c r="CW485" s="72"/>
      <c r="CX485" s="72"/>
      <c r="CY485" s="72"/>
      <c r="CZ485" s="72"/>
      <c r="DA485" s="72"/>
    </row>
    <row r="486" spans="1:105" x14ac:dyDescent="0.25">
      <c r="A486" s="82"/>
      <c r="B486" s="83"/>
      <c r="C486" s="162"/>
      <c r="D486" s="84"/>
      <c r="E486" s="163"/>
      <c r="F486" s="45" t="s">
        <v>145</v>
      </c>
      <c r="G486" s="148" t="s">
        <v>145</v>
      </c>
      <c r="H486" s="149" t="s">
        <v>145</v>
      </c>
      <c r="I486" s="156"/>
      <c r="J486" s="156"/>
      <c r="K486" s="156"/>
      <c r="L486" s="156"/>
      <c r="M486" s="156"/>
      <c r="N486" s="156"/>
      <c r="O486" s="156"/>
      <c r="P486" s="156"/>
      <c r="Q486" s="156"/>
      <c r="R486" s="156"/>
      <c r="S486" s="156"/>
      <c r="T486" s="156"/>
      <c r="U486" s="156"/>
      <c r="V486" s="156"/>
      <c r="W486" s="156"/>
      <c r="X486" s="156"/>
      <c r="Y486" s="156"/>
      <c r="Z486" s="156"/>
      <c r="AA486" s="156"/>
      <c r="AB486" s="156"/>
      <c r="AC486" s="159"/>
      <c r="AD486" s="159"/>
      <c r="AE486" s="159"/>
      <c r="AF486" s="152" t="s">
        <v>145</v>
      </c>
      <c r="AG486" s="153" t="s">
        <v>145</v>
      </c>
      <c r="AH486" s="153" t="s">
        <v>145</v>
      </c>
      <c r="AI486" s="153" t="s">
        <v>145</v>
      </c>
      <c r="AJ486" s="153" t="s">
        <v>145</v>
      </c>
      <c r="AK486" s="153" t="s">
        <v>145</v>
      </c>
      <c r="AL486" s="153" t="s">
        <v>145</v>
      </c>
      <c r="AM486" s="153" t="s">
        <v>145</v>
      </c>
      <c r="AN486" s="153" t="s">
        <v>145</v>
      </c>
      <c r="AO486" s="153" t="s">
        <v>145</v>
      </c>
      <c r="AP486" s="153" t="s">
        <v>145</v>
      </c>
      <c r="AQ486" s="153" t="s">
        <v>145</v>
      </c>
      <c r="AR486" s="153" t="s">
        <v>145</v>
      </c>
      <c r="AS486" s="153" t="s">
        <v>145</v>
      </c>
      <c r="AT486" s="153" t="s">
        <v>145</v>
      </c>
      <c r="AU486" s="153" t="s">
        <v>145</v>
      </c>
      <c r="AV486" s="153" t="s">
        <v>145</v>
      </c>
      <c r="AW486" s="153" t="s">
        <v>145</v>
      </c>
      <c r="AX486" s="153" t="s">
        <v>145</v>
      </c>
      <c r="AY486" s="153" t="s">
        <v>145</v>
      </c>
      <c r="AZ486" s="153" t="s">
        <v>145</v>
      </c>
      <c r="BA486" s="72"/>
      <c r="BB486" s="72"/>
      <c r="BC486" s="72"/>
      <c r="BD486" s="72"/>
      <c r="BE486" s="157" t="s">
        <v>145</v>
      </c>
      <c r="BF486" s="157" t="s">
        <v>145</v>
      </c>
      <c r="BG486" s="157" t="s">
        <v>145</v>
      </c>
      <c r="BH486" s="157" t="s">
        <v>145</v>
      </c>
      <c r="BI486" s="158" t="s">
        <v>145</v>
      </c>
      <c r="BJ486" s="158" t="s">
        <v>145</v>
      </c>
      <c r="BK486" s="158" t="s">
        <v>145</v>
      </c>
      <c r="BL486" s="158" t="s">
        <v>145</v>
      </c>
      <c r="BM486" s="158" t="s">
        <v>145</v>
      </c>
      <c r="BN486" s="158" t="s">
        <v>145</v>
      </c>
      <c r="BO486" s="158" t="s">
        <v>145</v>
      </c>
      <c r="BP486" s="158" t="s">
        <v>145</v>
      </c>
      <c r="BQ486" s="158" t="s">
        <v>145</v>
      </c>
      <c r="BR486" s="158" t="s">
        <v>145</v>
      </c>
      <c r="BS486" s="158" t="s">
        <v>145</v>
      </c>
      <c r="BT486" s="158" t="s">
        <v>145</v>
      </c>
      <c r="BU486" s="158" t="s">
        <v>145</v>
      </c>
      <c r="BV486" s="158" t="s">
        <v>145</v>
      </c>
      <c r="BW486" s="158" t="s">
        <v>145</v>
      </c>
      <c r="BX486" s="158" t="s">
        <v>145</v>
      </c>
      <c r="BY486" s="72"/>
      <c r="BZ486" s="72"/>
      <c r="CA486" s="72"/>
      <c r="CB486" s="72"/>
      <c r="CC486" s="72"/>
      <c r="CD486" s="72"/>
      <c r="CE486" s="72"/>
      <c r="CF486" s="72"/>
      <c r="CG486" s="72"/>
      <c r="CH486" s="72"/>
      <c r="CI486" s="72"/>
      <c r="CJ486" s="72"/>
      <c r="CK486" s="72"/>
      <c r="CL486" s="72"/>
      <c r="CM486" s="72"/>
      <c r="CN486" s="72"/>
      <c r="CO486" s="72"/>
      <c r="CP486" s="72"/>
      <c r="CQ486" s="72"/>
      <c r="CR486" s="72"/>
      <c r="CS486" s="72"/>
      <c r="CT486" s="72"/>
      <c r="CU486" s="72"/>
      <c r="CV486" s="72"/>
      <c r="CW486" s="72"/>
      <c r="CX486" s="72"/>
      <c r="CY486" s="72"/>
      <c r="CZ486" s="72"/>
      <c r="DA486" s="72"/>
    </row>
    <row r="487" spans="1:105" x14ac:dyDescent="0.25">
      <c r="A487" s="82"/>
      <c r="B487" s="83"/>
      <c r="C487" s="162"/>
      <c r="D487" s="84"/>
      <c r="E487" s="163"/>
      <c r="F487" s="45" t="s">
        <v>145</v>
      </c>
      <c r="G487" s="148" t="s">
        <v>145</v>
      </c>
      <c r="H487" s="149" t="s">
        <v>145</v>
      </c>
      <c r="I487" s="156"/>
      <c r="J487" s="156"/>
      <c r="K487" s="156"/>
      <c r="L487" s="156"/>
      <c r="M487" s="156"/>
      <c r="N487" s="156"/>
      <c r="O487" s="156"/>
      <c r="P487" s="156"/>
      <c r="Q487" s="156"/>
      <c r="R487" s="156"/>
      <c r="S487" s="156"/>
      <c r="T487" s="156"/>
      <c r="U487" s="156"/>
      <c r="V487" s="156"/>
      <c r="W487" s="156"/>
      <c r="X487" s="156"/>
      <c r="Y487" s="156"/>
      <c r="Z487" s="156"/>
      <c r="AA487" s="156"/>
      <c r="AB487" s="156"/>
      <c r="AC487" s="159"/>
      <c r="AD487" s="159"/>
      <c r="AE487" s="159"/>
      <c r="AF487" s="152" t="s">
        <v>145</v>
      </c>
      <c r="AG487" s="153" t="s">
        <v>145</v>
      </c>
      <c r="AH487" s="153" t="s">
        <v>145</v>
      </c>
      <c r="AI487" s="153" t="s">
        <v>145</v>
      </c>
      <c r="AJ487" s="153" t="s">
        <v>145</v>
      </c>
      <c r="AK487" s="153" t="s">
        <v>145</v>
      </c>
      <c r="AL487" s="153" t="s">
        <v>145</v>
      </c>
      <c r="AM487" s="153" t="s">
        <v>145</v>
      </c>
      <c r="AN487" s="153" t="s">
        <v>145</v>
      </c>
      <c r="AO487" s="153" t="s">
        <v>145</v>
      </c>
      <c r="AP487" s="153" t="s">
        <v>145</v>
      </c>
      <c r="AQ487" s="153" t="s">
        <v>145</v>
      </c>
      <c r="AR487" s="153" t="s">
        <v>145</v>
      </c>
      <c r="AS487" s="153" t="s">
        <v>145</v>
      </c>
      <c r="AT487" s="153" t="s">
        <v>145</v>
      </c>
      <c r="AU487" s="153" t="s">
        <v>145</v>
      </c>
      <c r="AV487" s="153" t="s">
        <v>145</v>
      </c>
      <c r="AW487" s="153" t="s">
        <v>145</v>
      </c>
      <c r="AX487" s="153" t="s">
        <v>145</v>
      </c>
      <c r="AY487" s="153" t="s">
        <v>145</v>
      </c>
      <c r="AZ487" s="153" t="s">
        <v>145</v>
      </c>
      <c r="BA487" s="72"/>
      <c r="BB487" s="72"/>
      <c r="BC487" s="72"/>
      <c r="BD487" s="72"/>
      <c r="BE487" s="157" t="s">
        <v>145</v>
      </c>
      <c r="BF487" s="157" t="s">
        <v>145</v>
      </c>
      <c r="BG487" s="157" t="s">
        <v>145</v>
      </c>
      <c r="BH487" s="157" t="s">
        <v>145</v>
      </c>
      <c r="BI487" s="158" t="s">
        <v>145</v>
      </c>
      <c r="BJ487" s="158" t="s">
        <v>145</v>
      </c>
      <c r="BK487" s="158" t="s">
        <v>145</v>
      </c>
      <c r="BL487" s="158" t="s">
        <v>145</v>
      </c>
      <c r="BM487" s="158" t="s">
        <v>145</v>
      </c>
      <c r="BN487" s="158" t="s">
        <v>145</v>
      </c>
      <c r="BO487" s="158" t="s">
        <v>145</v>
      </c>
      <c r="BP487" s="158" t="s">
        <v>145</v>
      </c>
      <c r="BQ487" s="158" t="s">
        <v>145</v>
      </c>
      <c r="BR487" s="158" t="s">
        <v>145</v>
      </c>
      <c r="BS487" s="158" t="s">
        <v>145</v>
      </c>
      <c r="BT487" s="158" t="s">
        <v>145</v>
      </c>
      <c r="BU487" s="158" t="s">
        <v>145</v>
      </c>
      <c r="BV487" s="158" t="s">
        <v>145</v>
      </c>
      <c r="BW487" s="158" t="s">
        <v>145</v>
      </c>
      <c r="BX487" s="158" t="s">
        <v>145</v>
      </c>
      <c r="BY487" s="72"/>
      <c r="BZ487" s="72"/>
      <c r="CA487" s="72"/>
      <c r="CB487" s="72"/>
      <c r="CC487" s="72"/>
      <c r="CD487" s="72"/>
      <c r="CE487" s="72"/>
      <c r="CF487" s="72"/>
      <c r="CG487" s="72"/>
      <c r="CH487" s="72"/>
      <c r="CI487" s="72"/>
      <c r="CJ487" s="72"/>
      <c r="CK487" s="72"/>
      <c r="CL487" s="72"/>
      <c r="CM487" s="72"/>
      <c r="CN487" s="72"/>
      <c r="CO487" s="72"/>
      <c r="CP487" s="72"/>
      <c r="CQ487" s="72"/>
      <c r="CR487" s="72"/>
      <c r="CS487" s="72"/>
      <c r="CT487" s="72"/>
      <c r="CU487" s="72"/>
      <c r="CV487" s="72"/>
      <c r="CW487" s="72"/>
      <c r="CX487" s="72"/>
      <c r="CY487" s="72"/>
      <c r="CZ487" s="72"/>
      <c r="DA487" s="72"/>
    </row>
    <row r="488" spans="1:105" x14ac:dyDescent="0.25">
      <c r="A488" s="82"/>
      <c r="B488" s="83"/>
      <c r="C488" s="162"/>
      <c r="D488" s="84"/>
      <c r="E488" s="163"/>
      <c r="F488" s="45" t="s">
        <v>145</v>
      </c>
      <c r="G488" s="148" t="s">
        <v>145</v>
      </c>
      <c r="H488" s="149" t="s">
        <v>145</v>
      </c>
      <c r="I488" s="156"/>
      <c r="J488" s="156"/>
      <c r="K488" s="156"/>
      <c r="L488" s="156"/>
      <c r="M488" s="156"/>
      <c r="N488" s="156"/>
      <c r="O488" s="156"/>
      <c r="P488" s="156"/>
      <c r="Q488" s="156"/>
      <c r="R488" s="156"/>
      <c r="S488" s="156"/>
      <c r="T488" s="156"/>
      <c r="U488" s="156"/>
      <c r="V488" s="156"/>
      <c r="W488" s="156"/>
      <c r="X488" s="156"/>
      <c r="Y488" s="156"/>
      <c r="Z488" s="156"/>
      <c r="AA488" s="156"/>
      <c r="AB488" s="156"/>
      <c r="AC488" s="159"/>
      <c r="AD488" s="159"/>
      <c r="AE488" s="159"/>
      <c r="AF488" s="152" t="s">
        <v>145</v>
      </c>
      <c r="AG488" s="153" t="s">
        <v>145</v>
      </c>
      <c r="AH488" s="153" t="s">
        <v>145</v>
      </c>
      <c r="AI488" s="153" t="s">
        <v>145</v>
      </c>
      <c r="AJ488" s="153" t="s">
        <v>145</v>
      </c>
      <c r="AK488" s="153" t="s">
        <v>145</v>
      </c>
      <c r="AL488" s="153" t="s">
        <v>145</v>
      </c>
      <c r="AM488" s="153" t="s">
        <v>145</v>
      </c>
      <c r="AN488" s="153" t="s">
        <v>145</v>
      </c>
      <c r="AO488" s="153" t="s">
        <v>145</v>
      </c>
      <c r="AP488" s="153" t="s">
        <v>145</v>
      </c>
      <c r="AQ488" s="153" t="s">
        <v>145</v>
      </c>
      <c r="AR488" s="153" t="s">
        <v>145</v>
      </c>
      <c r="AS488" s="153" t="s">
        <v>145</v>
      </c>
      <c r="AT488" s="153" t="s">
        <v>145</v>
      </c>
      <c r="AU488" s="153" t="s">
        <v>145</v>
      </c>
      <c r="AV488" s="153" t="s">
        <v>145</v>
      </c>
      <c r="AW488" s="153" t="s">
        <v>145</v>
      </c>
      <c r="AX488" s="153" t="s">
        <v>145</v>
      </c>
      <c r="AY488" s="153" t="s">
        <v>145</v>
      </c>
      <c r="AZ488" s="153" t="s">
        <v>145</v>
      </c>
      <c r="BA488" s="72"/>
      <c r="BB488" s="72"/>
      <c r="BC488" s="72"/>
      <c r="BD488" s="72"/>
      <c r="BE488" s="157" t="s">
        <v>145</v>
      </c>
      <c r="BF488" s="157" t="s">
        <v>145</v>
      </c>
      <c r="BG488" s="157" t="s">
        <v>145</v>
      </c>
      <c r="BH488" s="157" t="s">
        <v>145</v>
      </c>
      <c r="BI488" s="158" t="s">
        <v>145</v>
      </c>
      <c r="BJ488" s="158" t="s">
        <v>145</v>
      </c>
      <c r="BK488" s="158" t="s">
        <v>145</v>
      </c>
      <c r="BL488" s="158" t="s">
        <v>145</v>
      </c>
      <c r="BM488" s="158" t="s">
        <v>145</v>
      </c>
      <c r="BN488" s="158" t="s">
        <v>145</v>
      </c>
      <c r="BO488" s="158" t="s">
        <v>145</v>
      </c>
      <c r="BP488" s="158" t="s">
        <v>145</v>
      </c>
      <c r="BQ488" s="158" t="s">
        <v>145</v>
      </c>
      <c r="BR488" s="158" t="s">
        <v>145</v>
      </c>
      <c r="BS488" s="158" t="s">
        <v>145</v>
      </c>
      <c r="BT488" s="158" t="s">
        <v>145</v>
      </c>
      <c r="BU488" s="158" t="s">
        <v>145</v>
      </c>
      <c r="BV488" s="158" t="s">
        <v>145</v>
      </c>
      <c r="BW488" s="158" t="s">
        <v>145</v>
      </c>
      <c r="BX488" s="158" t="s">
        <v>145</v>
      </c>
      <c r="BY488" s="72"/>
      <c r="BZ488" s="72"/>
      <c r="CA488" s="72"/>
      <c r="CB488" s="72"/>
      <c r="CC488" s="72"/>
      <c r="CD488" s="72"/>
      <c r="CE488" s="72"/>
      <c r="CF488" s="72"/>
      <c r="CG488" s="72"/>
      <c r="CH488" s="72"/>
      <c r="CI488" s="72"/>
      <c r="CJ488" s="72"/>
      <c r="CK488" s="72"/>
      <c r="CL488" s="72"/>
      <c r="CM488" s="72"/>
      <c r="CN488" s="72"/>
      <c r="CO488" s="72"/>
      <c r="CP488" s="72"/>
      <c r="CQ488" s="72"/>
      <c r="CR488" s="72"/>
      <c r="CS488" s="72"/>
      <c r="CT488" s="72"/>
      <c r="CU488" s="72"/>
      <c r="CV488" s="72"/>
      <c r="CW488" s="72"/>
      <c r="CX488" s="72"/>
      <c r="CY488" s="72"/>
      <c r="CZ488" s="72"/>
      <c r="DA488" s="72"/>
    </row>
    <row r="489" spans="1:105" x14ac:dyDescent="0.25">
      <c r="A489" s="82"/>
      <c r="B489" s="83"/>
      <c r="C489" s="162"/>
      <c r="D489" s="84"/>
      <c r="E489" s="163"/>
      <c r="F489" s="45" t="s">
        <v>145</v>
      </c>
      <c r="G489" s="148" t="s">
        <v>145</v>
      </c>
      <c r="H489" s="149" t="s">
        <v>145</v>
      </c>
      <c r="I489" s="156"/>
      <c r="J489" s="156"/>
      <c r="K489" s="156"/>
      <c r="L489" s="156"/>
      <c r="M489" s="156"/>
      <c r="N489" s="156"/>
      <c r="O489" s="156"/>
      <c r="P489" s="156"/>
      <c r="Q489" s="156"/>
      <c r="R489" s="156"/>
      <c r="S489" s="156"/>
      <c r="T489" s="156"/>
      <c r="U489" s="156"/>
      <c r="V489" s="156"/>
      <c r="W489" s="156"/>
      <c r="X489" s="156"/>
      <c r="Y489" s="156"/>
      <c r="Z489" s="156"/>
      <c r="AA489" s="156"/>
      <c r="AB489" s="156"/>
      <c r="AC489" s="159"/>
      <c r="AD489" s="159"/>
      <c r="AE489" s="159"/>
      <c r="AF489" s="152" t="s">
        <v>145</v>
      </c>
      <c r="AG489" s="153" t="s">
        <v>145</v>
      </c>
      <c r="AH489" s="153" t="s">
        <v>145</v>
      </c>
      <c r="AI489" s="153" t="s">
        <v>145</v>
      </c>
      <c r="AJ489" s="153" t="s">
        <v>145</v>
      </c>
      <c r="AK489" s="153" t="s">
        <v>145</v>
      </c>
      <c r="AL489" s="153" t="s">
        <v>145</v>
      </c>
      <c r="AM489" s="153" t="s">
        <v>145</v>
      </c>
      <c r="AN489" s="153" t="s">
        <v>145</v>
      </c>
      <c r="AO489" s="153" t="s">
        <v>145</v>
      </c>
      <c r="AP489" s="153" t="s">
        <v>145</v>
      </c>
      <c r="AQ489" s="153" t="s">
        <v>145</v>
      </c>
      <c r="AR489" s="153" t="s">
        <v>145</v>
      </c>
      <c r="AS489" s="153" t="s">
        <v>145</v>
      </c>
      <c r="AT489" s="153" t="s">
        <v>145</v>
      </c>
      <c r="AU489" s="153" t="s">
        <v>145</v>
      </c>
      <c r="AV489" s="153" t="s">
        <v>145</v>
      </c>
      <c r="AW489" s="153" t="s">
        <v>145</v>
      </c>
      <c r="AX489" s="153" t="s">
        <v>145</v>
      </c>
      <c r="AY489" s="153" t="s">
        <v>145</v>
      </c>
      <c r="AZ489" s="153" t="s">
        <v>145</v>
      </c>
      <c r="BA489" s="72"/>
      <c r="BB489" s="72"/>
      <c r="BC489" s="72"/>
      <c r="BD489" s="72"/>
      <c r="BE489" s="157" t="s">
        <v>145</v>
      </c>
      <c r="BF489" s="157" t="s">
        <v>145</v>
      </c>
      <c r="BG489" s="157" t="s">
        <v>145</v>
      </c>
      <c r="BH489" s="157" t="s">
        <v>145</v>
      </c>
      <c r="BI489" s="158" t="s">
        <v>145</v>
      </c>
      <c r="BJ489" s="158" t="s">
        <v>145</v>
      </c>
      <c r="BK489" s="158" t="s">
        <v>145</v>
      </c>
      <c r="BL489" s="158" t="s">
        <v>145</v>
      </c>
      <c r="BM489" s="158" t="s">
        <v>145</v>
      </c>
      <c r="BN489" s="158" t="s">
        <v>145</v>
      </c>
      <c r="BO489" s="158" t="s">
        <v>145</v>
      </c>
      <c r="BP489" s="158" t="s">
        <v>145</v>
      </c>
      <c r="BQ489" s="158" t="s">
        <v>145</v>
      </c>
      <c r="BR489" s="158" t="s">
        <v>145</v>
      </c>
      <c r="BS489" s="158" t="s">
        <v>145</v>
      </c>
      <c r="BT489" s="158" t="s">
        <v>145</v>
      </c>
      <c r="BU489" s="158" t="s">
        <v>145</v>
      </c>
      <c r="BV489" s="158" t="s">
        <v>145</v>
      </c>
      <c r="BW489" s="158" t="s">
        <v>145</v>
      </c>
      <c r="BX489" s="158" t="s">
        <v>145</v>
      </c>
      <c r="BY489" s="72"/>
      <c r="BZ489" s="72"/>
      <c r="CA489" s="72"/>
      <c r="CB489" s="72"/>
      <c r="CC489" s="72"/>
      <c r="CD489" s="72"/>
      <c r="CE489" s="72"/>
      <c r="CF489" s="72"/>
      <c r="CG489" s="72"/>
      <c r="CH489" s="72"/>
      <c r="CI489" s="72"/>
      <c r="CJ489" s="72"/>
      <c r="CK489" s="72"/>
      <c r="CL489" s="72"/>
      <c r="CM489" s="72"/>
      <c r="CN489" s="72"/>
      <c r="CO489" s="72"/>
      <c r="CP489" s="72"/>
      <c r="CQ489" s="72"/>
      <c r="CR489" s="72"/>
      <c r="CS489" s="72"/>
      <c r="CT489" s="72"/>
      <c r="CU489" s="72"/>
      <c r="CV489" s="72"/>
      <c r="CW489" s="72"/>
      <c r="CX489" s="72"/>
      <c r="CY489" s="72"/>
      <c r="CZ489" s="72"/>
      <c r="DA489" s="72"/>
    </row>
    <row r="490" spans="1:105" x14ac:dyDescent="0.25">
      <c r="A490" s="82"/>
      <c r="B490" s="83"/>
      <c r="C490" s="162"/>
      <c r="D490" s="84"/>
      <c r="E490" s="163"/>
      <c r="F490" s="45" t="s">
        <v>145</v>
      </c>
      <c r="G490" s="148" t="s">
        <v>145</v>
      </c>
      <c r="H490" s="149" t="s">
        <v>145</v>
      </c>
      <c r="I490" s="156"/>
      <c r="J490" s="156"/>
      <c r="K490" s="156"/>
      <c r="L490" s="156"/>
      <c r="M490" s="156"/>
      <c r="N490" s="156"/>
      <c r="O490" s="156"/>
      <c r="P490" s="156"/>
      <c r="Q490" s="156"/>
      <c r="R490" s="156"/>
      <c r="S490" s="156"/>
      <c r="T490" s="156"/>
      <c r="U490" s="156"/>
      <c r="V490" s="156"/>
      <c r="W490" s="156"/>
      <c r="X490" s="156"/>
      <c r="Y490" s="156"/>
      <c r="Z490" s="156"/>
      <c r="AA490" s="156"/>
      <c r="AB490" s="156"/>
      <c r="AC490" s="159"/>
      <c r="AD490" s="159"/>
      <c r="AE490" s="159"/>
      <c r="AF490" s="152" t="s">
        <v>145</v>
      </c>
      <c r="AG490" s="153" t="s">
        <v>145</v>
      </c>
      <c r="AH490" s="153" t="s">
        <v>145</v>
      </c>
      <c r="AI490" s="153" t="s">
        <v>145</v>
      </c>
      <c r="AJ490" s="153" t="s">
        <v>145</v>
      </c>
      <c r="AK490" s="153" t="s">
        <v>145</v>
      </c>
      <c r="AL490" s="153" t="s">
        <v>145</v>
      </c>
      <c r="AM490" s="153" t="s">
        <v>145</v>
      </c>
      <c r="AN490" s="153" t="s">
        <v>145</v>
      </c>
      <c r="AO490" s="153" t="s">
        <v>145</v>
      </c>
      <c r="AP490" s="153" t="s">
        <v>145</v>
      </c>
      <c r="AQ490" s="153" t="s">
        <v>145</v>
      </c>
      <c r="AR490" s="153" t="s">
        <v>145</v>
      </c>
      <c r="AS490" s="153" t="s">
        <v>145</v>
      </c>
      <c r="AT490" s="153" t="s">
        <v>145</v>
      </c>
      <c r="AU490" s="153" t="s">
        <v>145</v>
      </c>
      <c r="AV490" s="153" t="s">
        <v>145</v>
      </c>
      <c r="AW490" s="153" t="s">
        <v>145</v>
      </c>
      <c r="AX490" s="153" t="s">
        <v>145</v>
      </c>
      <c r="AY490" s="153" t="s">
        <v>145</v>
      </c>
      <c r="AZ490" s="153" t="s">
        <v>145</v>
      </c>
      <c r="BA490" s="72"/>
      <c r="BB490" s="72"/>
      <c r="BC490" s="72"/>
      <c r="BD490" s="72"/>
      <c r="BE490" s="157" t="s">
        <v>145</v>
      </c>
      <c r="BF490" s="157" t="s">
        <v>145</v>
      </c>
      <c r="BG490" s="157" t="s">
        <v>145</v>
      </c>
      <c r="BH490" s="157" t="s">
        <v>145</v>
      </c>
      <c r="BI490" s="158" t="s">
        <v>145</v>
      </c>
      <c r="BJ490" s="158" t="s">
        <v>145</v>
      </c>
      <c r="BK490" s="158" t="s">
        <v>145</v>
      </c>
      <c r="BL490" s="158" t="s">
        <v>145</v>
      </c>
      <c r="BM490" s="158" t="s">
        <v>145</v>
      </c>
      <c r="BN490" s="158" t="s">
        <v>145</v>
      </c>
      <c r="BO490" s="158" t="s">
        <v>145</v>
      </c>
      <c r="BP490" s="158" t="s">
        <v>145</v>
      </c>
      <c r="BQ490" s="158" t="s">
        <v>145</v>
      </c>
      <c r="BR490" s="158" t="s">
        <v>145</v>
      </c>
      <c r="BS490" s="158" t="s">
        <v>145</v>
      </c>
      <c r="BT490" s="158" t="s">
        <v>145</v>
      </c>
      <c r="BU490" s="158" t="s">
        <v>145</v>
      </c>
      <c r="BV490" s="158" t="s">
        <v>145</v>
      </c>
      <c r="BW490" s="158" t="s">
        <v>145</v>
      </c>
      <c r="BX490" s="158" t="s">
        <v>145</v>
      </c>
      <c r="BY490" s="72"/>
      <c r="BZ490" s="72"/>
      <c r="CA490" s="72"/>
      <c r="CB490" s="72"/>
      <c r="CC490" s="72"/>
      <c r="CD490" s="72"/>
      <c r="CE490" s="72"/>
      <c r="CF490" s="72"/>
      <c r="CG490" s="72"/>
      <c r="CH490" s="72"/>
      <c r="CI490" s="72"/>
      <c r="CJ490" s="72"/>
      <c r="CK490" s="72"/>
      <c r="CL490" s="72"/>
      <c r="CM490" s="72"/>
      <c r="CN490" s="72"/>
      <c r="CO490" s="72"/>
      <c r="CP490" s="72"/>
      <c r="CQ490" s="72"/>
      <c r="CR490" s="72"/>
      <c r="CS490" s="72"/>
      <c r="CT490" s="72"/>
      <c r="CU490" s="72"/>
      <c r="CV490" s="72"/>
      <c r="CW490" s="72"/>
      <c r="CX490" s="72"/>
      <c r="CY490" s="72"/>
      <c r="CZ490" s="72"/>
      <c r="DA490" s="72"/>
    </row>
    <row r="491" spans="1:105" x14ac:dyDescent="0.25">
      <c r="A491" s="82"/>
      <c r="B491" s="83"/>
      <c r="C491" s="162"/>
      <c r="D491" s="84"/>
      <c r="E491" s="163"/>
      <c r="F491" s="45" t="s">
        <v>145</v>
      </c>
      <c r="G491" s="148" t="s">
        <v>145</v>
      </c>
      <c r="H491" s="149" t="s">
        <v>145</v>
      </c>
      <c r="I491" s="156"/>
      <c r="J491" s="156"/>
      <c r="K491" s="156"/>
      <c r="L491" s="156"/>
      <c r="M491" s="156"/>
      <c r="N491" s="156"/>
      <c r="O491" s="156"/>
      <c r="P491" s="156"/>
      <c r="Q491" s="156"/>
      <c r="R491" s="156"/>
      <c r="S491" s="156"/>
      <c r="T491" s="156"/>
      <c r="U491" s="156"/>
      <c r="V491" s="156"/>
      <c r="W491" s="156"/>
      <c r="X491" s="156"/>
      <c r="Y491" s="156"/>
      <c r="Z491" s="156"/>
      <c r="AA491" s="156"/>
      <c r="AB491" s="156"/>
      <c r="AC491" s="159"/>
      <c r="AD491" s="159"/>
      <c r="AE491" s="159"/>
      <c r="AF491" s="152" t="s">
        <v>145</v>
      </c>
      <c r="AG491" s="153" t="s">
        <v>145</v>
      </c>
      <c r="AH491" s="153" t="s">
        <v>145</v>
      </c>
      <c r="AI491" s="153" t="s">
        <v>145</v>
      </c>
      <c r="AJ491" s="153" t="s">
        <v>145</v>
      </c>
      <c r="AK491" s="153" t="s">
        <v>145</v>
      </c>
      <c r="AL491" s="153" t="s">
        <v>145</v>
      </c>
      <c r="AM491" s="153" t="s">
        <v>145</v>
      </c>
      <c r="AN491" s="153" t="s">
        <v>145</v>
      </c>
      <c r="AO491" s="153" t="s">
        <v>145</v>
      </c>
      <c r="AP491" s="153" t="s">
        <v>145</v>
      </c>
      <c r="AQ491" s="153" t="s">
        <v>145</v>
      </c>
      <c r="AR491" s="153" t="s">
        <v>145</v>
      </c>
      <c r="AS491" s="153" t="s">
        <v>145</v>
      </c>
      <c r="AT491" s="153" t="s">
        <v>145</v>
      </c>
      <c r="AU491" s="153" t="s">
        <v>145</v>
      </c>
      <c r="AV491" s="153" t="s">
        <v>145</v>
      </c>
      <c r="AW491" s="153" t="s">
        <v>145</v>
      </c>
      <c r="AX491" s="153" t="s">
        <v>145</v>
      </c>
      <c r="AY491" s="153" t="s">
        <v>145</v>
      </c>
      <c r="AZ491" s="153" t="s">
        <v>145</v>
      </c>
      <c r="BA491" s="72"/>
      <c r="BB491" s="72"/>
      <c r="BC491" s="72"/>
      <c r="BD491" s="72"/>
      <c r="BE491" s="157" t="s">
        <v>145</v>
      </c>
      <c r="BF491" s="157" t="s">
        <v>145</v>
      </c>
      <c r="BG491" s="157" t="s">
        <v>145</v>
      </c>
      <c r="BH491" s="157" t="s">
        <v>145</v>
      </c>
      <c r="BI491" s="158" t="s">
        <v>145</v>
      </c>
      <c r="BJ491" s="158" t="s">
        <v>145</v>
      </c>
      <c r="BK491" s="158" t="s">
        <v>145</v>
      </c>
      <c r="BL491" s="158" t="s">
        <v>145</v>
      </c>
      <c r="BM491" s="158" t="s">
        <v>145</v>
      </c>
      <c r="BN491" s="158" t="s">
        <v>145</v>
      </c>
      <c r="BO491" s="158" t="s">
        <v>145</v>
      </c>
      <c r="BP491" s="158" t="s">
        <v>145</v>
      </c>
      <c r="BQ491" s="158" t="s">
        <v>145</v>
      </c>
      <c r="BR491" s="158" t="s">
        <v>145</v>
      </c>
      <c r="BS491" s="158" t="s">
        <v>145</v>
      </c>
      <c r="BT491" s="158" t="s">
        <v>145</v>
      </c>
      <c r="BU491" s="158" t="s">
        <v>145</v>
      </c>
      <c r="BV491" s="158" t="s">
        <v>145</v>
      </c>
      <c r="BW491" s="158" t="s">
        <v>145</v>
      </c>
      <c r="BX491" s="158" t="s">
        <v>145</v>
      </c>
      <c r="BY491" s="72"/>
      <c r="BZ491" s="72"/>
      <c r="CA491" s="72"/>
      <c r="CB491" s="72"/>
      <c r="CC491" s="72"/>
      <c r="CD491" s="72"/>
      <c r="CE491" s="72"/>
      <c r="CF491" s="72"/>
      <c r="CG491" s="72"/>
      <c r="CH491" s="72"/>
      <c r="CI491" s="72"/>
      <c r="CJ491" s="72"/>
      <c r="CK491" s="72"/>
      <c r="CL491" s="72"/>
      <c r="CM491" s="72"/>
      <c r="CN491" s="72"/>
      <c r="CO491" s="72"/>
      <c r="CP491" s="72"/>
      <c r="CQ491" s="72"/>
      <c r="CR491" s="72"/>
      <c r="CS491" s="72"/>
      <c r="CT491" s="72"/>
      <c r="CU491" s="72"/>
      <c r="CV491" s="72"/>
      <c r="CW491" s="72"/>
      <c r="CX491" s="72"/>
      <c r="CY491" s="72"/>
      <c r="CZ491" s="72"/>
      <c r="DA491" s="72"/>
    </row>
    <row r="492" spans="1:105" x14ac:dyDescent="0.25">
      <c r="A492" s="82"/>
      <c r="B492" s="83"/>
      <c r="C492" s="162"/>
      <c r="D492" s="84"/>
      <c r="E492" s="163"/>
      <c r="F492" s="45" t="s">
        <v>145</v>
      </c>
      <c r="G492" s="148" t="s">
        <v>145</v>
      </c>
      <c r="H492" s="149" t="s">
        <v>145</v>
      </c>
      <c r="I492" s="156"/>
      <c r="J492" s="156"/>
      <c r="K492" s="156"/>
      <c r="L492" s="156"/>
      <c r="M492" s="156"/>
      <c r="N492" s="156"/>
      <c r="O492" s="156"/>
      <c r="P492" s="156"/>
      <c r="Q492" s="156"/>
      <c r="R492" s="156"/>
      <c r="S492" s="156"/>
      <c r="T492" s="156"/>
      <c r="U492" s="156"/>
      <c r="V492" s="156"/>
      <c r="W492" s="156"/>
      <c r="X492" s="156"/>
      <c r="Y492" s="156"/>
      <c r="Z492" s="156"/>
      <c r="AA492" s="156"/>
      <c r="AB492" s="156"/>
      <c r="AC492" s="159"/>
      <c r="AD492" s="159"/>
      <c r="AE492" s="159"/>
      <c r="AF492" s="152" t="s">
        <v>145</v>
      </c>
      <c r="AG492" s="153" t="s">
        <v>145</v>
      </c>
      <c r="AH492" s="153" t="s">
        <v>145</v>
      </c>
      <c r="AI492" s="153" t="s">
        <v>145</v>
      </c>
      <c r="AJ492" s="153" t="s">
        <v>145</v>
      </c>
      <c r="AK492" s="153" t="s">
        <v>145</v>
      </c>
      <c r="AL492" s="153" t="s">
        <v>145</v>
      </c>
      <c r="AM492" s="153" t="s">
        <v>145</v>
      </c>
      <c r="AN492" s="153" t="s">
        <v>145</v>
      </c>
      <c r="AO492" s="153" t="s">
        <v>145</v>
      </c>
      <c r="AP492" s="153" t="s">
        <v>145</v>
      </c>
      <c r="AQ492" s="153" t="s">
        <v>145</v>
      </c>
      <c r="AR492" s="153" t="s">
        <v>145</v>
      </c>
      <c r="AS492" s="153" t="s">
        <v>145</v>
      </c>
      <c r="AT492" s="153" t="s">
        <v>145</v>
      </c>
      <c r="AU492" s="153" t="s">
        <v>145</v>
      </c>
      <c r="AV492" s="153" t="s">
        <v>145</v>
      </c>
      <c r="AW492" s="153" t="s">
        <v>145</v>
      </c>
      <c r="AX492" s="153" t="s">
        <v>145</v>
      </c>
      <c r="AY492" s="153" t="s">
        <v>145</v>
      </c>
      <c r="AZ492" s="153" t="s">
        <v>145</v>
      </c>
      <c r="BA492" s="72"/>
      <c r="BB492" s="72"/>
      <c r="BC492" s="72"/>
      <c r="BD492" s="72"/>
      <c r="BE492" s="157" t="s">
        <v>145</v>
      </c>
      <c r="BF492" s="157" t="s">
        <v>145</v>
      </c>
      <c r="BG492" s="157" t="s">
        <v>145</v>
      </c>
      <c r="BH492" s="157" t="s">
        <v>145</v>
      </c>
      <c r="BI492" s="158" t="s">
        <v>145</v>
      </c>
      <c r="BJ492" s="158" t="s">
        <v>145</v>
      </c>
      <c r="BK492" s="158" t="s">
        <v>145</v>
      </c>
      <c r="BL492" s="158" t="s">
        <v>145</v>
      </c>
      <c r="BM492" s="158" t="s">
        <v>145</v>
      </c>
      <c r="BN492" s="158" t="s">
        <v>145</v>
      </c>
      <c r="BO492" s="158" t="s">
        <v>145</v>
      </c>
      <c r="BP492" s="158" t="s">
        <v>145</v>
      </c>
      <c r="BQ492" s="158" t="s">
        <v>145</v>
      </c>
      <c r="BR492" s="158" t="s">
        <v>145</v>
      </c>
      <c r="BS492" s="158" t="s">
        <v>145</v>
      </c>
      <c r="BT492" s="158" t="s">
        <v>145</v>
      </c>
      <c r="BU492" s="158" t="s">
        <v>145</v>
      </c>
      <c r="BV492" s="158" t="s">
        <v>145</v>
      </c>
      <c r="BW492" s="158" t="s">
        <v>145</v>
      </c>
      <c r="BX492" s="158" t="s">
        <v>145</v>
      </c>
      <c r="BY492" s="72"/>
      <c r="BZ492" s="72"/>
      <c r="CA492" s="72"/>
      <c r="CB492" s="72"/>
      <c r="CC492" s="72"/>
      <c r="CD492" s="72"/>
      <c r="CE492" s="72"/>
      <c r="CF492" s="72"/>
      <c r="CG492" s="72"/>
      <c r="CH492" s="72"/>
      <c r="CI492" s="72"/>
      <c r="CJ492" s="72"/>
      <c r="CK492" s="72"/>
      <c r="CL492" s="72"/>
      <c r="CM492" s="72"/>
      <c r="CN492" s="72"/>
      <c r="CO492" s="72"/>
      <c r="CP492" s="72"/>
      <c r="CQ492" s="72"/>
      <c r="CR492" s="72"/>
      <c r="CS492" s="72"/>
      <c r="CT492" s="72"/>
      <c r="CU492" s="72"/>
      <c r="CV492" s="72"/>
      <c r="CW492" s="72"/>
      <c r="CX492" s="72"/>
      <c r="CY492" s="72"/>
      <c r="CZ492" s="72"/>
      <c r="DA492" s="72"/>
    </row>
    <row r="493" spans="1:105" x14ac:dyDescent="0.25">
      <c r="A493" s="82"/>
      <c r="B493" s="83"/>
      <c r="C493" s="162"/>
      <c r="D493" s="84"/>
      <c r="E493" s="163"/>
      <c r="F493" s="45" t="s">
        <v>145</v>
      </c>
      <c r="G493" s="148" t="s">
        <v>145</v>
      </c>
      <c r="H493" s="149" t="s">
        <v>145</v>
      </c>
      <c r="I493" s="156"/>
      <c r="J493" s="156"/>
      <c r="K493" s="156"/>
      <c r="L493" s="156"/>
      <c r="M493" s="156"/>
      <c r="N493" s="156"/>
      <c r="O493" s="156"/>
      <c r="P493" s="156"/>
      <c r="Q493" s="156"/>
      <c r="R493" s="156"/>
      <c r="S493" s="156"/>
      <c r="T493" s="156"/>
      <c r="U493" s="156"/>
      <c r="V493" s="156"/>
      <c r="W493" s="156"/>
      <c r="X493" s="156"/>
      <c r="Y493" s="156"/>
      <c r="Z493" s="156"/>
      <c r="AA493" s="156"/>
      <c r="AB493" s="156"/>
      <c r="AC493" s="159"/>
      <c r="AD493" s="159"/>
      <c r="AE493" s="159"/>
      <c r="AF493" s="152" t="s">
        <v>145</v>
      </c>
      <c r="AG493" s="153" t="s">
        <v>145</v>
      </c>
      <c r="AH493" s="153" t="s">
        <v>145</v>
      </c>
      <c r="AI493" s="153" t="s">
        <v>145</v>
      </c>
      <c r="AJ493" s="153" t="s">
        <v>145</v>
      </c>
      <c r="AK493" s="153" t="s">
        <v>145</v>
      </c>
      <c r="AL493" s="153" t="s">
        <v>145</v>
      </c>
      <c r="AM493" s="153" t="s">
        <v>145</v>
      </c>
      <c r="AN493" s="153" t="s">
        <v>145</v>
      </c>
      <c r="AO493" s="153" t="s">
        <v>145</v>
      </c>
      <c r="AP493" s="153" t="s">
        <v>145</v>
      </c>
      <c r="AQ493" s="153" t="s">
        <v>145</v>
      </c>
      <c r="AR493" s="153" t="s">
        <v>145</v>
      </c>
      <c r="AS493" s="153" t="s">
        <v>145</v>
      </c>
      <c r="AT493" s="153" t="s">
        <v>145</v>
      </c>
      <c r="AU493" s="153" t="s">
        <v>145</v>
      </c>
      <c r="AV493" s="153" t="s">
        <v>145</v>
      </c>
      <c r="AW493" s="153" t="s">
        <v>145</v>
      </c>
      <c r="AX493" s="153" t="s">
        <v>145</v>
      </c>
      <c r="AY493" s="153" t="s">
        <v>145</v>
      </c>
      <c r="AZ493" s="153" t="s">
        <v>145</v>
      </c>
      <c r="BA493" s="72"/>
      <c r="BB493" s="72"/>
      <c r="BC493" s="72"/>
      <c r="BD493" s="72"/>
      <c r="BE493" s="157" t="s">
        <v>145</v>
      </c>
      <c r="BF493" s="157" t="s">
        <v>145</v>
      </c>
      <c r="BG493" s="157" t="s">
        <v>145</v>
      </c>
      <c r="BH493" s="157" t="s">
        <v>145</v>
      </c>
      <c r="BI493" s="158" t="s">
        <v>145</v>
      </c>
      <c r="BJ493" s="158" t="s">
        <v>145</v>
      </c>
      <c r="BK493" s="158" t="s">
        <v>145</v>
      </c>
      <c r="BL493" s="158" t="s">
        <v>145</v>
      </c>
      <c r="BM493" s="158" t="s">
        <v>145</v>
      </c>
      <c r="BN493" s="158" t="s">
        <v>145</v>
      </c>
      <c r="BO493" s="158" t="s">
        <v>145</v>
      </c>
      <c r="BP493" s="158" t="s">
        <v>145</v>
      </c>
      <c r="BQ493" s="158" t="s">
        <v>145</v>
      </c>
      <c r="BR493" s="158" t="s">
        <v>145</v>
      </c>
      <c r="BS493" s="158" t="s">
        <v>145</v>
      </c>
      <c r="BT493" s="158" t="s">
        <v>145</v>
      </c>
      <c r="BU493" s="158" t="s">
        <v>145</v>
      </c>
      <c r="BV493" s="158" t="s">
        <v>145</v>
      </c>
      <c r="BW493" s="158" t="s">
        <v>145</v>
      </c>
      <c r="BX493" s="158" t="s">
        <v>145</v>
      </c>
      <c r="BY493" s="72"/>
      <c r="BZ493" s="72"/>
      <c r="CA493" s="72"/>
      <c r="CB493" s="72"/>
      <c r="CC493" s="72"/>
      <c r="CD493" s="72"/>
      <c r="CE493" s="72"/>
      <c r="CF493" s="72"/>
      <c r="CG493" s="72"/>
      <c r="CH493" s="72"/>
      <c r="CI493" s="72"/>
      <c r="CJ493" s="72"/>
      <c r="CK493" s="72"/>
      <c r="CL493" s="72"/>
      <c r="CM493" s="72"/>
      <c r="CN493" s="72"/>
      <c r="CO493" s="72"/>
      <c r="CP493" s="72"/>
      <c r="CQ493" s="72"/>
      <c r="CR493" s="72"/>
      <c r="CS493" s="72"/>
      <c r="CT493" s="72"/>
      <c r="CU493" s="72"/>
      <c r="CV493" s="72"/>
      <c r="CW493" s="72"/>
      <c r="CX493" s="72"/>
      <c r="CY493" s="72"/>
      <c r="CZ493" s="72"/>
      <c r="DA493" s="72"/>
    </row>
    <row r="494" spans="1:105" x14ac:dyDescent="0.25">
      <c r="A494" s="82"/>
      <c r="B494" s="83"/>
      <c r="C494" s="162"/>
      <c r="D494" s="84"/>
      <c r="E494" s="163"/>
      <c r="F494" s="45" t="s">
        <v>145</v>
      </c>
      <c r="G494" s="148" t="s">
        <v>145</v>
      </c>
      <c r="H494" s="149" t="s">
        <v>145</v>
      </c>
      <c r="I494" s="156"/>
      <c r="J494" s="156"/>
      <c r="K494" s="156"/>
      <c r="L494" s="156"/>
      <c r="M494" s="156"/>
      <c r="N494" s="156"/>
      <c r="O494" s="156"/>
      <c r="P494" s="156"/>
      <c r="Q494" s="156"/>
      <c r="R494" s="156"/>
      <c r="S494" s="156"/>
      <c r="T494" s="156"/>
      <c r="U494" s="156"/>
      <c r="V494" s="156"/>
      <c r="W494" s="156"/>
      <c r="X494" s="156"/>
      <c r="Y494" s="156"/>
      <c r="Z494" s="156"/>
      <c r="AA494" s="156"/>
      <c r="AB494" s="156"/>
      <c r="AC494" s="159"/>
      <c r="AD494" s="159"/>
      <c r="AE494" s="159"/>
      <c r="AF494" s="152" t="s">
        <v>145</v>
      </c>
      <c r="AG494" s="153" t="s">
        <v>145</v>
      </c>
      <c r="AH494" s="153" t="s">
        <v>145</v>
      </c>
      <c r="AI494" s="153" t="s">
        <v>145</v>
      </c>
      <c r="AJ494" s="153" t="s">
        <v>145</v>
      </c>
      <c r="AK494" s="153" t="s">
        <v>145</v>
      </c>
      <c r="AL494" s="153" t="s">
        <v>145</v>
      </c>
      <c r="AM494" s="153" t="s">
        <v>145</v>
      </c>
      <c r="AN494" s="153" t="s">
        <v>145</v>
      </c>
      <c r="AO494" s="153" t="s">
        <v>145</v>
      </c>
      <c r="AP494" s="153" t="s">
        <v>145</v>
      </c>
      <c r="AQ494" s="153" t="s">
        <v>145</v>
      </c>
      <c r="AR494" s="153" t="s">
        <v>145</v>
      </c>
      <c r="AS494" s="153" t="s">
        <v>145</v>
      </c>
      <c r="AT494" s="153" t="s">
        <v>145</v>
      </c>
      <c r="AU494" s="153" t="s">
        <v>145</v>
      </c>
      <c r="AV494" s="153" t="s">
        <v>145</v>
      </c>
      <c r="AW494" s="153" t="s">
        <v>145</v>
      </c>
      <c r="AX494" s="153" t="s">
        <v>145</v>
      </c>
      <c r="AY494" s="153" t="s">
        <v>145</v>
      </c>
      <c r="AZ494" s="153" t="s">
        <v>145</v>
      </c>
      <c r="BA494" s="72"/>
      <c r="BB494" s="72"/>
      <c r="BC494" s="72"/>
      <c r="BD494" s="72"/>
      <c r="BE494" s="157" t="s">
        <v>145</v>
      </c>
      <c r="BF494" s="157" t="s">
        <v>145</v>
      </c>
      <c r="BG494" s="157" t="s">
        <v>145</v>
      </c>
      <c r="BH494" s="157" t="s">
        <v>145</v>
      </c>
      <c r="BI494" s="158" t="s">
        <v>145</v>
      </c>
      <c r="BJ494" s="158" t="s">
        <v>145</v>
      </c>
      <c r="BK494" s="158" t="s">
        <v>145</v>
      </c>
      <c r="BL494" s="158" t="s">
        <v>145</v>
      </c>
      <c r="BM494" s="158" t="s">
        <v>145</v>
      </c>
      <c r="BN494" s="158" t="s">
        <v>145</v>
      </c>
      <c r="BO494" s="158" t="s">
        <v>145</v>
      </c>
      <c r="BP494" s="158" t="s">
        <v>145</v>
      </c>
      <c r="BQ494" s="158" t="s">
        <v>145</v>
      </c>
      <c r="BR494" s="158" t="s">
        <v>145</v>
      </c>
      <c r="BS494" s="158" t="s">
        <v>145</v>
      </c>
      <c r="BT494" s="158" t="s">
        <v>145</v>
      </c>
      <c r="BU494" s="158" t="s">
        <v>145</v>
      </c>
      <c r="BV494" s="158" t="s">
        <v>145</v>
      </c>
      <c r="BW494" s="158" t="s">
        <v>145</v>
      </c>
      <c r="BX494" s="158" t="s">
        <v>145</v>
      </c>
      <c r="BY494" s="72"/>
      <c r="BZ494" s="72"/>
      <c r="CA494" s="72"/>
      <c r="CB494" s="72"/>
      <c r="CC494" s="72"/>
      <c r="CD494" s="72"/>
      <c r="CE494" s="72"/>
      <c r="CF494" s="72"/>
      <c r="CG494" s="72"/>
      <c r="CH494" s="72"/>
      <c r="CI494" s="72"/>
      <c r="CJ494" s="72"/>
      <c r="CK494" s="72"/>
      <c r="CL494" s="72"/>
      <c r="CM494" s="72"/>
      <c r="CN494" s="72"/>
      <c r="CO494" s="72"/>
      <c r="CP494" s="72"/>
      <c r="CQ494" s="72"/>
      <c r="CR494" s="72"/>
      <c r="CS494" s="72"/>
      <c r="CT494" s="72"/>
      <c r="CU494" s="72"/>
      <c r="CV494" s="72"/>
      <c r="CW494" s="72"/>
      <c r="CX494" s="72"/>
      <c r="CY494" s="72"/>
      <c r="CZ494" s="72"/>
      <c r="DA494" s="72"/>
    </row>
    <row r="495" spans="1:105" x14ac:dyDescent="0.25">
      <c r="A495" s="82"/>
      <c r="B495" s="83"/>
      <c r="C495" s="162"/>
      <c r="D495" s="84"/>
      <c r="E495" s="163"/>
      <c r="F495" s="45" t="s">
        <v>145</v>
      </c>
      <c r="G495" s="148" t="s">
        <v>145</v>
      </c>
      <c r="H495" s="149" t="s">
        <v>145</v>
      </c>
      <c r="I495" s="156"/>
      <c r="J495" s="156"/>
      <c r="K495" s="156"/>
      <c r="L495" s="156"/>
      <c r="M495" s="156"/>
      <c r="N495" s="156"/>
      <c r="O495" s="156"/>
      <c r="P495" s="156"/>
      <c r="Q495" s="156"/>
      <c r="R495" s="156"/>
      <c r="S495" s="156"/>
      <c r="T495" s="156"/>
      <c r="U495" s="156"/>
      <c r="V495" s="156"/>
      <c r="W495" s="156"/>
      <c r="X495" s="156"/>
      <c r="Y495" s="156"/>
      <c r="Z495" s="156"/>
      <c r="AA495" s="156"/>
      <c r="AB495" s="156"/>
      <c r="AC495" s="159"/>
      <c r="AD495" s="159"/>
      <c r="AE495" s="159"/>
      <c r="AF495" s="152" t="s">
        <v>145</v>
      </c>
      <c r="AG495" s="153" t="s">
        <v>145</v>
      </c>
      <c r="AH495" s="153" t="s">
        <v>145</v>
      </c>
      <c r="AI495" s="153" t="s">
        <v>145</v>
      </c>
      <c r="AJ495" s="153" t="s">
        <v>145</v>
      </c>
      <c r="AK495" s="153" t="s">
        <v>145</v>
      </c>
      <c r="AL495" s="153" t="s">
        <v>145</v>
      </c>
      <c r="AM495" s="153" t="s">
        <v>145</v>
      </c>
      <c r="AN495" s="153" t="s">
        <v>145</v>
      </c>
      <c r="AO495" s="153" t="s">
        <v>145</v>
      </c>
      <c r="AP495" s="153" t="s">
        <v>145</v>
      </c>
      <c r="AQ495" s="153" t="s">
        <v>145</v>
      </c>
      <c r="AR495" s="153" t="s">
        <v>145</v>
      </c>
      <c r="AS495" s="153" t="s">
        <v>145</v>
      </c>
      <c r="AT495" s="153" t="s">
        <v>145</v>
      </c>
      <c r="AU495" s="153" t="s">
        <v>145</v>
      </c>
      <c r="AV495" s="153" t="s">
        <v>145</v>
      </c>
      <c r="AW495" s="153" t="s">
        <v>145</v>
      </c>
      <c r="AX495" s="153" t="s">
        <v>145</v>
      </c>
      <c r="AY495" s="153" t="s">
        <v>145</v>
      </c>
      <c r="AZ495" s="153" t="s">
        <v>145</v>
      </c>
      <c r="BA495" s="72"/>
      <c r="BB495" s="72"/>
      <c r="BC495" s="72"/>
      <c r="BD495" s="72"/>
      <c r="BE495" s="157" t="s">
        <v>145</v>
      </c>
      <c r="BF495" s="157" t="s">
        <v>145</v>
      </c>
      <c r="BG495" s="157" t="s">
        <v>145</v>
      </c>
      <c r="BH495" s="157" t="s">
        <v>145</v>
      </c>
      <c r="BI495" s="158" t="s">
        <v>145</v>
      </c>
      <c r="BJ495" s="158" t="s">
        <v>145</v>
      </c>
      <c r="BK495" s="158" t="s">
        <v>145</v>
      </c>
      <c r="BL495" s="158" t="s">
        <v>145</v>
      </c>
      <c r="BM495" s="158" t="s">
        <v>145</v>
      </c>
      <c r="BN495" s="158" t="s">
        <v>145</v>
      </c>
      <c r="BO495" s="158" t="s">
        <v>145</v>
      </c>
      <c r="BP495" s="158" t="s">
        <v>145</v>
      </c>
      <c r="BQ495" s="158" t="s">
        <v>145</v>
      </c>
      <c r="BR495" s="158" t="s">
        <v>145</v>
      </c>
      <c r="BS495" s="158" t="s">
        <v>145</v>
      </c>
      <c r="BT495" s="158" t="s">
        <v>145</v>
      </c>
      <c r="BU495" s="158" t="s">
        <v>145</v>
      </c>
      <c r="BV495" s="158" t="s">
        <v>145</v>
      </c>
      <c r="BW495" s="158" t="s">
        <v>145</v>
      </c>
      <c r="BX495" s="158" t="s">
        <v>145</v>
      </c>
      <c r="BY495" s="72"/>
      <c r="BZ495" s="72"/>
      <c r="CA495" s="72"/>
      <c r="CB495" s="72"/>
      <c r="CC495" s="72"/>
      <c r="CD495" s="72"/>
      <c r="CE495" s="72"/>
      <c r="CF495" s="72"/>
      <c r="CG495" s="72"/>
      <c r="CH495" s="72"/>
      <c r="CI495" s="72"/>
      <c r="CJ495" s="72"/>
      <c r="CK495" s="72"/>
      <c r="CL495" s="72"/>
      <c r="CM495" s="72"/>
      <c r="CN495" s="72"/>
      <c r="CO495" s="72"/>
      <c r="CP495" s="72"/>
      <c r="CQ495" s="72"/>
      <c r="CR495" s="72"/>
      <c r="CS495" s="72"/>
      <c r="CT495" s="72"/>
      <c r="CU495" s="72"/>
      <c r="CV495" s="72"/>
      <c r="CW495" s="72"/>
      <c r="CX495" s="72"/>
      <c r="CY495" s="72"/>
      <c r="CZ495" s="72"/>
      <c r="DA495" s="72"/>
    </row>
    <row r="496" spans="1:105" x14ac:dyDescent="0.25">
      <c r="A496" s="82"/>
      <c r="B496" s="83"/>
      <c r="C496" s="162"/>
      <c r="D496" s="84"/>
      <c r="E496" s="163"/>
      <c r="F496" s="45" t="s">
        <v>145</v>
      </c>
      <c r="G496" s="148" t="s">
        <v>145</v>
      </c>
      <c r="H496" s="149" t="s">
        <v>145</v>
      </c>
      <c r="I496" s="156"/>
      <c r="J496" s="156"/>
      <c r="K496" s="156"/>
      <c r="L496" s="156"/>
      <c r="M496" s="156"/>
      <c r="N496" s="156"/>
      <c r="O496" s="156"/>
      <c r="P496" s="156"/>
      <c r="Q496" s="156"/>
      <c r="R496" s="156"/>
      <c r="S496" s="156"/>
      <c r="T496" s="156"/>
      <c r="U496" s="156"/>
      <c r="V496" s="156"/>
      <c r="W496" s="156"/>
      <c r="X496" s="156"/>
      <c r="Y496" s="156"/>
      <c r="Z496" s="156"/>
      <c r="AA496" s="156"/>
      <c r="AB496" s="156"/>
      <c r="AC496" s="159"/>
      <c r="AD496" s="159"/>
      <c r="AE496" s="159"/>
      <c r="AF496" s="152" t="s">
        <v>145</v>
      </c>
      <c r="AG496" s="153" t="s">
        <v>145</v>
      </c>
      <c r="AH496" s="153" t="s">
        <v>145</v>
      </c>
      <c r="AI496" s="153" t="s">
        <v>145</v>
      </c>
      <c r="AJ496" s="153" t="s">
        <v>145</v>
      </c>
      <c r="AK496" s="153" t="s">
        <v>145</v>
      </c>
      <c r="AL496" s="153" t="s">
        <v>145</v>
      </c>
      <c r="AM496" s="153" t="s">
        <v>145</v>
      </c>
      <c r="AN496" s="153" t="s">
        <v>145</v>
      </c>
      <c r="AO496" s="153" t="s">
        <v>145</v>
      </c>
      <c r="AP496" s="153" t="s">
        <v>145</v>
      </c>
      <c r="AQ496" s="153" t="s">
        <v>145</v>
      </c>
      <c r="AR496" s="153" t="s">
        <v>145</v>
      </c>
      <c r="AS496" s="153" t="s">
        <v>145</v>
      </c>
      <c r="AT496" s="153" t="s">
        <v>145</v>
      </c>
      <c r="AU496" s="153" t="s">
        <v>145</v>
      </c>
      <c r="AV496" s="153" t="s">
        <v>145</v>
      </c>
      <c r="AW496" s="153" t="s">
        <v>145</v>
      </c>
      <c r="AX496" s="153" t="s">
        <v>145</v>
      </c>
      <c r="AY496" s="153" t="s">
        <v>145</v>
      </c>
      <c r="AZ496" s="153" t="s">
        <v>145</v>
      </c>
      <c r="BA496" s="72"/>
      <c r="BB496" s="72"/>
      <c r="BC496" s="72"/>
      <c r="BD496" s="72"/>
      <c r="BE496" s="157" t="s">
        <v>145</v>
      </c>
      <c r="BF496" s="157" t="s">
        <v>145</v>
      </c>
      <c r="BG496" s="157" t="s">
        <v>145</v>
      </c>
      <c r="BH496" s="157" t="s">
        <v>145</v>
      </c>
      <c r="BI496" s="158" t="s">
        <v>145</v>
      </c>
      <c r="BJ496" s="158" t="s">
        <v>145</v>
      </c>
      <c r="BK496" s="158" t="s">
        <v>145</v>
      </c>
      <c r="BL496" s="158" t="s">
        <v>145</v>
      </c>
      <c r="BM496" s="158" t="s">
        <v>145</v>
      </c>
      <c r="BN496" s="158" t="s">
        <v>145</v>
      </c>
      <c r="BO496" s="158" t="s">
        <v>145</v>
      </c>
      <c r="BP496" s="158" t="s">
        <v>145</v>
      </c>
      <c r="BQ496" s="158" t="s">
        <v>145</v>
      </c>
      <c r="BR496" s="158" t="s">
        <v>145</v>
      </c>
      <c r="BS496" s="158" t="s">
        <v>145</v>
      </c>
      <c r="BT496" s="158" t="s">
        <v>145</v>
      </c>
      <c r="BU496" s="158" t="s">
        <v>145</v>
      </c>
      <c r="BV496" s="158" t="s">
        <v>145</v>
      </c>
      <c r="BW496" s="158" t="s">
        <v>145</v>
      </c>
      <c r="BX496" s="158" t="s">
        <v>145</v>
      </c>
      <c r="BY496" s="72"/>
      <c r="BZ496" s="72"/>
      <c r="CA496" s="72"/>
      <c r="CB496" s="72"/>
      <c r="CC496" s="72"/>
      <c r="CD496" s="72"/>
      <c r="CE496" s="72"/>
      <c r="CF496" s="72"/>
      <c r="CG496" s="72"/>
      <c r="CH496" s="72"/>
      <c r="CI496" s="72"/>
      <c r="CJ496" s="72"/>
      <c r="CK496" s="72"/>
      <c r="CL496" s="72"/>
      <c r="CM496" s="72"/>
      <c r="CN496" s="72"/>
      <c r="CO496" s="72"/>
      <c r="CP496" s="72"/>
      <c r="CQ496" s="72"/>
      <c r="CR496" s="72"/>
      <c r="CS496" s="72"/>
      <c r="CT496" s="72"/>
      <c r="CU496" s="72"/>
      <c r="CV496" s="72"/>
      <c r="CW496" s="72"/>
      <c r="CX496" s="72"/>
      <c r="CY496" s="72"/>
      <c r="CZ496" s="72"/>
      <c r="DA496" s="72"/>
    </row>
    <row r="497" spans="1:105" x14ac:dyDescent="0.25">
      <c r="A497" s="82"/>
      <c r="B497" s="83"/>
      <c r="C497" s="162"/>
      <c r="D497" s="84"/>
      <c r="E497" s="163"/>
      <c r="F497" s="45" t="s">
        <v>145</v>
      </c>
      <c r="G497" s="148" t="s">
        <v>145</v>
      </c>
      <c r="H497" s="149" t="s">
        <v>145</v>
      </c>
      <c r="I497" s="156"/>
      <c r="J497" s="156"/>
      <c r="K497" s="156"/>
      <c r="L497" s="156"/>
      <c r="M497" s="156"/>
      <c r="N497" s="156"/>
      <c r="O497" s="156"/>
      <c r="P497" s="156"/>
      <c r="Q497" s="156"/>
      <c r="R497" s="156"/>
      <c r="S497" s="156"/>
      <c r="T497" s="156"/>
      <c r="U497" s="156"/>
      <c r="V497" s="156"/>
      <c r="W497" s="156"/>
      <c r="X497" s="156"/>
      <c r="Y497" s="156"/>
      <c r="Z497" s="156"/>
      <c r="AA497" s="156"/>
      <c r="AB497" s="156"/>
      <c r="AC497" s="159"/>
      <c r="AD497" s="159"/>
      <c r="AE497" s="159"/>
      <c r="AF497" s="152" t="s">
        <v>145</v>
      </c>
      <c r="AG497" s="153" t="s">
        <v>145</v>
      </c>
      <c r="AH497" s="153" t="s">
        <v>145</v>
      </c>
      <c r="AI497" s="153" t="s">
        <v>145</v>
      </c>
      <c r="AJ497" s="153" t="s">
        <v>145</v>
      </c>
      <c r="AK497" s="153" t="s">
        <v>145</v>
      </c>
      <c r="AL497" s="153" t="s">
        <v>145</v>
      </c>
      <c r="AM497" s="153" t="s">
        <v>145</v>
      </c>
      <c r="AN497" s="153" t="s">
        <v>145</v>
      </c>
      <c r="AO497" s="153" t="s">
        <v>145</v>
      </c>
      <c r="AP497" s="153" t="s">
        <v>145</v>
      </c>
      <c r="AQ497" s="153" t="s">
        <v>145</v>
      </c>
      <c r="AR497" s="153" t="s">
        <v>145</v>
      </c>
      <c r="AS497" s="153" t="s">
        <v>145</v>
      </c>
      <c r="AT497" s="153" t="s">
        <v>145</v>
      </c>
      <c r="AU497" s="153" t="s">
        <v>145</v>
      </c>
      <c r="AV497" s="153" t="s">
        <v>145</v>
      </c>
      <c r="AW497" s="153" t="s">
        <v>145</v>
      </c>
      <c r="AX497" s="153" t="s">
        <v>145</v>
      </c>
      <c r="AY497" s="153" t="s">
        <v>145</v>
      </c>
      <c r="AZ497" s="153" t="s">
        <v>145</v>
      </c>
      <c r="BA497" s="72"/>
      <c r="BB497" s="72"/>
      <c r="BC497" s="72"/>
      <c r="BD497" s="72"/>
      <c r="BE497" s="157" t="s">
        <v>145</v>
      </c>
      <c r="BF497" s="157" t="s">
        <v>145</v>
      </c>
      <c r="BG497" s="157" t="s">
        <v>145</v>
      </c>
      <c r="BH497" s="157" t="s">
        <v>145</v>
      </c>
      <c r="BI497" s="158" t="s">
        <v>145</v>
      </c>
      <c r="BJ497" s="158" t="s">
        <v>145</v>
      </c>
      <c r="BK497" s="158" t="s">
        <v>145</v>
      </c>
      <c r="BL497" s="158" t="s">
        <v>145</v>
      </c>
      <c r="BM497" s="158" t="s">
        <v>145</v>
      </c>
      <c r="BN497" s="158" t="s">
        <v>145</v>
      </c>
      <c r="BO497" s="158" t="s">
        <v>145</v>
      </c>
      <c r="BP497" s="158" t="s">
        <v>145</v>
      </c>
      <c r="BQ497" s="158" t="s">
        <v>145</v>
      </c>
      <c r="BR497" s="158" t="s">
        <v>145</v>
      </c>
      <c r="BS497" s="158" t="s">
        <v>145</v>
      </c>
      <c r="BT497" s="158" t="s">
        <v>145</v>
      </c>
      <c r="BU497" s="158" t="s">
        <v>145</v>
      </c>
      <c r="BV497" s="158" t="s">
        <v>145</v>
      </c>
      <c r="BW497" s="158" t="s">
        <v>145</v>
      </c>
      <c r="BX497" s="158" t="s">
        <v>145</v>
      </c>
      <c r="BY497" s="72"/>
      <c r="BZ497" s="72"/>
      <c r="CA497" s="72"/>
      <c r="CB497" s="72"/>
      <c r="CC497" s="72"/>
      <c r="CD497" s="72"/>
      <c r="CE497" s="72"/>
      <c r="CF497" s="72"/>
      <c r="CG497" s="72"/>
      <c r="CH497" s="72"/>
      <c r="CI497" s="72"/>
      <c r="CJ497" s="72"/>
      <c r="CK497" s="72"/>
      <c r="CL497" s="72"/>
      <c r="CM497" s="72"/>
      <c r="CN497" s="72"/>
      <c r="CO497" s="72"/>
      <c r="CP497" s="72"/>
      <c r="CQ497" s="72"/>
      <c r="CR497" s="72"/>
      <c r="CS497" s="72"/>
      <c r="CT497" s="72"/>
      <c r="CU497" s="72"/>
      <c r="CV497" s="72"/>
      <c r="CW497" s="72"/>
      <c r="CX497" s="72"/>
      <c r="CY497" s="72"/>
      <c r="CZ497" s="72"/>
      <c r="DA497" s="72"/>
    </row>
    <row r="498" spans="1:105" x14ac:dyDescent="0.25">
      <c r="A498" s="82"/>
      <c r="B498" s="83"/>
      <c r="C498" s="162"/>
      <c r="D498" s="84"/>
      <c r="E498" s="163"/>
      <c r="F498" s="45" t="s">
        <v>145</v>
      </c>
      <c r="G498" s="148" t="s">
        <v>145</v>
      </c>
      <c r="H498" s="149" t="s">
        <v>145</v>
      </c>
      <c r="I498" s="156"/>
      <c r="J498" s="156"/>
      <c r="K498" s="156"/>
      <c r="L498" s="156"/>
      <c r="M498" s="156"/>
      <c r="N498" s="156"/>
      <c r="O498" s="156"/>
      <c r="P498" s="156"/>
      <c r="Q498" s="156"/>
      <c r="R498" s="156"/>
      <c r="S498" s="156"/>
      <c r="T498" s="156"/>
      <c r="U498" s="156"/>
      <c r="V498" s="156"/>
      <c r="W498" s="156"/>
      <c r="X498" s="156"/>
      <c r="Y498" s="156"/>
      <c r="Z498" s="156"/>
      <c r="AA498" s="156"/>
      <c r="AB498" s="156"/>
      <c r="AC498" s="159"/>
      <c r="AD498" s="159"/>
      <c r="AE498" s="159"/>
      <c r="AF498" s="152" t="s">
        <v>145</v>
      </c>
      <c r="AG498" s="153" t="s">
        <v>145</v>
      </c>
      <c r="AH498" s="153" t="s">
        <v>145</v>
      </c>
      <c r="AI498" s="153" t="s">
        <v>145</v>
      </c>
      <c r="AJ498" s="153" t="s">
        <v>145</v>
      </c>
      <c r="AK498" s="153" t="s">
        <v>145</v>
      </c>
      <c r="AL498" s="153" t="s">
        <v>145</v>
      </c>
      <c r="AM498" s="153" t="s">
        <v>145</v>
      </c>
      <c r="AN498" s="153" t="s">
        <v>145</v>
      </c>
      <c r="AO498" s="153" t="s">
        <v>145</v>
      </c>
      <c r="AP498" s="153" t="s">
        <v>145</v>
      </c>
      <c r="AQ498" s="153" t="s">
        <v>145</v>
      </c>
      <c r="AR498" s="153" t="s">
        <v>145</v>
      </c>
      <c r="AS498" s="153" t="s">
        <v>145</v>
      </c>
      <c r="AT498" s="153" t="s">
        <v>145</v>
      </c>
      <c r="AU498" s="153" t="s">
        <v>145</v>
      </c>
      <c r="AV498" s="153" t="s">
        <v>145</v>
      </c>
      <c r="AW498" s="153" t="s">
        <v>145</v>
      </c>
      <c r="AX498" s="153" t="s">
        <v>145</v>
      </c>
      <c r="AY498" s="153" t="s">
        <v>145</v>
      </c>
      <c r="AZ498" s="153" t="s">
        <v>145</v>
      </c>
      <c r="BA498" s="72"/>
      <c r="BB498" s="72"/>
      <c r="BC498" s="72"/>
      <c r="BD498" s="72"/>
      <c r="BE498" s="157" t="s">
        <v>145</v>
      </c>
      <c r="BF498" s="157" t="s">
        <v>145</v>
      </c>
      <c r="BG498" s="157" t="s">
        <v>145</v>
      </c>
      <c r="BH498" s="157" t="s">
        <v>145</v>
      </c>
      <c r="BI498" s="158" t="s">
        <v>145</v>
      </c>
      <c r="BJ498" s="158" t="s">
        <v>145</v>
      </c>
      <c r="BK498" s="158" t="s">
        <v>145</v>
      </c>
      <c r="BL498" s="158" t="s">
        <v>145</v>
      </c>
      <c r="BM498" s="158" t="s">
        <v>145</v>
      </c>
      <c r="BN498" s="158" t="s">
        <v>145</v>
      </c>
      <c r="BO498" s="158" t="s">
        <v>145</v>
      </c>
      <c r="BP498" s="158" t="s">
        <v>145</v>
      </c>
      <c r="BQ498" s="158" t="s">
        <v>145</v>
      </c>
      <c r="BR498" s="158" t="s">
        <v>145</v>
      </c>
      <c r="BS498" s="158" t="s">
        <v>145</v>
      </c>
      <c r="BT498" s="158" t="s">
        <v>145</v>
      </c>
      <c r="BU498" s="158" t="s">
        <v>145</v>
      </c>
      <c r="BV498" s="158" t="s">
        <v>145</v>
      </c>
      <c r="BW498" s="158" t="s">
        <v>145</v>
      </c>
      <c r="BX498" s="158" t="s">
        <v>145</v>
      </c>
      <c r="BY498" s="72"/>
      <c r="BZ498" s="72"/>
      <c r="CA498" s="72"/>
      <c r="CB498" s="72"/>
      <c r="CC498" s="72"/>
      <c r="CD498" s="72"/>
      <c r="CE498" s="72"/>
      <c r="CF498" s="72"/>
      <c r="CG498" s="72"/>
      <c r="CH498" s="72"/>
      <c r="CI498" s="72"/>
      <c r="CJ498" s="72"/>
      <c r="CK498" s="72"/>
      <c r="CL498" s="72"/>
      <c r="CM498" s="72"/>
      <c r="CN498" s="72"/>
      <c r="CO498" s="72"/>
      <c r="CP498" s="72"/>
      <c r="CQ498" s="72"/>
      <c r="CR498" s="72"/>
      <c r="CS498" s="72"/>
      <c r="CT498" s="72"/>
      <c r="CU498" s="72"/>
      <c r="CV498" s="72"/>
      <c r="CW498" s="72"/>
      <c r="CX498" s="72"/>
      <c r="CY498" s="72"/>
      <c r="CZ498" s="72"/>
      <c r="DA498" s="72"/>
    </row>
    <row r="499" spans="1:105" x14ac:dyDescent="0.25">
      <c r="A499" s="82"/>
      <c r="B499" s="83"/>
      <c r="C499" s="162"/>
      <c r="D499" s="84"/>
      <c r="E499" s="163"/>
      <c r="F499" s="45" t="s">
        <v>145</v>
      </c>
      <c r="G499" s="148" t="s">
        <v>145</v>
      </c>
      <c r="H499" s="149" t="s">
        <v>145</v>
      </c>
      <c r="I499" s="156"/>
      <c r="J499" s="156"/>
      <c r="K499" s="156"/>
      <c r="L499" s="156"/>
      <c r="M499" s="156"/>
      <c r="N499" s="156"/>
      <c r="O499" s="156"/>
      <c r="P499" s="156"/>
      <c r="Q499" s="156"/>
      <c r="R499" s="156"/>
      <c r="S499" s="156"/>
      <c r="T499" s="156"/>
      <c r="U499" s="156"/>
      <c r="V499" s="156"/>
      <c r="W499" s="156"/>
      <c r="X499" s="156"/>
      <c r="Y499" s="156"/>
      <c r="Z499" s="156"/>
      <c r="AA499" s="156"/>
      <c r="AB499" s="156"/>
      <c r="AC499" s="159"/>
      <c r="AD499" s="159"/>
      <c r="AE499" s="159"/>
      <c r="AF499" s="152" t="s">
        <v>145</v>
      </c>
      <c r="AG499" s="153" t="s">
        <v>145</v>
      </c>
      <c r="AH499" s="153" t="s">
        <v>145</v>
      </c>
      <c r="AI499" s="153" t="s">
        <v>145</v>
      </c>
      <c r="AJ499" s="153" t="s">
        <v>145</v>
      </c>
      <c r="AK499" s="153" t="s">
        <v>145</v>
      </c>
      <c r="AL499" s="153" t="s">
        <v>145</v>
      </c>
      <c r="AM499" s="153" t="s">
        <v>145</v>
      </c>
      <c r="AN499" s="153" t="s">
        <v>145</v>
      </c>
      <c r="AO499" s="153" t="s">
        <v>145</v>
      </c>
      <c r="AP499" s="153" t="s">
        <v>145</v>
      </c>
      <c r="AQ499" s="153" t="s">
        <v>145</v>
      </c>
      <c r="AR499" s="153" t="s">
        <v>145</v>
      </c>
      <c r="AS499" s="153" t="s">
        <v>145</v>
      </c>
      <c r="AT499" s="153" t="s">
        <v>145</v>
      </c>
      <c r="AU499" s="153" t="s">
        <v>145</v>
      </c>
      <c r="AV499" s="153" t="s">
        <v>145</v>
      </c>
      <c r="AW499" s="153" t="s">
        <v>145</v>
      </c>
      <c r="AX499" s="153" t="s">
        <v>145</v>
      </c>
      <c r="AY499" s="153" t="s">
        <v>145</v>
      </c>
      <c r="AZ499" s="153" t="s">
        <v>145</v>
      </c>
      <c r="BA499" s="72"/>
      <c r="BB499" s="72"/>
      <c r="BC499" s="72"/>
      <c r="BD499" s="72"/>
      <c r="BE499" s="157" t="s">
        <v>145</v>
      </c>
      <c r="BF499" s="157" t="s">
        <v>145</v>
      </c>
      <c r="BG499" s="157" t="s">
        <v>145</v>
      </c>
      <c r="BH499" s="157" t="s">
        <v>145</v>
      </c>
      <c r="BI499" s="158" t="s">
        <v>145</v>
      </c>
      <c r="BJ499" s="158" t="s">
        <v>145</v>
      </c>
      <c r="BK499" s="158" t="s">
        <v>145</v>
      </c>
      <c r="BL499" s="158" t="s">
        <v>145</v>
      </c>
      <c r="BM499" s="158" t="s">
        <v>145</v>
      </c>
      <c r="BN499" s="158" t="s">
        <v>145</v>
      </c>
      <c r="BO499" s="158" t="s">
        <v>145</v>
      </c>
      <c r="BP499" s="158" t="s">
        <v>145</v>
      </c>
      <c r="BQ499" s="158" t="s">
        <v>145</v>
      </c>
      <c r="BR499" s="158" t="s">
        <v>145</v>
      </c>
      <c r="BS499" s="158" t="s">
        <v>145</v>
      </c>
      <c r="BT499" s="158" t="s">
        <v>145</v>
      </c>
      <c r="BU499" s="158" t="s">
        <v>145</v>
      </c>
      <c r="BV499" s="158" t="s">
        <v>145</v>
      </c>
      <c r="BW499" s="158" t="s">
        <v>145</v>
      </c>
      <c r="BX499" s="158" t="s">
        <v>145</v>
      </c>
      <c r="BY499" s="72"/>
      <c r="BZ499" s="72"/>
      <c r="CA499" s="72"/>
      <c r="CB499" s="72"/>
      <c r="CC499" s="72"/>
      <c r="CD499" s="72"/>
      <c r="CE499" s="72"/>
      <c r="CF499" s="72"/>
      <c r="CG499" s="72"/>
      <c r="CH499" s="72"/>
      <c r="CI499" s="72"/>
      <c r="CJ499" s="72"/>
      <c r="CK499" s="72"/>
      <c r="CL499" s="72"/>
      <c r="CM499" s="72"/>
      <c r="CN499" s="72"/>
      <c r="CO499" s="72"/>
      <c r="CP499" s="72"/>
      <c r="CQ499" s="72"/>
      <c r="CR499" s="72"/>
      <c r="CS499" s="72"/>
      <c r="CT499" s="72"/>
      <c r="CU499" s="72"/>
      <c r="CV499" s="72"/>
      <c r="CW499" s="72"/>
      <c r="CX499" s="72"/>
      <c r="CY499" s="72"/>
      <c r="CZ499" s="72"/>
      <c r="DA499" s="72"/>
    </row>
    <row r="500" spans="1:105" x14ac:dyDescent="0.25">
      <c r="A500" s="82"/>
      <c r="B500" s="83"/>
      <c r="C500" s="162"/>
      <c r="D500" s="84"/>
      <c r="E500" s="163"/>
      <c r="F500" s="45" t="s">
        <v>145</v>
      </c>
      <c r="G500" s="148" t="s">
        <v>145</v>
      </c>
      <c r="H500" s="149" t="s">
        <v>145</v>
      </c>
      <c r="I500" s="156"/>
      <c r="J500" s="156"/>
      <c r="K500" s="156"/>
      <c r="L500" s="156"/>
      <c r="M500" s="156"/>
      <c r="N500" s="156"/>
      <c r="O500" s="156"/>
      <c r="P500" s="156"/>
      <c r="Q500" s="156"/>
      <c r="R500" s="156"/>
      <c r="S500" s="156"/>
      <c r="T500" s="156"/>
      <c r="U500" s="156"/>
      <c r="V500" s="156"/>
      <c r="W500" s="156"/>
      <c r="X500" s="156"/>
      <c r="Y500" s="156"/>
      <c r="Z500" s="156"/>
      <c r="AA500" s="156"/>
      <c r="AB500" s="156"/>
      <c r="AC500" s="159"/>
      <c r="AD500" s="159"/>
      <c r="AE500" s="159"/>
      <c r="AF500" s="152" t="s">
        <v>145</v>
      </c>
      <c r="AG500" s="153" t="s">
        <v>145</v>
      </c>
      <c r="AH500" s="153" t="s">
        <v>145</v>
      </c>
      <c r="AI500" s="153" t="s">
        <v>145</v>
      </c>
      <c r="AJ500" s="153" t="s">
        <v>145</v>
      </c>
      <c r="AK500" s="153" t="s">
        <v>145</v>
      </c>
      <c r="AL500" s="153" t="s">
        <v>145</v>
      </c>
      <c r="AM500" s="153" t="s">
        <v>145</v>
      </c>
      <c r="AN500" s="153" t="s">
        <v>145</v>
      </c>
      <c r="AO500" s="153" t="s">
        <v>145</v>
      </c>
      <c r="AP500" s="153" t="s">
        <v>145</v>
      </c>
      <c r="AQ500" s="153" t="s">
        <v>145</v>
      </c>
      <c r="AR500" s="153" t="s">
        <v>145</v>
      </c>
      <c r="AS500" s="153" t="s">
        <v>145</v>
      </c>
      <c r="AT500" s="153" t="s">
        <v>145</v>
      </c>
      <c r="AU500" s="153" t="s">
        <v>145</v>
      </c>
      <c r="AV500" s="153" t="s">
        <v>145</v>
      </c>
      <c r="AW500" s="153" t="s">
        <v>145</v>
      </c>
      <c r="AX500" s="153" t="s">
        <v>145</v>
      </c>
      <c r="AY500" s="153" t="s">
        <v>145</v>
      </c>
      <c r="AZ500" s="153" t="s">
        <v>145</v>
      </c>
      <c r="BA500" s="72"/>
      <c r="BB500" s="72"/>
      <c r="BC500" s="72"/>
      <c r="BD500" s="72"/>
      <c r="BE500" s="157" t="s">
        <v>145</v>
      </c>
      <c r="BF500" s="157" t="s">
        <v>145</v>
      </c>
      <c r="BG500" s="157" t="s">
        <v>145</v>
      </c>
      <c r="BH500" s="157" t="s">
        <v>145</v>
      </c>
      <c r="BI500" s="158" t="s">
        <v>145</v>
      </c>
      <c r="BJ500" s="158" t="s">
        <v>145</v>
      </c>
      <c r="BK500" s="158" t="s">
        <v>145</v>
      </c>
      <c r="BL500" s="158" t="s">
        <v>145</v>
      </c>
      <c r="BM500" s="158" t="s">
        <v>145</v>
      </c>
      <c r="BN500" s="158" t="s">
        <v>145</v>
      </c>
      <c r="BO500" s="158" t="s">
        <v>145</v>
      </c>
      <c r="BP500" s="158" t="s">
        <v>145</v>
      </c>
      <c r="BQ500" s="158" t="s">
        <v>145</v>
      </c>
      <c r="BR500" s="158" t="s">
        <v>145</v>
      </c>
      <c r="BS500" s="158" t="s">
        <v>145</v>
      </c>
      <c r="BT500" s="158" t="s">
        <v>145</v>
      </c>
      <c r="BU500" s="158" t="s">
        <v>145</v>
      </c>
      <c r="BV500" s="158" t="s">
        <v>145</v>
      </c>
      <c r="BW500" s="158" t="s">
        <v>145</v>
      </c>
      <c r="BX500" s="158" t="s">
        <v>145</v>
      </c>
      <c r="BY500" s="72"/>
      <c r="BZ500" s="72"/>
      <c r="CA500" s="72"/>
      <c r="CB500" s="72"/>
      <c r="CC500" s="72"/>
      <c r="CD500" s="72"/>
      <c r="CE500" s="72"/>
      <c r="CF500" s="72"/>
      <c r="CG500" s="72"/>
      <c r="CH500" s="72"/>
      <c r="CI500" s="72"/>
      <c r="CJ500" s="72"/>
      <c r="CK500" s="72"/>
      <c r="CL500" s="72"/>
      <c r="CM500" s="72"/>
      <c r="CN500" s="72"/>
      <c r="CO500" s="72"/>
      <c r="CP500" s="72"/>
      <c r="CQ500" s="72"/>
      <c r="CR500" s="72"/>
      <c r="CS500" s="72"/>
      <c r="CT500" s="72"/>
      <c r="CU500" s="72"/>
      <c r="CV500" s="72"/>
      <c r="CW500" s="72"/>
      <c r="CX500" s="72"/>
      <c r="CY500" s="72"/>
      <c r="CZ500" s="72"/>
      <c r="DA500" s="72"/>
    </row>
    <row r="501" spans="1:105" x14ac:dyDescent="0.25">
      <c r="A501" s="82"/>
      <c r="B501" s="83"/>
      <c r="C501" s="162"/>
      <c r="D501" s="84"/>
      <c r="E501" s="163"/>
      <c r="F501" s="45" t="s">
        <v>145</v>
      </c>
      <c r="G501" s="148" t="s">
        <v>145</v>
      </c>
      <c r="H501" s="149" t="s">
        <v>145</v>
      </c>
      <c r="I501" s="156"/>
      <c r="J501" s="156"/>
      <c r="K501" s="156"/>
      <c r="L501" s="156"/>
      <c r="M501" s="156"/>
      <c r="N501" s="156"/>
      <c r="O501" s="156"/>
      <c r="P501" s="156"/>
      <c r="Q501" s="156"/>
      <c r="R501" s="156"/>
      <c r="S501" s="156"/>
      <c r="T501" s="156"/>
      <c r="U501" s="156"/>
      <c r="V501" s="156"/>
      <c r="W501" s="156"/>
      <c r="X501" s="156"/>
      <c r="Y501" s="156"/>
      <c r="Z501" s="156"/>
      <c r="AA501" s="156"/>
      <c r="AB501" s="156"/>
      <c r="AC501" s="159"/>
      <c r="AD501" s="159"/>
      <c r="AE501" s="159"/>
      <c r="AF501" s="152" t="s">
        <v>145</v>
      </c>
      <c r="AG501" s="153" t="s">
        <v>145</v>
      </c>
      <c r="AH501" s="153" t="s">
        <v>145</v>
      </c>
      <c r="AI501" s="153" t="s">
        <v>145</v>
      </c>
      <c r="AJ501" s="153" t="s">
        <v>145</v>
      </c>
      <c r="AK501" s="153" t="s">
        <v>145</v>
      </c>
      <c r="AL501" s="153" t="s">
        <v>145</v>
      </c>
      <c r="AM501" s="153" t="s">
        <v>145</v>
      </c>
      <c r="AN501" s="153" t="s">
        <v>145</v>
      </c>
      <c r="AO501" s="153" t="s">
        <v>145</v>
      </c>
      <c r="AP501" s="153" t="s">
        <v>145</v>
      </c>
      <c r="AQ501" s="153" t="s">
        <v>145</v>
      </c>
      <c r="AR501" s="153" t="s">
        <v>145</v>
      </c>
      <c r="AS501" s="153" t="s">
        <v>145</v>
      </c>
      <c r="AT501" s="153" t="s">
        <v>145</v>
      </c>
      <c r="AU501" s="153" t="s">
        <v>145</v>
      </c>
      <c r="AV501" s="153" t="s">
        <v>145</v>
      </c>
      <c r="AW501" s="153" t="s">
        <v>145</v>
      </c>
      <c r="AX501" s="153" t="s">
        <v>145</v>
      </c>
      <c r="AY501" s="153" t="s">
        <v>145</v>
      </c>
      <c r="AZ501" s="153" t="s">
        <v>145</v>
      </c>
      <c r="BA501" s="72"/>
      <c r="BB501" s="72"/>
      <c r="BC501" s="72"/>
      <c r="BD501" s="72"/>
      <c r="BE501" s="157" t="s">
        <v>145</v>
      </c>
      <c r="BF501" s="157" t="s">
        <v>145</v>
      </c>
      <c r="BG501" s="157" t="s">
        <v>145</v>
      </c>
      <c r="BH501" s="157" t="s">
        <v>145</v>
      </c>
      <c r="BI501" s="158" t="s">
        <v>145</v>
      </c>
      <c r="BJ501" s="158" t="s">
        <v>145</v>
      </c>
      <c r="BK501" s="158" t="s">
        <v>145</v>
      </c>
      <c r="BL501" s="158" t="s">
        <v>145</v>
      </c>
      <c r="BM501" s="158" t="s">
        <v>145</v>
      </c>
      <c r="BN501" s="158" t="s">
        <v>145</v>
      </c>
      <c r="BO501" s="158" t="s">
        <v>145</v>
      </c>
      <c r="BP501" s="158" t="s">
        <v>145</v>
      </c>
      <c r="BQ501" s="158" t="s">
        <v>145</v>
      </c>
      <c r="BR501" s="158" t="s">
        <v>145</v>
      </c>
      <c r="BS501" s="158" t="s">
        <v>145</v>
      </c>
      <c r="BT501" s="158" t="s">
        <v>145</v>
      </c>
      <c r="BU501" s="158" t="s">
        <v>145</v>
      </c>
      <c r="BV501" s="158" t="s">
        <v>145</v>
      </c>
      <c r="BW501" s="158" t="s">
        <v>145</v>
      </c>
      <c r="BX501" s="158" t="s">
        <v>145</v>
      </c>
      <c r="BY501" s="72"/>
      <c r="BZ501" s="72"/>
      <c r="CA501" s="72"/>
      <c r="CB501" s="72"/>
      <c r="CC501" s="72"/>
      <c r="CD501" s="72"/>
      <c r="CE501" s="72"/>
      <c r="CF501" s="72"/>
      <c r="CG501" s="72"/>
      <c r="CH501" s="72"/>
      <c r="CI501" s="72"/>
      <c r="CJ501" s="72"/>
      <c r="CK501" s="72"/>
      <c r="CL501" s="72"/>
      <c r="CM501" s="72"/>
      <c r="CN501" s="72"/>
      <c r="CO501" s="72"/>
      <c r="CP501" s="72"/>
      <c r="CQ501" s="72"/>
      <c r="CR501" s="72"/>
      <c r="CS501" s="72"/>
      <c r="CT501" s="72"/>
      <c r="CU501" s="72"/>
      <c r="CV501" s="72"/>
      <c r="CW501" s="72"/>
      <c r="CX501" s="72"/>
      <c r="CY501" s="72"/>
      <c r="CZ501" s="72"/>
      <c r="DA501" s="72"/>
    </row>
    <row r="502" spans="1:105" x14ac:dyDescent="0.25">
      <c r="A502" s="164"/>
      <c r="B502" s="165"/>
      <c r="C502" s="166"/>
      <c r="D502" s="167"/>
      <c r="E502" s="168"/>
      <c r="F502" s="45" t="s">
        <v>145</v>
      </c>
      <c r="G502" s="169" t="s">
        <v>145</v>
      </c>
      <c r="H502" s="149" t="s">
        <v>145</v>
      </c>
      <c r="I502" s="170"/>
      <c r="J502" s="170"/>
      <c r="K502" s="170"/>
      <c r="L502" s="170"/>
      <c r="M502" s="170"/>
      <c r="N502" s="170"/>
      <c r="O502" s="170"/>
      <c r="P502" s="170"/>
      <c r="Q502" s="170"/>
      <c r="R502" s="170"/>
      <c r="S502" s="170"/>
      <c r="T502" s="170"/>
      <c r="U502" s="170"/>
      <c r="V502" s="170"/>
      <c r="W502" s="170"/>
      <c r="X502" s="170"/>
      <c r="Y502" s="170"/>
      <c r="Z502" s="170"/>
      <c r="AA502" s="170"/>
      <c r="AB502" s="170"/>
      <c r="AC502" s="159"/>
      <c r="AD502" s="159"/>
      <c r="AE502" s="159"/>
      <c r="AF502" s="171" t="s">
        <v>145</v>
      </c>
      <c r="AG502" s="172" t="s">
        <v>145</v>
      </c>
      <c r="AH502" s="172" t="s">
        <v>145</v>
      </c>
      <c r="AI502" s="172" t="s">
        <v>145</v>
      </c>
      <c r="AJ502" s="172" t="s">
        <v>145</v>
      </c>
      <c r="AK502" s="172" t="s">
        <v>145</v>
      </c>
      <c r="AL502" s="172" t="s">
        <v>145</v>
      </c>
      <c r="AM502" s="172" t="s">
        <v>145</v>
      </c>
      <c r="AN502" s="172" t="s">
        <v>145</v>
      </c>
      <c r="AO502" s="172" t="s">
        <v>145</v>
      </c>
      <c r="AP502" s="172" t="s">
        <v>145</v>
      </c>
      <c r="AQ502" s="172" t="s">
        <v>145</v>
      </c>
      <c r="AR502" s="172" t="s">
        <v>145</v>
      </c>
      <c r="AS502" s="172" t="s">
        <v>145</v>
      </c>
      <c r="AT502" s="172" t="s">
        <v>145</v>
      </c>
      <c r="AU502" s="172" t="s">
        <v>145</v>
      </c>
      <c r="AV502" s="172" t="s">
        <v>145</v>
      </c>
      <c r="AW502" s="172" t="s">
        <v>145</v>
      </c>
      <c r="AX502" s="172" t="s">
        <v>145</v>
      </c>
      <c r="AY502" s="172" t="s">
        <v>145</v>
      </c>
      <c r="AZ502" s="172" t="s">
        <v>145</v>
      </c>
      <c r="BA502" s="72"/>
      <c r="BB502" s="72"/>
      <c r="BC502" s="72"/>
      <c r="BD502" s="72"/>
      <c r="BE502" s="173" t="s">
        <v>145</v>
      </c>
      <c r="BF502" s="173" t="s">
        <v>145</v>
      </c>
      <c r="BG502" s="173" t="s">
        <v>145</v>
      </c>
      <c r="BH502" s="173" t="s">
        <v>145</v>
      </c>
      <c r="BI502" s="174" t="s">
        <v>145</v>
      </c>
      <c r="BJ502" s="174" t="s">
        <v>145</v>
      </c>
      <c r="BK502" s="174" t="s">
        <v>145</v>
      </c>
      <c r="BL502" s="174" t="s">
        <v>145</v>
      </c>
      <c r="BM502" s="174" t="s">
        <v>145</v>
      </c>
      <c r="BN502" s="174" t="s">
        <v>145</v>
      </c>
      <c r="BO502" s="174" t="s">
        <v>145</v>
      </c>
      <c r="BP502" s="174" t="s">
        <v>145</v>
      </c>
      <c r="BQ502" s="174" t="s">
        <v>145</v>
      </c>
      <c r="BR502" s="174" t="s">
        <v>145</v>
      </c>
      <c r="BS502" s="174" t="s">
        <v>145</v>
      </c>
      <c r="BT502" s="174" t="s">
        <v>145</v>
      </c>
      <c r="BU502" s="174" t="s">
        <v>145</v>
      </c>
      <c r="BV502" s="174" t="s">
        <v>145</v>
      </c>
      <c r="BW502" s="174" t="s">
        <v>145</v>
      </c>
      <c r="BX502" s="174" t="s">
        <v>145</v>
      </c>
      <c r="BY502" s="72"/>
      <c r="BZ502" s="72"/>
      <c r="CA502" s="72"/>
      <c r="CB502" s="72"/>
      <c r="CC502" s="72"/>
      <c r="CD502" s="72"/>
      <c r="CE502" s="72"/>
      <c r="CF502" s="72"/>
      <c r="CG502" s="72"/>
      <c r="CH502" s="72"/>
      <c r="CI502" s="72"/>
      <c r="CJ502" s="72"/>
      <c r="CK502" s="72"/>
      <c r="CL502" s="72"/>
      <c r="CM502" s="72"/>
      <c r="CN502" s="72"/>
      <c r="CO502" s="72"/>
      <c r="CP502" s="72"/>
      <c r="CQ502" s="72"/>
      <c r="CR502" s="72"/>
      <c r="CS502" s="72"/>
      <c r="CT502" s="72"/>
      <c r="CU502" s="72"/>
      <c r="CV502" s="72"/>
      <c r="CW502" s="72"/>
      <c r="CX502" s="72"/>
      <c r="CY502" s="72"/>
      <c r="CZ502" s="72"/>
      <c r="DA502" s="72"/>
    </row>
    <row r="503" spans="1:105" x14ac:dyDescent="0.25">
      <c r="A503" s="72"/>
      <c r="B503" s="72"/>
      <c r="C503" s="72"/>
      <c r="D503" s="72"/>
      <c r="E503" s="72"/>
      <c r="F503" s="124"/>
      <c r="G503" s="72"/>
      <c r="H503" s="72"/>
      <c r="I503" s="72"/>
      <c r="J503" s="72"/>
      <c r="K503" s="72"/>
      <c r="L503" s="72"/>
      <c r="M503" s="72"/>
      <c r="N503" s="72"/>
      <c r="O503" s="72"/>
      <c r="P503" s="72"/>
      <c r="Q503" s="72"/>
      <c r="R503" s="72"/>
      <c r="S503" s="72"/>
      <c r="T503" s="72"/>
      <c r="U503" s="72"/>
      <c r="V503" s="72"/>
      <c r="W503" s="72"/>
      <c r="X503" s="72"/>
      <c r="Y503" s="72"/>
      <c r="Z503" s="72"/>
      <c r="AA503" s="72"/>
      <c r="AB503" s="72"/>
      <c r="AC503" s="72"/>
      <c r="AD503" s="72"/>
      <c r="AE503" s="72"/>
      <c r="AF503" s="72"/>
      <c r="AG503" s="72"/>
      <c r="AH503" s="72"/>
      <c r="AI503" s="72"/>
      <c r="AJ503" s="72"/>
      <c r="AK503" s="72"/>
      <c r="AL503" s="72"/>
      <c r="AM503" s="72"/>
      <c r="AN503" s="72"/>
      <c r="AO503" s="72"/>
      <c r="AP503" s="72"/>
      <c r="AQ503" s="72"/>
      <c r="AR503" s="72"/>
      <c r="AS503" s="72"/>
      <c r="AT503" s="72"/>
      <c r="AU503" s="72"/>
      <c r="AV503" s="72"/>
      <c r="AW503" s="72"/>
      <c r="AX503" s="72"/>
      <c r="AY503" s="72"/>
      <c r="AZ503" s="72"/>
      <c r="BA503" s="72"/>
      <c r="BB503" s="72"/>
      <c r="BC503" s="72"/>
      <c r="BD503" s="72"/>
      <c r="BE503" s="72"/>
      <c r="BF503" s="72"/>
      <c r="BG503" s="72"/>
      <c r="BH503" s="72"/>
      <c r="BI503" s="72"/>
      <c r="BJ503" s="72"/>
      <c r="BK503" s="72"/>
      <c r="BL503" s="72"/>
      <c r="BM503" s="72"/>
      <c r="BN503" s="72"/>
      <c r="BO503" s="72"/>
      <c r="BP503" s="72"/>
      <c r="BQ503" s="72"/>
      <c r="BR503" s="72"/>
      <c r="BS503" s="72"/>
      <c r="BT503" s="72"/>
      <c r="BU503" s="72"/>
      <c r="BV503" s="72"/>
      <c r="BW503" s="72"/>
      <c r="BX503" s="72"/>
      <c r="BY503" s="72"/>
      <c r="BZ503" s="72"/>
      <c r="CA503" s="72"/>
      <c r="CB503" s="72"/>
      <c r="CC503" s="72"/>
      <c r="CD503" s="72"/>
      <c r="CE503" s="72"/>
      <c r="CF503" s="72"/>
      <c r="CG503" s="72"/>
      <c r="CH503" s="72"/>
      <c r="CI503" s="72"/>
      <c r="CJ503" s="72"/>
      <c r="CK503" s="72"/>
      <c r="CL503" s="72"/>
      <c r="CM503" s="72"/>
      <c r="CN503" s="72"/>
      <c r="CO503" s="72"/>
      <c r="CP503" s="72"/>
      <c r="CQ503" s="72"/>
      <c r="CR503" s="72"/>
      <c r="CS503" s="72"/>
      <c r="CT503" s="72"/>
      <c r="CU503" s="72"/>
      <c r="CV503" s="72"/>
      <c r="CW503" s="72"/>
      <c r="CX503" s="72"/>
      <c r="CY503" s="72"/>
      <c r="CZ503" s="72"/>
      <c r="DA503" s="72"/>
    </row>
    <row r="504" spans="1:105" x14ac:dyDescent="0.25">
      <c r="A504" s="72"/>
      <c r="B504" s="72"/>
      <c r="C504" s="72"/>
      <c r="D504" s="72"/>
      <c r="E504" s="72"/>
      <c r="F504" s="124"/>
      <c r="G504" s="72"/>
      <c r="H504" s="72"/>
      <c r="I504" s="72"/>
      <c r="J504" s="72"/>
      <c r="K504" s="72"/>
      <c r="L504" s="72"/>
      <c r="M504" s="72"/>
      <c r="N504" s="72"/>
      <c r="O504" s="72"/>
      <c r="P504" s="72"/>
      <c r="Q504" s="72"/>
      <c r="R504" s="72"/>
      <c r="S504" s="72"/>
      <c r="T504" s="72"/>
      <c r="U504" s="72"/>
      <c r="V504" s="72"/>
      <c r="W504" s="72"/>
      <c r="X504" s="72"/>
      <c r="Y504" s="72"/>
      <c r="Z504" s="72"/>
      <c r="AA504" s="72"/>
      <c r="AB504" s="72"/>
      <c r="AC504" s="72"/>
      <c r="AD504" s="72"/>
      <c r="AE504" s="72"/>
      <c r="AF504" s="72"/>
      <c r="AG504" s="72"/>
      <c r="AH504" s="72"/>
      <c r="AI504" s="72"/>
      <c r="AJ504" s="72"/>
      <c r="AK504" s="72"/>
      <c r="AL504" s="72"/>
      <c r="AM504" s="72"/>
      <c r="AN504" s="72"/>
      <c r="AO504" s="72"/>
      <c r="AP504" s="72"/>
      <c r="AQ504" s="72"/>
      <c r="AR504" s="72"/>
      <c r="AS504" s="72"/>
      <c r="AT504" s="72"/>
      <c r="AU504" s="72"/>
      <c r="AV504" s="72"/>
      <c r="AW504" s="72"/>
      <c r="AX504" s="72"/>
      <c r="AY504" s="72"/>
      <c r="AZ504" s="72"/>
      <c r="BA504" s="72"/>
      <c r="BB504" s="72"/>
      <c r="BC504" s="72"/>
      <c r="BD504" s="72"/>
      <c r="BE504" s="72"/>
      <c r="BF504" s="72"/>
      <c r="BG504" s="72"/>
      <c r="BH504" s="72"/>
      <c r="BI504" s="72"/>
      <c r="BJ504" s="72"/>
      <c r="BK504" s="72"/>
      <c r="BL504" s="72"/>
      <c r="BM504" s="72"/>
      <c r="BN504" s="72"/>
      <c r="BO504" s="72"/>
      <c r="BP504" s="72"/>
      <c r="BQ504" s="72"/>
      <c r="BR504" s="72"/>
      <c r="BS504" s="72"/>
      <c r="BT504" s="72"/>
      <c r="BU504" s="72"/>
      <c r="BV504" s="72"/>
      <c r="BW504" s="72"/>
      <c r="BX504" s="72"/>
      <c r="BY504" s="72"/>
      <c r="BZ504" s="72"/>
      <c r="CA504" s="72"/>
      <c r="CB504" s="72"/>
      <c r="CC504" s="72"/>
      <c r="CD504" s="72"/>
      <c r="CE504" s="72"/>
      <c r="CF504" s="72"/>
      <c r="CG504" s="72"/>
      <c r="CH504" s="72"/>
      <c r="CI504" s="72"/>
      <c r="CJ504" s="72"/>
      <c r="CK504" s="72"/>
      <c r="CL504" s="72"/>
      <c r="CM504" s="72"/>
      <c r="CN504" s="72"/>
      <c r="CO504" s="72"/>
      <c r="CP504" s="72"/>
      <c r="CQ504" s="72"/>
      <c r="CR504" s="72"/>
      <c r="CS504" s="72"/>
      <c r="CT504" s="72"/>
      <c r="CU504" s="72"/>
      <c r="CV504" s="72"/>
      <c r="CW504" s="72"/>
      <c r="CX504" s="72"/>
      <c r="CY504" s="72"/>
      <c r="CZ504" s="72"/>
      <c r="DA504" s="72"/>
    </row>
    <row r="505" spans="1:105" x14ac:dyDescent="0.25">
      <c r="A505" s="72"/>
      <c r="B505" s="72"/>
      <c r="C505" s="72"/>
      <c r="D505" s="72"/>
      <c r="E505" s="72"/>
      <c r="F505" s="124"/>
      <c r="G505" s="72"/>
      <c r="H505" s="72"/>
      <c r="I505" s="72"/>
      <c r="J505" s="72"/>
      <c r="K505" s="72"/>
      <c r="L505" s="72"/>
      <c r="M505" s="72"/>
      <c r="N505" s="72"/>
      <c r="O505" s="72"/>
      <c r="P505" s="72"/>
      <c r="Q505" s="72"/>
      <c r="R505" s="72"/>
      <c r="S505" s="72"/>
      <c r="T505" s="72"/>
      <c r="U505" s="72"/>
      <c r="V505" s="72"/>
      <c r="W505" s="72"/>
      <c r="X505" s="72"/>
      <c r="Y505" s="72"/>
      <c r="Z505" s="72"/>
      <c r="AA505" s="72"/>
      <c r="AB505" s="72"/>
      <c r="AC505" s="72"/>
      <c r="AD505" s="72"/>
      <c r="AE505" s="72"/>
      <c r="AF505" s="72"/>
      <c r="AG505" s="72"/>
      <c r="AH505" s="72"/>
      <c r="AI505" s="72"/>
      <c r="AJ505" s="72"/>
      <c r="AK505" s="72"/>
      <c r="AL505" s="72"/>
      <c r="AM505" s="72"/>
      <c r="AN505" s="72"/>
      <c r="AO505" s="72"/>
      <c r="AP505" s="72"/>
      <c r="AQ505" s="72"/>
      <c r="AR505" s="72"/>
      <c r="AS505" s="72"/>
      <c r="AT505" s="72"/>
      <c r="AU505" s="72"/>
      <c r="AV505" s="72"/>
      <c r="AW505" s="72"/>
      <c r="AX505" s="72"/>
      <c r="AY505" s="72"/>
      <c r="AZ505" s="72"/>
      <c r="BA505" s="72"/>
      <c r="BB505" s="72"/>
      <c r="BC505" s="72"/>
      <c r="BD505" s="72"/>
      <c r="BE505" s="72"/>
      <c r="BF505" s="72"/>
      <c r="BG505" s="72"/>
      <c r="BH505" s="72"/>
      <c r="BI505" s="72"/>
      <c r="BJ505" s="72"/>
      <c r="BK505" s="72"/>
      <c r="BL505" s="72"/>
      <c r="BM505" s="72"/>
      <c r="BN505" s="72"/>
      <c r="BO505" s="72"/>
      <c r="BP505" s="72"/>
      <c r="BQ505" s="72"/>
      <c r="BR505" s="72"/>
      <c r="BS505" s="72"/>
      <c r="BT505" s="72"/>
      <c r="BU505" s="72"/>
      <c r="BV505" s="72"/>
      <c r="BW505" s="72"/>
      <c r="BX505" s="72"/>
      <c r="BY505" s="72"/>
      <c r="BZ505" s="72"/>
      <c r="CA505" s="72"/>
      <c r="CB505" s="72"/>
      <c r="CC505" s="72"/>
      <c r="CD505" s="72"/>
      <c r="CE505" s="72"/>
      <c r="CF505" s="72"/>
      <c r="CG505" s="72"/>
      <c r="CH505" s="72"/>
      <c r="CI505" s="72"/>
      <c r="CJ505" s="72"/>
      <c r="CK505" s="72"/>
      <c r="CL505" s="72"/>
      <c r="CM505" s="72"/>
      <c r="CN505" s="72"/>
      <c r="CO505" s="72"/>
      <c r="CP505" s="72"/>
      <c r="CQ505" s="72"/>
      <c r="CR505" s="72"/>
      <c r="CS505" s="72"/>
      <c r="CT505" s="72"/>
      <c r="CU505" s="72"/>
      <c r="CV505" s="72"/>
      <c r="CW505" s="72"/>
      <c r="CX505" s="72"/>
      <c r="CY505" s="72"/>
      <c r="CZ505" s="72"/>
      <c r="DA505" s="72"/>
    </row>
    <row r="506" spans="1:105" x14ac:dyDescent="0.25">
      <c r="A506" s="72"/>
      <c r="B506" s="72"/>
      <c r="C506" s="72"/>
      <c r="D506" s="72"/>
      <c r="E506" s="72"/>
      <c r="F506" s="124"/>
      <c r="G506" s="72"/>
      <c r="H506" s="72"/>
      <c r="I506" s="72"/>
      <c r="J506" s="72"/>
      <c r="K506" s="72"/>
      <c r="L506" s="72"/>
      <c r="M506" s="72"/>
      <c r="N506" s="72"/>
      <c r="O506" s="72"/>
      <c r="P506" s="72"/>
      <c r="Q506" s="72"/>
      <c r="R506" s="72"/>
      <c r="S506" s="72"/>
      <c r="T506" s="72"/>
      <c r="U506" s="72"/>
      <c r="V506" s="72"/>
      <c r="W506" s="72"/>
      <c r="X506" s="72"/>
      <c r="Y506" s="72"/>
      <c r="Z506" s="72"/>
      <c r="AA506" s="72"/>
      <c r="AB506" s="72"/>
      <c r="AC506" s="72"/>
      <c r="AD506" s="72"/>
      <c r="AE506" s="72"/>
      <c r="AF506" s="72"/>
      <c r="AG506" s="72"/>
      <c r="AH506" s="72"/>
      <c r="AI506" s="72"/>
      <c r="AJ506" s="72"/>
      <c r="AK506" s="72"/>
      <c r="AL506" s="72"/>
      <c r="AM506" s="72"/>
      <c r="AN506" s="72"/>
      <c r="AO506" s="72"/>
      <c r="AP506" s="72"/>
      <c r="AQ506" s="72"/>
      <c r="AR506" s="72"/>
      <c r="AS506" s="72"/>
      <c r="AT506" s="72"/>
      <c r="AU506" s="72"/>
      <c r="AV506" s="72"/>
      <c r="AW506" s="72"/>
      <c r="AX506" s="72"/>
      <c r="AY506" s="72"/>
      <c r="AZ506" s="72"/>
      <c r="BA506" s="72"/>
      <c r="BB506" s="72"/>
      <c r="BC506" s="72"/>
      <c r="BD506" s="72"/>
      <c r="BE506" s="72"/>
      <c r="BF506" s="72"/>
      <c r="BG506" s="72"/>
      <c r="BH506" s="72"/>
      <c r="BI506" s="72"/>
      <c r="BJ506" s="72"/>
      <c r="BK506" s="72"/>
      <c r="BL506" s="72"/>
      <c r="BM506" s="72"/>
      <c r="BN506" s="72"/>
      <c r="BO506" s="72"/>
      <c r="BP506" s="72"/>
      <c r="BQ506" s="72"/>
      <c r="BR506" s="72"/>
      <c r="BS506" s="72"/>
      <c r="BT506" s="72"/>
      <c r="BU506" s="72"/>
      <c r="BV506" s="72"/>
      <c r="BW506" s="72"/>
      <c r="BX506" s="72"/>
      <c r="BY506" s="72"/>
      <c r="BZ506" s="72"/>
      <c r="CA506" s="72"/>
      <c r="CB506" s="72"/>
      <c r="CC506" s="72"/>
      <c r="CD506" s="72"/>
      <c r="CE506" s="72"/>
      <c r="CF506" s="72"/>
      <c r="CG506" s="72"/>
      <c r="CH506" s="72"/>
      <c r="CI506" s="72"/>
      <c r="CJ506" s="72"/>
      <c r="CK506" s="72"/>
      <c r="CL506" s="72"/>
      <c r="CM506" s="72"/>
      <c r="CN506" s="72"/>
      <c r="CO506" s="72"/>
      <c r="CP506" s="72"/>
      <c r="CQ506" s="72"/>
      <c r="CR506" s="72"/>
      <c r="CS506" s="72"/>
      <c r="CT506" s="72"/>
      <c r="CU506" s="72"/>
      <c r="CV506" s="72"/>
      <c r="CW506" s="72"/>
      <c r="CX506" s="72"/>
      <c r="CY506" s="72"/>
      <c r="CZ506" s="72"/>
      <c r="DA506" s="72"/>
    </row>
    <row r="507" spans="1:105" x14ac:dyDescent="0.25">
      <c r="A507" s="72"/>
      <c r="B507" s="72"/>
      <c r="C507" s="72"/>
      <c r="D507" s="72"/>
      <c r="E507" s="72"/>
      <c r="F507" s="124"/>
      <c r="G507" s="72"/>
      <c r="H507" s="72"/>
      <c r="I507" s="72"/>
      <c r="J507" s="72"/>
      <c r="K507" s="72"/>
      <c r="L507" s="72"/>
      <c r="M507" s="72"/>
      <c r="N507" s="72"/>
      <c r="O507" s="72"/>
      <c r="P507" s="72"/>
      <c r="Q507" s="72"/>
      <c r="R507" s="72"/>
      <c r="S507" s="72"/>
      <c r="T507" s="72"/>
      <c r="U507" s="72"/>
      <c r="V507" s="72"/>
      <c r="W507" s="72"/>
      <c r="X507" s="72"/>
      <c r="Y507" s="72"/>
      <c r="Z507" s="72"/>
      <c r="AA507" s="72"/>
      <c r="AB507" s="72"/>
      <c r="AC507" s="72"/>
      <c r="AD507" s="72"/>
      <c r="AE507" s="72"/>
      <c r="AF507" s="72"/>
      <c r="AG507" s="72"/>
      <c r="AH507" s="72"/>
      <c r="AI507" s="72"/>
      <c r="AJ507" s="72"/>
      <c r="AK507" s="72"/>
      <c r="AL507" s="72"/>
      <c r="AM507" s="72"/>
      <c r="AN507" s="72"/>
      <c r="AO507" s="72"/>
      <c r="AP507" s="72"/>
      <c r="AQ507" s="72"/>
      <c r="AR507" s="72"/>
      <c r="AS507" s="72"/>
      <c r="AT507" s="72"/>
      <c r="AU507" s="72"/>
      <c r="AV507" s="72"/>
      <c r="AW507" s="72"/>
      <c r="AX507" s="72"/>
      <c r="AY507" s="72"/>
      <c r="AZ507" s="72"/>
      <c r="BA507" s="72"/>
      <c r="BB507" s="72"/>
      <c r="BC507" s="72"/>
      <c r="BD507" s="72"/>
      <c r="BE507" s="72"/>
      <c r="BF507" s="72"/>
      <c r="BG507" s="72"/>
      <c r="BH507" s="72"/>
      <c r="BI507" s="72"/>
      <c r="BJ507" s="72"/>
      <c r="BK507" s="72"/>
      <c r="BL507" s="72"/>
      <c r="BM507" s="72"/>
      <c r="BN507" s="72"/>
      <c r="BO507" s="72"/>
      <c r="BP507" s="72"/>
      <c r="BQ507" s="72"/>
      <c r="BR507" s="72"/>
      <c r="BS507" s="72"/>
      <c r="BT507" s="72"/>
      <c r="BU507" s="72"/>
      <c r="BV507" s="72"/>
      <c r="BW507" s="72"/>
      <c r="BX507" s="72"/>
      <c r="BY507" s="72"/>
      <c r="BZ507" s="72"/>
      <c r="CA507" s="72"/>
      <c r="CB507" s="72"/>
      <c r="CC507" s="72"/>
      <c r="CD507" s="72"/>
      <c r="CE507" s="72"/>
      <c r="CF507" s="72"/>
      <c r="CG507" s="72"/>
      <c r="CH507" s="72"/>
      <c r="CI507" s="72"/>
      <c r="CJ507" s="72"/>
      <c r="CK507" s="72"/>
      <c r="CL507" s="72"/>
      <c r="CM507" s="72"/>
      <c r="CN507" s="72"/>
      <c r="CO507" s="72"/>
      <c r="CP507" s="72"/>
      <c r="CQ507" s="72"/>
      <c r="CR507" s="72"/>
      <c r="CS507" s="72"/>
      <c r="CT507" s="72"/>
      <c r="CU507" s="72"/>
      <c r="CV507" s="72"/>
      <c r="CW507" s="72"/>
      <c r="CX507" s="72"/>
      <c r="CY507" s="72"/>
      <c r="CZ507" s="72"/>
      <c r="DA507" s="72"/>
    </row>
    <row r="508" spans="1:105" x14ac:dyDescent="0.25">
      <c r="A508" s="72"/>
      <c r="B508" s="72"/>
      <c r="C508" s="72"/>
      <c r="D508" s="72"/>
      <c r="E508" s="72"/>
      <c r="F508" s="124"/>
      <c r="G508" s="72"/>
      <c r="H508" s="72"/>
      <c r="I508" s="72"/>
      <c r="J508" s="72"/>
      <c r="K508" s="72"/>
      <c r="L508" s="72"/>
      <c r="M508" s="72"/>
      <c r="N508" s="72"/>
      <c r="O508" s="72"/>
      <c r="P508" s="72"/>
      <c r="Q508" s="72"/>
      <c r="R508" s="72"/>
      <c r="S508" s="72"/>
      <c r="T508" s="72"/>
      <c r="U508" s="72"/>
      <c r="V508" s="72"/>
      <c r="W508" s="72"/>
      <c r="X508" s="72"/>
      <c r="Y508" s="72"/>
      <c r="Z508" s="72"/>
      <c r="AA508" s="72"/>
      <c r="AB508" s="72"/>
      <c r="AC508" s="72"/>
      <c r="AD508" s="72"/>
      <c r="AE508" s="72"/>
      <c r="AF508" s="72"/>
      <c r="AG508" s="72"/>
      <c r="AH508" s="72"/>
      <c r="AI508" s="72"/>
      <c r="AJ508" s="72"/>
      <c r="AK508" s="72"/>
      <c r="AL508" s="72"/>
      <c r="AM508" s="72"/>
      <c r="AN508" s="72"/>
      <c r="AO508" s="72"/>
      <c r="AP508" s="72"/>
      <c r="AQ508" s="72"/>
      <c r="AR508" s="72"/>
      <c r="AS508" s="72"/>
      <c r="AT508" s="72"/>
      <c r="AU508" s="72"/>
      <c r="AV508" s="72"/>
      <c r="AW508" s="72"/>
      <c r="AX508" s="72"/>
      <c r="AY508" s="72"/>
      <c r="AZ508" s="72"/>
      <c r="BA508" s="72"/>
      <c r="BB508" s="72"/>
      <c r="BC508" s="72"/>
      <c r="BD508" s="72"/>
      <c r="BE508" s="72"/>
      <c r="BF508" s="72"/>
      <c r="BG508" s="72"/>
      <c r="BH508" s="72"/>
      <c r="BI508" s="72"/>
      <c r="BJ508" s="72"/>
      <c r="BK508" s="72"/>
      <c r="BL508" s="72"/>
      <c r="BM508" s="72"/>
      <c r="BN508" s="72"/>
      <c r="BO508" s="72"/>
      <c r="BP508" s="72"/>
      <c r="BQ508" s="72"/>
      <c r="BR508" s="72"/>
      <c r="BS508" s="72"/>
      <c r="BT508" s="72"/>
      <c r="BU508" s="72"/>
      <c r="BV508" s="72"/>
      <c r="BW508" s="72"/>
      <c r="BX508" s="72"/>
      <c r="BY508" s="72"/>
      <c r="BZ508" s="72"/>
      <c r="CA508" s="72"/>
      <c r="CB508" s="72"/>
      <c r="CC508" s="72"/>
      <c r="CD508" s="72"/>
      <c r="CE508" s="72"/>
      <c r="CF508" s="72"/>
      <c r="CG508" s="72"/>
      <c r="CH508" s="72"/>
      <c r="CI508" s="72"/>
      <c r="CJ508" s="72"/>
      <c r="CK508" s="72"/>
      <c r="CL508" s="72"/>
      <c r="CM508" s="72"/>
      <c r="CN508" s="72"/>
      <c r="CO508" s="72"/>
      <c r="CP508" s="72"/>
      <c r="CQ508" s="72"/>
      <c r="CR508" s="72"/>
      <c r="CS508" s="72"/>
      <c r="CT508" s="72"/>
      <c r="CU508" s="72"/>
      <c r="CV508" s="72"/>
      <c r="CW508" s="72"/>
      <c r="CX508" s="72"/>
      <c r="CY508" s="72"/>
      <c r="CZ508" s="72"/>
      <c r="DA508" s="72"/>
    </row>
    <row r="509" spans="1:105" x14ac:dyDescent="0.25">
      <c r="A509" s="72"/>
      <c r="B509" s="72"/>
      <c r="C509" s="72"/>
      <c r="D509" s="72"/>
      <c r="E509" s="72"/>
      <c r="F509" s="124"/>
      <c r="G509" s="72"/>
      <c r="H509" s="72"/>
      <c r="I509" s="72"/>
      <c r="J509" s="72"/>
      <c r="K509" s="72"/>
      <c r="L509" s="72"/>
      <c r="M509" s="72"/>
      <c r="N509" s="72"/>
      <c r="O509" s="72"/>
      <c r="P509" s="72"/>
      <c r="Q509" s="72"/>
      <c r="R509" s="72"/>
      <c r="S509" s="72"/>
      <c r="T509" s="72"/>
      <c r="U509" s="72"/>
      <c r="V509" s="72"/>
      <c r="W509" s="72"/>
      <c r="X509" s="72"/>
      <c r="Y509" s="72"/>
      <c r="Z509" s="72"/>
      <c r="AA509" s="72"/>
      <c r="AB509" s="72"/>
      <c r="AC509" s="72"/>
      <c r="AD509" s="72"/>
      <c r="AE509" s="72"/>
      <c r="AF509" s="72"/>
      <c r="AG509" s="72"/>
      <c r="AH509" s="72"/>
      <c r="AI509" s="72"/>
      <c r="AJ509" s="72"/>
      <c r="AK509" s="72"/>
      <c r="AL509" s="72"/>
      <c r="AM509" s="72"/>
      <c r="AN509" s="72"/>
      <c r="AO509" s="72"/>
      <c r="AP509" s="72"/>
      <c r="AQ509" s="72"/>
      <c r="AR509" s="72"/>
      <c r="AS509" s="72"/>
      <c r="AT509" s="72"/>
      <c r="AU509" s="72"/>
      <c r="AV509" s="72"/>
      <c r="AW509" s="72"/>
      <c r="AX509" s="72"/>
      <c r="AY509" s="72"/>
      <c r="AZ509" s="72"/>
      <c r="BA509" s="72"/>
      <c r="BB509" s="72"/>
      <c r="BC509" s="72"/>
      <c r="BD509" s="72"/>
      <c r="BE509" s="72"/>
      <c r="BF509" s="72"/>
      <c r="BG509" s="72"/>
      <c r="BH509" s="72"/>
      <c r="BI509" s="72"/>
      <c r="BJ509" s="72"/>
      <c r="BK509" s="72"/>
      <c r="BL509" s="72"/>
      <c r="BM509" s="72"/>
      <c r="BN509" s="72"/>
      <c r="BO509" s="72"/>
      <c r="BP509" s="72"/>
      <c r="BQ509" s="72"/>
      <c r="BR509" s="72"/>
      <c r="BS509" s="72"/>
      <c r="BT509" s="72"/>
      <c r="BU509" s="72"/>
      <c r="BV509" s="72"/>
      <c r="BW509" s="72"/>
      <c r="BX509" s="72"/>
      <c r="BY509" s="72"/>
      <c r="BZ509" s="72"/>
      <c r="CA509" s="72"/>
      <c r="CB509" s="72"/>
      <c r="CC509" s="72"/>
      <c r="CD509" s="72"/>
      <c r="CE509" s="72"/>
      <c r="CF509" s="72"/>
      <c r="CG509" s="72"/>
      <c r="CH509" s="72"/>
      <c r="CI509" s="72"/>
      <c r="CJ509" s="72"/>
      <c r="CK509" s="72"/>
      <c r="CL509" s="72"/>
      <c r="CM509" s="72"/>
      <c r="CN509" s="72"/>
      <c r="CO509" s="72"/>
      <c r="CP509" s="72"/>
      <c r="CQ509" s="72"/>
      <c r="CR509" s="72"/>
      <c r="CS509" s="72"/>
      <c r="CT509" s="72"/>
      <c r="CU509" s="72"/>
      <c r="CV509" s="72"/>
      <c r="CW509" s="72"/>
      <c r="CX509" s="72"/>
      <c r="CY509" s="72"/>
      <c r="CZ509" s="72"/>
      <c r="DA509" s="72"/>
    </row>
  </sheetData>
  <sheetProtection algorithmName="SHA-512" hashValue="dX/rBtJtMb6ZcHPR7T6eORPhwsvkLgLW+utrmfFHtXMYi5BvV2B9B0YTu+s7H1Z0Ra+Rq2CSuhcWsBosPwvcow==" saltValue="49bPX3Hw/Nk3/nq9roRaww==" spinCount="100000" sheet="1" formatCells="0" formatColumns="0"/>
  <conditionalFormatting sqref="AG3:AZ4">
    <cfRule type="expression" dxfId="16" priority="511">
      <formula>AG3="EXCLUIDO"</formula>
    </cfRule>
  </conditionalFormatting>
  <conditionalFormatting sqref="AG10:AZ502">
    <cfRule type="expression" dxfId="15" priority="506">
      <formula>AG10="NO"</formula>
    </cfRule>
    <cfRule type="expression" dxfId="14" priority="510">
      <formula>AG10="SE PASA"</formula>
    </cfRule>
  </conditionalFormatting>
  <conditionalFormatting sqref="G6">
    <cfRule type="expression" dxfId="13" priority="508">
      <formula>$G$6="ERROR"</formula>
    </cfRule>
  </conditionalFormatting>
  <conditionalFormatting sqref="AG35:AZ502">
    <cfRule type="expression" dxfId="12" priority="507">
      <formula>AG35="SE PASA"</formula>
    </cfRule>
  </conditionalFormatting>
  <conditionalFormatting sqref="I9 K9:L9 N9:AB9">
    <cfRule type="expression" dxfId="11" priority="505">
      <formula>AND(SUM(I10:I16)&gt;0,I9="")</formula>
    </cfRule>
  </conditionalFormatting>
  <conditionalFormatting sqref="AG1:AZ1">
    <cfRule type="expression" dxfId="10" priority="503">
      <formula>AG1="NO"</formula>
    </cfRule>
    <cfRule type="expression" dxfId="9" priority="504">
      <formula>AG1="SE PASA"</formula>
    </cfRule>
  </conditionalFormatting>
  <conditionalFormatting sqref="J9">
    <cfRule type="expression" dxfId="8" priority="501">
      <formula>AND(SUM(J10:J16)&gt;0,J9="")</formula>
    </cfRule>
  </conditionalFormatting>
  <conditionalFormatting sqref="AF8">
    <cfRule type="expression" dxfId="7" priority="500">
      <formula>AND(AF$8=MIN($AG$8:$AZ$8),AF$5&lt;&gt;"EXCLUIDO",AF$3&lt;&gt;"EXCLUIDO")</formula>
    </cfRule>
  </conditionalFormatting>
  <conditionalFormatting sqref="AG7:AZ9">
    <cfRule type="expression" dxfId="6" priority="499">
      <formula>AND(AG$7=MAX($AG$7:$AZ$7))</formula>
    </cfRule>
  </conditionalFormatting>
  <conditionalFormatting sqref="AG2">
    <cfRule type="expression" dxfId="5" priority="498">
      <formula>$AG$2="ERROR"</formula>
    </cfRule>
  </conditionalFormatting>
  <conditionalFormatting sqref="AF7">
    <cfRule type="expression" dxfId="4" priority="497">
      <formula>AND(AF$7=MAX($AG$7:$AZ$7))</formula>
    </cfRule>
  </conditionalFormatting>
  <conditionalFormatting sqref="AF9">
    <cfRule type="expression" dxfId="3" priority="495">
      <formula>AND(AF$7=MAX($AG$7:$AZ$7))</formula>
    </cfRule>
  </conditionalFormatting>
  <conditionalFormatting sqref="BE10:BX10">
    <cfRule type="colorScale" priority="494">
      <colorScale>
        <cfvo type="min"/>
        <cfvo type="percentile" val="50"/>
        <cfvo type="max"/>
        <color rgb="FFF8696B"/>
        <color rgb="FFFFEB84"/>
        <color rgb="FF63BE7B"/>
      </colorScale>
    </cfRule>
  </conditionalFormatting>
  <conditionalFormatting sqref="BE11:BX11">
    <cfRule type="colorScale" priority="493">
      <colorScale>
        <cfvo type="min"/>
        <cfvo type="percentile" val="50"/>
        <cfvo type="max"/>
        <color rgb="FFF8696B"/>
        <color rgb="FFFFEB84"/>
        <color rgb="FF63BE7B"/>
      </colorScale>
    </cfRule>
  </conditionalFormatting>
  <conditionalFormatting sqref="BE12:BX12">
    <cfRule type="colorScale" priority="492">
      <colorScale>
        <cfvo type="min"/>
        <cfvo type="percentile" val="50"/>
        <cfvo type="max"/>
        <color rgb="FFF8696B"/>
        <color rgb="FFFFEB84"/>
        <color rgb="FF63BE7B"/>
      </colorScale>
    </cfRule>
  </conditionalFormatting>
  <conditionalFormatting sqref="BE13:BX13">
    <cfRule type="colorScale" priority="491">
      <colorScale>
        <cfvo type="min"/>
        <cfvo type="percentile" val="50"/>
        <cfvo type="max"/>
        <color rgb="FFF8696B"/>
        <color rgb="FFFFEB84"/>
        <color rgb="FF63BE7B"/>
      </colorScale>
    </cfRule>
  </conditionalFormatting>
  <conditionalFormatting sqref="BE14:BX14">
    <cfRule type="colorScale" priority="490">
      <colorScale>
        <cfvo type="min"/>
        <cfvo type="percentile" val="50"/>
        <cfvo type="max"/>
        <color rgb="FFF8696B"/>
        <color rgb="FFFFEB84"/>
        <color rgb="FF63BE7B"/>
      </colorScale>
    </cfRule>
  </conditionalFormatting>
  <conditionalFormatting sqref="BE15:BX15">
    <cfRule type="colorScale" priority="489">
      <colorScale>
        <cfvo type="min"/>
        <cfvo type="percentile" val="50"/>
        <cfvo type="max"/>
        <color rgb="FFF8696B"/>
        <color rgb="FFFFEB84"/>
        <color rgb="FF63BE7B"/>
      </colorScale>
    </cfRule>
  </conditionalFormatting>
  <conditionalFormatting sqref="BE16:BX16">
    <cfRule type="colorScale" priority="488">
      <colorScale>
        <cfvo type="min"/>
        <cfvo type="percentile" val="50"/>
        <cfvo type="max"/>
        <color rgb="FFF8696B"/>
        <color rgb="FFFFEB84"/>
        <color rgb="FF63BE7B"/>
      </colorScale>
    </cfRule>
  </conditionalFormatting>
  <conditionalFormatting sqref="BE17:BX17">
    <cfRule type="colorScale" priority="487">
      <colorScale>
        <cfvo type="min"/>
        <cfvo type="percentile" val="50"/>
        <cfvo type="max"/>
        <color rgb="FFF8696B"/>
        <color rgb="FFFFEB84"/>
        <color rgb="FF63BE7B"/>
      </colorScale>
    </cfRule>
  </conditionalFormatting>
  <conditionalFormatting sqref="BE18:BX18">
    <cfRule type="colorScale" priority="486">
      <colorScale>
        <cfvo type="min"/>
        <cfvo type="percentile" val="50"/>
        <cfvo type="max"/>
        <color rgb="FFF8696B"/>
        <color rgb="FFFFEB84"/>
        <color rgb="FF63BE7B"/>
      </colorScale>
    </cfRule>
  </conditionalFormatting>
  <conditionalFormatting sqref="BE19:BX19">
    <cfRule type="colorScale" priority="485">
      <colorScale>
        <cfvo type="min"/>
        <cfvo type="percentile" val="50"/>
        <cfvo type="max"/>
        <color rgb="FFF8696B"/>
        <color rgb="FFFFEB84"/>
        <color rgb="FF63BE7B"/>
      </colorScale>
    </cfRule>
  </conditionalFormatting>
  <conditionalFormatting sqref="BE20:BX20">
    <cfRule type="colorScale" priority="484">
      <colorScale>
        <cfvo type="min"/>
        <cfvo type="percentile" val="50"/>
        <cfvo type="max"/>
        <color rgb="FFF8696B"/>
        <color rgb="FFFFEB84"/>
        <color rgb="FF63BE7B"/>
      </colorScale>
    </cfRule>
  </conditionalFormatting>
  <conditionalFormatting sqref="BE21:BX21">
    <cfRule type="colorScale" priority="483">
      <colorScale>
        <cfvo type="min"/>
        <cfvo type="percentile" val="50"/>
        <cfvo type="max"/>
        <color rgb="FFF8696B"/>
        <color rgb="FFFFEB84"/>
        <color rgb="FF63BE7B"/>
      </colorScale>
    </cfRule>
  </conditionalFormatting>
  <conditionalFormatting sqref="BE22:BX22">
    <cfRule type="colorScale" priority="482">
      <colorScale>
        <cfvo type="min"/>
        <cfvo type="percentile" val="50"/>
        <cfvo type="max"/>
        <color rgb="FFF8696B"/>
        <color rgb="FFFFEB84"/>
        <color rgb="FF63BE7B"/>
      </colorScale>
    </cfRule>
  </conditionalFormatting>
  <conditionalFormatting sqref="BE23:BX23">
    <cfRule type="colorScale" priority="481">
      <colorScale>
        <cfvo type="min"/>
        <cfvo type="percentile" val="50"/>
        <cfvo type="max"/>
        <color rgb="FFF8696B"/>
        <color rgb="FFFFEB84"/>
        <color rgb="FF63BE7B"/>
      </colorScale>
    </cfRule>
  </conditionalFormatting>
  <conditionalFormatting sqref="BE24:BX24">
    <cfRule type="colorScale" priority="480">
      <colorScale>
        <cfvo type="min"/>
        <cfvo type="percentile" val="50"/>
        <cfvo type="max"/>
        <color rgb="FFF8696B"/>
        <color rgb="FFFFEB84"/>
        <color rgb="FF63BE7B"/>
      </colorScale>
    </cfRule>
  </conditionalFormatting>
  <conditionalFormatting sqref="BE25:BX25">
    <cfRule type="colorScale" priority="479">
      <colorScale>
        <cfvo type="min"/>
        <cfvo type="percentile" val="50"/>
        <cfvo type="max"/>
        <color rgb="FFF8696B"/>
        <color rgb="FFFFEB84"/>
        <color rgb="FF63BE7B"/>
      </colorScale>
    </cfRule>
  </conditionalFormatting>
  <conditionalFormatting sqref="BE26:BX26">
    <cfRule type="colorScale" priority="478">
      <colorScale>
        <cfvo type="min"/>
        <cfvo type="percentile" val="50"/>
        <cfvo type="max"/>
        <color rgb="FFF8696B"/>
        <color rgb="FFFFEB84"/>
        <color rgb="FF63BE7B"/>
      </colorScale>
    </cfRule>
  </conditionalFormatting>
  <conditionalFormatting sqref="BE27:BX27">
    <cfRule type="colorScale" priority="477">
      <colorScale>
        <cfvo type="min"/>
        <cfvo type="percentile" val="50"/>
        <cfvo type="max"/>
        <color rgb="FFF8696B"/>
        <color rgb="FFFFEB84"/>
        <color rgb="FF63BE7B"/>
      </colorScale>
    </cfRule>
  </conditionalFormatting>
  <conditionalFormatting sqref="BE28:BX28">
    <cfRule type="colorScale" priority="476">
      <colorScale>
        <cfvo type="min"/>
        <cfvo type="percentile" val="50"/>
        <cfvo type="max"/>
        <color rgb="FFF8696B"/>
        <color rgb="FFFFEB84"/>
        <color rgb="FF63BE7B"/>
      </colorScale>
    </cfRule>
  </conditionalFormatting>
  <conditionalFormatting sqref="BE29:BX29">
    <cfRule type="colorScale" priority="475">
      <colorScale>
        <cfvo type="min"/>
        <cfvo type="percentile" val="50"/>
        <cfvo type="max"/>
        <color rgb="FFF8696B"/>
        <color rgb="FFFFEB84"/>
        <color rgb="FF63BE7B"/>
      </colorScale>
    </cfRule>
  </conditionalFormatting>
  <conditionalFormatting sqref="BE30:BX30">
    <cfRule type="colorScale" priority="474">
      <colorScale>
        <cfvo type="min"/>
        <cfvo type="percentile" val="50"/>
        <cfvo type="max"/>
        <color rgb="FFF8696B"/>
        <color rgb="FFFFEB84"/>
        <color rgb="FF63BE7B"/>
      </colorScale>
    </cfRule>
  </conditionalFormatting>
  <conditionalFormatting sqref="BE31:BX31">
    <cfRule type="colorScale" priority="473">
      <colorScale>
        <cfvo type="min"/>
        <cfvo type="percentile" val="50"/>
        <cfvo type="max"/>
        <color rgb="FFF8696B"/>
        <color rgb="FFFFEB84"/>
        <color rgb="FF63BE7B"/>
      </colorScale>
    </cfRule>
  </conditionalFormatting>
  <conditionalFormatting sqref="BE32:BX32">
    <cfRule type="colorScale" priority="472">
      <colorScale>
        <cfvo type="min"/>
        <cfvo type="percentile" val="50"/>
        <cfvo type="max"/>
        <color rgb="FFF8696B"/>
        <color rgb="FFFFEB84"/>
        <color rgb="FF63BE7B"/>
      </colorScale>
    </cfRule>
  </conditionalFormatting>
  <conditionalFormatting sqref="BE33:BX33">
    <cfRule type="colorScale" priority="471">
      <colorScale>
        <cfvo type="min"/>
        <cfvo type="percentile" val="50"/>
        <cfvo type="max"/>
        <color rgb="FFF8696B"/>
        <color rgb="FFFFEB84"/>
        <color rgb="FF63BE7B"/>
      </colorScale>
    </cfRule>
  </conditionalFormatting>
  <conditionalFormatting sqref="BE34:BX34">
    <cfRule type="colorScale" priority="470">
      <colorScale>
        <cfvo type="min"/>
        <cfvo type="percentile" val="50"/>
        <cfvo type="max"/>
        <color rgb="FFF8696B"/>
        <color rgb="FFFFEB84"/>
        <color rgb="FF63BE7B"/>
      </colorScale>
    </cfRule>
  </conditionalFormatting>
  <conditionalFormatting sqref="BE35:BX35">
    <cfRule type="colorScale" priority="469">
      <colorScale>
        <cfvo type="min"/>
        <cfvo type="percentile" val="50"/>
        <cfvo type="max"/>
        <color rgb="FFF8696B"/>
        <color rgb="FFFFEB84"/>
        <color rgb="FF63BE7B"/>
      </colorScale>
    </cfRule>
  </conditionalFormatting>
  <conditionalFormatting sqref="BE36:BX36">
    <cfRule type="colorScale" priority="468">
      <colorScale>
        <cfvo type="min"/>
        <cfvo type="percentile" val="50"/>
        <cfvo type="max"/>
        <color rgb="FFF8696B"/>
        <color rgb="FFFFEB84"/>
        <color rgb="FF63BE7B"/>
      </colorScale>
    </cfRule>
  </conditionalFormatting>
  <conditionalFormatting sqref="BE37:BX37">
    <cfRule type="colorScale" priority="467">
      <colorScale>
        <cfvo type="min"/>
        <cfvo type="percentile" val="50"/>
        <cfvo type="max"/>
        <color rgb="FFF8696B"/>
        <color rgb="FFFFEB84"/>
        <color rgb="FF63BE7B"/>
      </colorScale>
    </cfRule>
  </conditionalFormatting>
  <conditionalFormatting sqref="BE38:BX38">
    <cfRule type="colorScale" priority="466">
      <colorScale>
        <cfvo type="min"/>
        <cfvo type="percentile" val="50"/>
        <cfvo type="max"/>
        <color rgb="FFF8696B"/>
        <color rgb="FFFFEB84"/>
        <color rgb="FF63BE7B"/>
      </colorScale>
    </cfRule>
  </conditionalFormatting>
  <conditionalFormatting sqref="BE39:BX39">
    <cfRule type="colorScale" priority="465">
      <colorScale>
        <cfvo type="min"/>
        <cfvo type="percentile" val="50"/>
        <cfvo type="max"/>
        <color rgb="FFF8696B"/>
        <color rgb="FFFFEB84"/>
        <color rgb="FF63BE7B"/>
      </colorScale>
    </cfRule>
  </conditionalFormatting>
  <conditionalFormatting sqref="BE40:BX40">
    <cfRule type="colorScale" priority="464">
      <colorScale>
        <cfvo type="min"/>
        <cfvo type="percentile" val="50"/>
        <cfvo type="max"/>
        <color rgb="FFF8696B"/>
        <color rgb="FFFFEB84"/>
        <color rgb="FF63BE7B"/>
      </colorScale>
    </cfRule>
  </conditionalFormatting>
  <conditionalFormatting sqref="BE41:BX41">
    <cfRule type="colorScale" priority="463">
      <colorScale>
        <cfvo type="min"/>
        <cfvo type="percentile" val="50"/>
        <cfvo type="max"/>
        <color rgb="FFF8696B"/>
        <color rgb="FFFFEB84"/>
        <color rgb="FF63BE7B"/>
      </colorScale>
    </cfRule>
  </conditionalFormatting>
  <conditionalFormatting sqref="BE42:BX42">
    <cfRule type="colorScale" priority="462">
      <colorScale>
        <cfvo type="min"/>
        <cfvo type="percentile" val="50"/>
        <cfvo type="max"/>
        <color rgb="FFF8696B"/>
        <color rgb="FFFFEB84"/>
        <color rgb="FF63BE7B"/>
      </colorScale>
    </cfRule>
  </conditionalFormatting>
  <conditionalFormatting sqref="BE43:BX43">
    <cfRule type="colorScale" priority="461">
      <colorScale>
        <cfvo type="min"/>
        <cfvo type="percentile" val="50"/>
        <cfvo type="max"/>
        <color rgb="FFF8696B"/>
        <color rgb="FFFFEB84"/>
        <color rgb="FF63BE7B"/>
      </colorScale>
    </cfRule>
  </conditionalFormatting>
  <conditionalFormatting sqref="BE44:BX44">
    <cfRule type="colorScale" priority="460">
      <colorScale>
        <cfvo type="min"/>
        <cfvo type="percentile" val="50"/>
        <cfvo type="max"/>
        <color rgb="FFF8696B"/>
        <color rgb="FFFFEB84"/>
        <color rgb="FF63BE7B"/>
      </colorScale>
    </cfRule>
  </conditionalFormatting>
  <conditionalFormatting sqref="BE45:BX45">
    <cfRule type="colorScale" priority="459">
      <colorScale>
        <cfvo type="min"/>
        <cfvo type="percentile" val="50"/>
        <cfvo type="max"/>
        <color rgb="FFF8696B"/>
        <color rgb="FFFFEB84"/>
        <color rgb="FF63BE7B"/>
      </colorScale>
    </cfRule>
  </conditionalFormatting>
  <conditionalFormatting sqref="BE46:BX46">
    <cfRule type="colorScale" priority="458">
      <colorScale>
        <cfvo type="min"/>
        <cfvo type="percentile" val="50"/>
        <cfvo type="max"/>
        <color rgb="FFF8696B"/>
        <color rgb="FFFFEB84"/>
        <color rgb="FF63BE7B"/>
      </colorScale>
    </cfRule>
  </conditionalFormatting>
  <conditionalFormatting sqref="BE47:BX47">
    <cfRule type="colorScale" priority="457">
      <colorScale>
        <cfvo type="min"/>
        <cfvo type="percentile" val="50"/>
        <cfvo type="max"/>
        <color rgb="FFF8696B"/>
        <color rgb="FFFFEB84"/>
        <color rgb="FF63BE7B"/>
      </colorScale>
    </cfRule>
  </conditionalFormatting>
  <conditionalFormatting sqref="BE48:BX48">
    <cfRule type="colorScale" priority="456">
      <colorScale>
        <cfvo type="min"/>
        <cfvo type="percentile" val="50"/>
        <cfvo type="max"/>
        <color rgb="FFF8696B"/>
        <color rgb="FFFFEB84"/>
        <color rgb="FF63BE7B"/>
      </colorScale>
    </cfRule>
  </conditionalFormatting>
  <conditionalFormatting sqref="BE49:BX49">
    <cfRule type="colorScale" priority="455">
      <colorScale>
        <cfvo type="min"/>
        <cfvo type="percentile" val="50"/>
        <cfvo type="max"/>
        <color rgb="FFF8696B"/>
        <color rgb="FFFFEB84"/>
        <color rgb="FF63BE7B"/>
      </colorScale>
    </cfRule>
  </conditionalFormatting>
  <conditionalFormatting sqref="BE50:BX50">
    <cfRule type="colorScale" priority="454">
      <colorScale>
        <cfvo type="min"/>
        <cfvo type="percentile" val="50"/>
        <cfvo type="max"/>
        <color rgb="FFF8696B"/>
        <color rgb="FFFFEB84"/>
        <color rgb="FF63BE7B"/>
      </colorScale>
    </cfRule>
  </conditionalFormatting>
  <conditionalFormatting sqref="BE51:BX51">
    <cfRule type="colorScale" priority="453">
      <colorScale>
        <cfvo type="min"/>
        <cfvo type="percentile" val="50"/>
        <cfvo type="max"/>
        <color rgb="FFF8696B"/>
        <color rgb="FFFFEB84"/>
        <color rgb="FF63BE7B"/>
      </colorScale>
    </cfRule>
  </conditionalFormatting>
  <conditionalFormatting sqref="BE52:BX52">
    <cfRule type="colorScale" priority="452">
      <colorScale>
        <cfvo type="min"/>
        <cfvo type="percentile" val="50"/>
        <cfvo type="max"/>
        <color rgb="FFF8696B"/>
        <color rgb="FFFFEB84"/>
        <color rgb="FF63BE7B"/>
      </colorScale>
    </cfRule>
  </conditionalFormatting>
  <conditionalFormatting sqref="BE53:BX53">
    <cfRule type="colorScale" priority="451">
      <colorScale>
        <cfvo type="min"/>
        <cfvo type="percentile" val="50"/>
        <cfvo type="max"/>
        <color rgb="FFF8696B"/>
        <color rgb="FFFFEB84"/>
        <color rgb="FF63BE7B"/>
      </colorScale>
    </cfRule>
  </conditionalFormatting>
  <conditionalFormatting sqref="BE54:BX54">
    <cfRule type="colorScale" priority="450">
      <colorScale>
        <cfvo type="min"/>
        <cfvo type="percentile" val="50"/>
        <cfvo type="max"/>
        <color rgb="FFF8696B"/>
        <color rgb="FFFFEB84"/>
        <color rgb="FF63BE7B"/>
      </colorScale>
    </cfRule>
  </conditionalFormatting>
  <conditionalFormatting sqref="BE55:BX55">
    <cfRule type="colorScale" priority="449">
      <colorScale>
        <cfvo type="min"/>
        <cfvo type="percentile" val="50"/>
        <cfvo type="max"/>
        <color rgb="FFF8696B"/>
        <color rgb="FFFFEB84"/>
        <color rgb="FF63BE7B"/>
      </colorScale>
    </cfRule>
  </conditionalFormatting>
  <conditionalFormatting sqref="BE56:BX56">
    <cfRule type="colorScale" priority="448">
      <colorScale>
        <cfvo type="min"/>
        <cfvo type="percentile" val="50"/>
        <cfvo type="max"/>
        <color rgb="FFF8696B"/>
        <color rgb="FFFFEB84"/>
        <color rgb="FF63BE7B"/>
      </colorScale>
    </cfRule>
  </conditionalFormatting>
  <conditionalFormatting sqref="BE57:BX57">
    <cfRule type="colorScale" priority="447">
      <colorScale>
        <cfvo type="min"/>
        <cfvo type="percentile" val="50"/>
        <cfvo type="max"/>
        <color rgb="FFF8696B"/>
        <color rgb="FFFFEB84"/>
        <color rgb="FF63BE7B"/>
      </colorScale>
    </cfRule>
  </conditionalFormatting>
  <conditionalFormatting sqref="BE58:BX58">
    <cfRule type="colorScale" priority="446">
      <colorScale>
        <cfvo type="min"/>
        <cfvo type="percentile" val="50"/>
        <cfvo type="max"/>
        <color rgb="FFF8696B"/>
        <color rgb="FFFFEB84"/>
        <color rgb="FF63BE7B"/>
      </colorScale>
    </cfRule>
  </conditionalFormatting>
  <conditionalFormatting sqref="BE59:BX59">
    <cfRule type="colorScale" priority="445">
      <colorScale>
        <cfvo type="min"/>
        <cfvo type="percentile" val="50"/>
        <cfvo type="max"/>
        <color rgb="FFF8696B"/>
        <color rgb="FFFFEB84"/>
        <color rgb="FF63BE7B"/>
      </colorScale>
    </cfRule>
  </conditionalFormatting>
  <conditionalFormatting sqref="BE60:BX60">
    <cfRule type="colorScale" priority="444">
      <colorScale>
        <cfvo type="min"/>
        <cfvo type="percentile" val="50"/>
        <cfvo type="max"/>
        <color rgb="FFF8696B"/>
        <color rgb="FFFFEB84"/>
        <color rgb="FF63BE7B"/>
      </colorScale>
    </cfRule>
  </conditionalFormatting>
  <conditionalFormatting sqref="BE61:BX61">
    <cfRule type="colorScale" priority="443">
      <colorScale>
        <cfvo type="min"/>
        <cfvo type="percentile" val="50"/>
        <cfvo type="max"/>
        <color rgb="FFF8696B"/>
        <color rgb="FFFFEB84"/>
        <color rgb="FF63BE7B"/>
      </colorScale>
    </cfRule>
  </conditionalFormatting>
  <conditionalFormatting sqref="BE62:BX62">
    <cfRule type="colorScale" priority="442">
      <colorScale>
        <cfvo type="min"/>
        <cfvo type="percentile" val="50"/>
        <cfvo type="max"/>
        <color rgb="FFF8696B"/>
        <color rgb="FFFFEB84"/>
        <color rgb="FF63BE7B"/>
      </colorScale>
    </cfRule>
  </conditionalFormatting>
  <conditionalFormatting sqref="BE63:BX63">
    <cfRule type="colorScale" priority="441">
      <colorScale>
        <cfvo type="min"/>
        <cfvo type="percentile" val="50"/>
        <cfvo type="max"/>
        <color rgb="FFF8696B"/>
        <color rgb="FFFFEB84"/>
        <color rgb="FF63BE7B"/>
      </colorScale>
    </cfRule>
  </conditionalFormatting>
  <conditionalFormatting sqref="BE64:BX64">
    <cfRule type="colorScale" priority="440">
      <colorScale>
        <cfvo type="min"/>
        <cfvo type="percentile" val="50"/>
        <cfvo type="max"/>
        <color rgb="FFF8696B"/>
        <color rgb="FFFFEB84"/>
        <color rgb="FF63BE7B"/>
      </colorScale>
    </cfRule>
  </conditionalFormatting>
  <conditionalFormatting sqref="BE65:BX65">
    <cfRule type="colorScale" priority="439">
      <colorScale>
        <cfvo type="min"/>
        <cfvo type="percentile" val="50"/>
        <cfvo type="max"/>
        <color rgb="FFF8696B"/>
        <color rgb="FFFFEB84"/>
        <color rgb="FF63BE7B"/>
      </colorScale>
    </cfRule>
  </conditionalFormatting>
  <conditionalFormatting sqref="BE66:BX66">
    <cfRule type="colorScale" priority="438">
      <colorScale>
        <cfvo type="min"/>
        <cfvo type="percentile" val="50"/>
        <cfvo type="max"/>
        <color rgb="FFF8696B"/>
        <color rgb="FFFFEB84"/>
        <color rgb="FF63BE7B"/>
      </colorScale>
    </cfRule>
  </conditionalFormatting>
  <conditionalFormatting sqref="BE67:BX67">
    <cfRule type="colorScale" priority="437">
      <colorScale>
        <cfvo type="min"/>
        <cfvo type="percentile" val="50"/>
        <cfvo type="max"/>
        <color rgb="FFF8696B"/>
        <color rgb="FFFFEB84"/>
        <color rgb="FF63BE7B"/>
      </colorScale>
    </cfRule>
  </conditionalFormatting>
  <conditionalFormatting sqref="BE68:BX68">
    <cfRule type="colorScale" priority="436">
      <colorScale>
        <cfvo type="min"/>
        <cfvo type="percentile" val="50"/>
        <cfvo type="max"/>
        <color rgb="FFF8696B"/>
        <color rgb="FFFFEB84"/>
        <color rgb="FF63BE7B"/>
      </colorScale>
    </cfRule>
  </conditionalFormatting>
  <conditionalFormatting sqref="BE69:BX69">
    <cfRule type="colorScale" priority="435">
      <colorScale>
        <cfvo type="min"/>
        <cfvo type="percentile" val="50"/>
        <cfvo type="max"/>
        <color rgb="FFF8696B"/>
        <color rgb="FFFFEB84"/>
        <color rgb="FF63BE7B"/>
      </colorScale>
    </cfRule>
  </conditionalFormatting>
  <conditionalFormatting sqref="BE70:BX70">
    <cfRule type="colorScale" priority="434">
      <colorScale>
        <cfvo type="min"/>
        <cfvo type="percentile" val="50"/>
        <cfvo type="max"/>
        <color rgb="FFF8696B"/>
        <color rgb="FFFFEB84"/>
        <color rgb="FF63BE7B"/>
      </colorScale>
    </cfRule>
  </conditionalFormatting>
  <conditionalFormatting sqref="BE71:BX71">
    <cfRule type="colorScale" priority="433">
      <colorScale>
        <cfvo type="min"/>
        <cfvo type="percentile" val="50"/>
        <cfvo type="max"/>
        <color rgb="FFF8696B"/>
        <color rgb="FFFFEB84"/>
        <color rgb="FF63BE7B"/>
      </colorScale>
    </cfRule>
  </conditionalFormatting>
  <conditionalFormatting sqref="BE72:BX72">
    <cfRule type="colorScale" priority="432">
      <colorScale>
        <cfvo type="min"/>
        <cfvo type="percentile" val="50"/>
        <cfvo type="max"/>
        <color rgb="FFF8696B"/>
        <color rgb="FFFFEB84"/>
        <color rgb="FF63BE7B"/>
      </colorScale>
    </cfRule>
  </conditionalFormatting>
  <conditionalFormatting sqref="BE73:BX73">
    <cfRule type="colorScale" priority="431">
      <colorScale>
        <cfvo type="min"/>
        <cfvo type="percentile" val="50"/>
        <cfvo type="max"/>
        <color rgb="FFF8696B"/>
        <color rgb="FFFFEB84"/>
        <color rgb="FF63BE7B"/>
      </colorScale>
    </cfRule>
  </conditionalFormatting>
  <conditionalFormatting sqref="BE74:BX74">
    <cfRule type="colorScale" priority="430">
      <colorScale>
        <cfvo type="min"/>
        <cfvo type="percentile" val="50"/>
        <cfvo type="max"/>
        <color rgb="FFF8696B"/>
        <color rgb="FFFFEB84"/>
        <color rgb="FF63BE7B"/>
      </colorScale>
    </cfRule>
  </conditionalFormatting>
  <conditionalFormatting sqref="BE75:BX75">
    <cfRule type="colorScale" priority="429">
      <colorScale>
        <cfvo type="min"/>
        <cfvo type="percentile" val="50"/>
        <cfvo type="max"/>
        <color rgb="FFF8696B"/>
        <color rgb="FFFFEB84"/>
        <color rgb="FF63BE7B"/>
      </colorScale>
    </cfRule>
  </conditionalFormatting>
  <conditionalFormatting sqref="BE76:BX76">
    <cfRule type="colorScale" priority="428">
      <colorScale>
        <cfvo type="min"/>
        <cfvo type="percentile" val="50"/>
        <cfvo type="max"/>
        <color rgb="FFF8696B"/>
        <color rgb="FFFFEB84"/>
        <color rgb="FF63BE7B"/>
      </colorScale>
    </cfRule>
  </conditionalFormatting>
  <conditionalFormatting sqref="BE77:BX77">
    <cfRule type="colorScale" priority="427">
      <colorScale>
        <cfvo type="min"/>
        <cfvo type="percentile" val="50"/>
        <cfvo type="max"/>
        <color rgb="FFF8696B"/>
        <color rgb="FFFFEB84"/>
        <color rgb="FF63BE7B"/>
      </colorScale>
    </cfRule>
  </conditionalFormatting>
  <conditionalFormatting sqref="BE78:BX78">
    <cfRule type="colorScale" priority="426">
      <colorScale>
        <cfvo type="min"/>
        <cfvo type="percentile" val="50"/>
        <cfvo type="max"/>
        <color rgb="FFF8696B"/>
        <color rgb="FFFFEB84"/>
        <color rgb="FF63BE7B"/>
      </colorScale>
    </cfRule>
  </conditionalFormatting>
  <conditionalFormatting sqref="BE79:BX79">
    <cfRule type="colorScale" priority="425">
      <colorScale>
        <cfvo type="min"/>
        <cfvo type="percentile" val="50"/>
        <cfvo type="max"/>
        <color rgb="FFF8696B"/>
        <color rgb="FFFFEB84"/>
        <color rgb="FF63BE7B"/>
      </colorScale>
    </cfRule>
  </conditionalFormatting>
  <conditionalFormatting sqref="BE80:BX80">
    <cfRule type="colorScale" priority="424">
      <colorScale>
        <cfvo type="min"/>
        <cfvo type="percentile" val="50"/>
        <cfvo type="max"/>
        <color rgb="FFF8696B"/>
        <color rgb="FFFFEB84"/>
        <color rgb="FF63BE7B"/>
      </colorScale>
    </cfRule>
  </conditionalFormatting>
  <conditionalFormatting sqref="BE81:BX81">
    <cfRule type="colorScale" priority="423">
      <colorScale>
        <cfvo type="min"/>
        <cfvo type="percentile" val="50"/>
        <cfvo type="max"/>
        <color rgb="FFF8696B"/>
        <color rgb="FFFFEB84"/>
        <color rgb="FF63BE7B"/>
      </colorScale>
    </cfRule>
  </conditionalFormatting>
  <conditionalFormatting sqref="BE82:BX82">
    <cfRule type="colorScale" priority="422">
      <colorScale>
        <cfvo type="min"/>
        <cfvo type="percentile" val="50"/>
        <cfvo type="max"/>
        <color rgb="FFF8696B"/>
        <color rgb="FFFFEB84"/>
        <color rgb="FF63BE7B"/>
      </colorScale>
    </cfRule>
  </conditionalFormatting>
  <conditionalFormatting sqref="BE83:BX83">
    <cfRule type="colorScale" priority="421">
      <colorScale>
        <cfvo type="min"/>
        <cfvo type="percentile" val="50"/>
        <cfvo type="max"/>
        <color rgb="FFF8696B"/>
        <color rgb="FFFFEB84"/>
        <color rgb="FF63BE7B"/>
      </colorScale>
    </cfRule>
  </conditionalFormatting>
  <conditionalFormatting sqref="BE84:BX84">
    <cfRule type="colorScale" priority="420">
      <colorScale>
        <cfvo type="min"/>
        <cfvo type="percentile" val="50"/>
        <cfvo type="max"/>
        <color rgb="FFF8696B"/>
        <color rgb="FFFFEB84"/>
        <color rgb="FF63BE7B"/>
      </colorScale>
    </cfRule>
  </conditionalFormatting>
  <conditionalFormatting sqref="BE85:BX85">
    <cfRule type="colorScale" priority="419">
      <colorScale>
        <cfvo type="min"/>
        <cfvo type="percentile" val="50"/>
        <cfvo type="max"/>
        <color rgb="FFF8696B"/>
        <color rgb="FFFFEB84"/>
        <color rgb="FF63BE7B"/>
      </colorScale>
    </cfRule>
  </conditionalFormatting>
  <conditionalFormatting sqref="BE86:BX86">
    <cfRule type="colorScale" priority="418">
      <colorScale>
        <cfvo type="min"/>
        <cfvo type="percentile" val="50"/>
        <cfvo type="max"/>
        <color rgb="FFF8696B"/>
        <color rgb="FFFFEB84"/>
        <color rgb="FF63BE7B"/>
      </colorScale>
    </cfRule>
  </conditionalFormatting>
  <conditionalFormatting sqref="BE87:BX87">
    <cfRule type="colorScale" priority="417">
      <colorScale>
        <cfvo type="min"/>
        <cfvo type="percentile" val="50"/>
        <cfvo type="max"/>
        <color rgb="FFF8696B"/>
        <color rgb="FFFFEB84"/>
        <color rgb="FF63BE7B"/>
      </colorScale>
    </cfRule>
  </conditionalFormatting>
  <conditionalFormatting sqref="BE88:BX88">
    <cfRule type="colorScale" priority="416">
      <colorScale>
        <cfvo type="min"/>
        <cfvo type="percentile" val="50"/>
        <cfvo type="max"/>
        <color rgb="FFF8696B"/>
        <color rgb="FFFFEB84"/>
        <color rgb="FF63BE7B"/>
      </colorScale>
    </cfRule>
  </conditionalFormatting>
  <conditionalFormatting sqref="BE89:BX89">
    <cfRule type="colorScale" priority="415">
      <colorScale>
        <cfvo type="min"/>
        <cfvo type="percentile" val="50"/>
        <cfvo type="max"/>
        <color rgb="FFF8696B"/>
        <color rgb="FFFFEB84"/>
        <color rgb="FF63BE7B"/>
      </colorScale>
    </cfRule>
  </conditionalFormatting>
  <conditionalFormatting sqref="BE90:BX90">
    <cfRule type="colorScale" priority="414">
      <colorScale>
        <cfvo type="min"/>
        <cfvo type="percentile" val="50"/>
        <cfvo type="max"/>
        <color rgb="FFF8696B"/>
        <color rgb="FFFFEB84"/>
        <color rgb="FF63BE7B"/>
      </colorScale>
    </cfRule>
  </conditionalFormatting>
  <conditionalFormatting sqref="BE91:BX91">
    <cfRule type="colorScale" priority="413">
      <colorScale>
        <cfvo type="min"/>
        <cfvo type="percentile" val="50"/>
        <cfvo type="max"/>
        <color rgb="FFF8696B"/>
        <color rgb="FFFFEB84"/>
        <color rgb="FF63BE7B"/>
      </colorScale>
    </cfRule>
  </conditionalFormatting>
  <conditionalFormatting sqref="BE92:BX92">
    <cfRule type="colorScale" priority="412">
      <colorScale>
        <cfvo type="min"/>
        <cfvo type="percentile" val="50"/>
        <cfvo type="max"/>
        <color rgb="FFF8696B"/>
        <color rgb="FFFFEB84"/>
        <color rgb="FF63BE7B"/>
      </colorScale>
    </cfRule>
  </conditionalFormatting>
  <conditionalFormatting sqref="BE93:BX93">
    <cfRule type="colorScale" priority="411">
      <colorScale>
        <cfvo type="min"/>
        <cfvo type="percentile" val="50"/>
        <cfvo type="max"/>
        <color rgb="FFF8696B"/>
        <color rgb="FFFFEB84"/>
        <color rgb="FF63BE7B"/>
      </colorScale>
    </cfRule>
  </conditionalFormatting>
  <conditionalFormatting sqref="BE94:BX94">
    <cfRule type="colorScale" priority="410">
      <colorScale>
        <cfvo type="min"/>
        <cfvo type="percentile" val="50"/>
        <cfvo type="max"/>
        <color rgb="FFF8696B"/>
        <color rgb="FFFFEB84"/>
        <color rgb="FF63BE7B"/>
      </colorScale>
    </cfRule>
  </conditionalFormatting>
  <conditionalFormatting sqref="BE95:BX95">
    <cfRule type="colorScale" priority="409">
      <colorScale>
        <cfvo type="min"/>
        <cfvo type="percentile" val="50"/>
        <cfvo type="max"/>
        <color rgb="FFF8696B"/>
        <color rgb="FFFFEB84"/>
        <color rgb="FF63BE7B"/>
      </colorScale>
    </cfRule>
  </conditionalFormatting>
  <conditionalFormatting sqref="BE96:BX96">
    <cfRule type="colorScale" priority="408">
      <colorScale>
        <cfvo type="min"/>
        <cfvo type="percentile" val="50"/>
        <cfvo type="max"/>
        <color rgb="FFF8696B"/>
        <color rgb="FFFFEB84"/>
        <color rgb="FF63BE7B"/>
      </colorScale>
    </cfRule>
  </conditionalFormatting>
  <conditionalFormatting sqref="BE97:BX97">
    <cfRule type="colorScale" priority="407">
      <colorScale>
        <cfvo type="min"/>
        <cfvo type="percentile" val="50"/>
        <cfvo type="max"/>
        <color rgb="FFF8696B"/>
        <color rgb="FFFFEB84"/>
        <color rgb="FF63BE7B"/>
      </colorScale>
    </cfRule>
  </conditionalFormatting>
  <conditionalFormatting sqref="BE98:BX98">
    <cfRule type="colorScale" priority="406">
      <colorScale>
        <cfvo type="min"/>
        <cfvo type="percentile" val="50"/>
        <cfvo type="max"/>
        <color rgb="FFF8696B"/>
        <color rgb="FFFFEB84"/>
        <color rgb="FF63BE7B"/>
      </colorScale>
    </cfRule>
  </conditionalFormatting>
  <conditionalFormatting sqref="BE99:BX99">
    <cfRule type="colorScale" priority="405">
      <colorScale>
        <cfvo type="min"/>
        <cfvo type="percentile" val="50"/>
        <cfvo type="max"/>
        <color rgb="FFF8696B"/>
        <color rgb="FFFFEB84"/>
        <color rgb="FF63BE7B"/>
      </colorScale>
    </cfRule>
  </conditionalFormatting>
  <conditionalFormatting sqref="BE100:BX100">
    <cfRule type="colorScale" priority="404">
      <colorScale>
        <cfvo type="min"/>
        <cfvo type="percentile" val="50"/>
        <cfvo type="max"/>
        <color rgb="FFF8696B"/>
        <color rgb="FFFFEB84"/>
        <color rgb="FF63BE7B"/>
      </colorScale>
    </cfRule>
  </conditionalFormatting>
  <conditionalFormatting sqref="BE101:BX101">
    <cfRule type="colorScale" priority="403">
      <colorScale>
        <cfvo type="min"/>
        <cfvo type="percentile" val="50"/>
        <cfvo type="max"/>
        <color rgb="FFF8696B"/>
        <color rgb="FFFFEB84"/>
        <color rgb="FF63BE7B"/>
      </colorScale>
    </cfRule>
  </conditionalFormatting>
  <conditionalFormatting sqref="BE102:BX102">
    <cfRule type="colorScale" priority="402">
      <colorScale>
        <cfvo type="min"/>
        <cfvo type="percentile" val="50"/>
        <cfvo type="max"/>
        <color rgb="FFF8696B"/>
        <color rgb="FFFFEB84"/>
        <color rgb="FF63BE7B"/>
      </colorScale>
    </cfRule>
  </conditionalFormatting>
  <conditionalFormatting sqref="BE103:BX103">
    <cfRule type="colorScale" priority="401">
      <colorScale>
        <cfvo type="min"/>
        <cfvo type="percentile" val="50"/>
        <cfvo type="max"/>
        <color rgb="FFF8696B"/>
        <color rgb="FFFFEB84"/>
        <color rgb="FF63BE7B"/>
      </colorScale>
    </cfRule>
  </conditionalFormatting>
  <conditionalFormatting sqref="BE104:BX104">
    <cfRule type="colorScale" priority="400">
      <colorScale>
        <cfvo type="min"/>
        <cfvo type="percentile" val="50"/>
        <cfvo type="max"/>
        <color rgb="FFF8696B"/>
        <color rgb="FFFFEB84"/>
        <color rgb="FF63BE7B"/>
      </colorScale>
    </cfRule>
  </conditionalFormatting>
  <conditionalFormatting sqref="BE105:BX105">
    <cfRule type="colorScale" priority="399">
      <colorScale>
        <cfvo type="min"/>
        <cfvo type="percentile" val="50"/>
        <cfvo type="max"/>
        <color rgb="FFF8696B"/>
        <color rgb="FFFFEB84"/>
        <color rgb="FF63BE7B"/>
      </colorScale>
    </cfRule>
  </conditionalFormatting>
  <conditionalFormatting sqref="BE106:BX106">
    <cfRule type="colorScale" priority="398">
      <colorScale>
        <cfvo type="min"/>
        <cfvo type="percentile" val="50"/>
        <cfvo type="max"/>
        <color rgb="FFF8696B"/>
        <color rgb="FFFFEB84"/>
        <color rgb="FF63BE7B"/>
      </colorScale>
    </cfRule>
  </conditionalFormatting>
  <conditionalFormatting sqref="BE107:BX107">
    <cfRule type="colorScale" priority="397">
      <colorScale>
        <cfvo type="min"/>
        <cfvo type="percentile" val="50"/>
        <cfvo type="max"/>
        <color rgb="FFF8696B"/>
        <color rgb="FFFFEB84"/>
        <color rgb="FF63BE7B"/>
      </colorScale>
    </cfRule>
  </conditionalFormatting>
  <conditionalFormatting sqref="BE108:BX108">
    <cfRule type="colorScale" priority="396">
      <colorScale>
        <cfvo type="min"/>
        <cfvo type="percentile" val="50"/>
        <cfvo type="max"/>
        <color rgb="FFF8696B"/>
        <color rgb="FFFFEB84"/>
        <color rgb="FF63BE7B"/>
      </colorScale>
    </cfRule>
  </conditionalFormatting>
  <conditionalFormatting sqref="BE109:BX109">
    <cfRule type="colorScale" priority="395">
      <colorScale>
        <cfvo type="min"/>
        <cfvo type="percentile" val="50"/>
        <cfvo type="max"/>
        <color rgb="FFF8696B"/>
        <color rgb="FFFFEB84"/>
        <color rgb="FF63BE7B"/>
      </colorScale>
    </cfRule>
  </conditionalFormatting>
  <conditionalFormatting sqref="BE110:BX110">
    <cfRule type="colorScale" priority="394">
      <colorScale>
        <cfvo type="min"/>
        <cfvo type="percentile" val="50"/>
        <cfvo type="max"/>
        <color rgb="FFF8696B"/>
        <color rgb="FFFFEB84"/>
        <color rgb="FF63BE7B"/>
      </colorScale>
    </cfRule>
  </conditionalFormatting>
  <conditionalFormatting sqref="BE111:BX111">
    <cfRule type="colorScale" priority="393">
      <colorScale>
        <cfvo type="min"/>
        <cfvo type="percentile" val="50"/>
        <cfvo type="max"/>
        <color rgb="FFF8696B"/>
        <color rgb="FFFFEB84"/>
        <color rgb="FF63BE7B"/>
      </colorScale>
    </cfRule>
  </conditionalFormatting>
  <conditionalFormatting sqref="BE112:BX112">
    <cfRule type="colorScale" priority="392">
      <colorScale>
        <cfvo type="min"/>
        <cfvo type="percentile" val="50"/>
        <cfvo type="max"/>
        <color rgb="FFF8696B"/>
        <color rgb="FFFFEB84"/>
        <color rgb="FF63BE7B"/>
      </colorScale>
    </cfRule>
  </conditionalFormatting>
  <conditionalFormatting sqref="BE113:BX113">
    <cfRule type="colorScale" priority="391">
      <colorScale>
        <cfvo type="min"/>
        <cfvo type="percentile" val="50"/>
        <cfvo type="max"/>
        <color rgb="FFF8696B"/>
        <color rgb="FFFFEB84"/>
        <color rgb="FF63BE7B"/>
      </colorScale>
    </cfRule>
  </conditionalFormatting>
  <conditionalFormatting sqref="BE114:BX114">
    <cfRule type="colorScale" priority="390">
      <colorScale>
        <cfvo type="min"/>
        <cfvo type="percentile" val="50"/>
        <cfvo type="max"/>
        <color rgb="FFF8696B"/>
        <color rgb="FFFFEB84"/>
        <color rgb="FF63BE7B"/>
      </colorScale>
    </cfRule>
  </conditionalFormatting>
  <conditionalFormatting sqref="BE115:BX115">
    <cfRule type="colorScale" priority="389">
      <colorScale>
        <cfvo type="min"/>
        <cfvo type="percentile" val="50"/>
        <cfvo type="max"/>
        <color rgb="FFF8696B"/>
        <color rgb="FFFFEB84"/>
        <color rgb="FF63BE7B"/>
      </colorScale>
    </cfRule>
  </conditionalFormatting>
  <conditionalFormatting sqref="BE116:BX116">
    <cfRule type="colorScale" priority="388">
      <colorScale>
        <cfvo type="min"/>
        <cfvo type="percentile" val="50"/>
        <cfvo type="max"/>
        <color rgb="FFF8696B"/>
        <color rgb="FFFFEB84"/>
        <color rgb="FF63BE7B"/>
      </colorScale>
    </cfRule>
  </conditionalFormatting>
  <conditionalFormatting sqref="BE117:BX117">
    <cfRule type="colorScale" priority="387">
      <colorScale>
        <cfvo type="min"/>
        <cfvo type="percentile" val="50"/>
        <cfvo type="max"/>
        <color rgb="FFF8696B"/>
        <color rgb="FFFFEB84"/>
        <color rgb="FF63BE7B"/>
      </colorScale>
    </cfRule>
  </conditionalFormatting>
  <conditionalFormatting sqref="BE118:BX118">
    <cfRule type="colorScale" priority="386">
      <colorScale>
        <cfvo type="min"/>
        <cfvo type="percentile" val="50"/>
        <cfvo type="max"/>
        <color rgb="FFF8696B"/>
        <color rgb="FFFFEB84"/>
        <color rgb="FF63BE7B"/>
      </colorScale>
    </cfRule>
  </conditionalFormatting>
  <conditionalFormatting sqref="BE119:BX119">
    <cfRule type="colorScale" priority="385">
      <colorScale>
        <cfvo type="min"/>
        <cfvo type="percentile" val="50"/>
        <cfvo type="max"/>
        <color rgb="FFF8696B"/>
        <color rgb="FFFFEB84"/>
        <color rgb="FF63BE7B"/>
      </colorScale>
    </cfRule>
  </conditionalFormatting>
  <conditionalFormatting sqref="BE120:BX120">
    <cfRule type="colorScale" priority="384">
      <colorScale>
        <cfvo type="min"/>
        <cfvo type="percentile" val="50"/>
        <cfvo type="max"/>
        <color rgb="FFF8696B"/>
        <color rgb="FFFFEB84"/>
        <color rgb="FF63BE7B"/>
      </colorScale>
    </cfRule>
  </conditionalFormatting>
  <conditionalFormatting sqref="BE121:BX121">
    <cfRule type="colorScale" priority="383">
      <colorScale>
        <cfvo type="min"/>
        <cfvo type="percentile" val="50"/>
        <cfvo type="max"/>
        <color rgb="FFF8696B"/>
        <color rgb="FFFFEB84"/>
        <color rgb="FF63BE7B"/>
      </colorScale>
    </cfRule>
  </conditionalFormatting>
  <conditionalFormatting sqref="BE122:BX122">
    <cfRule type="colorScale" priority="382">
      <colorScale>
        <cfvo type="min"/>
        <cfvo type="percentile" val="50"/>
        <cfvo type="max"/>
        <color rgb="FFF8696B"/>
        <color rgb="FFFFEB84"/>
        <color rgb="FF63BE7B"/>
      </colorScale>
    </cfRule>
  </conditionalFormatting>
  <conditionalFormatting sqref="BE123:BX123">
    <cfRule type="colorScale" priority="381">
      <colorScale>
        <cfvo type="min"/>
        <cfvo type="percentile" val="50"/>
        <cfvo type="max"/>
        <color rgb="FFF8696B"/>
        <color rgb="FFFFEB84"/>
        <color rgb="FF63BE7B"/>
      </colorScale>
    </cfRule>
  </conditionalFormatting>
  <conditionalFormatting sqref="BE124:BX124">
    <cfRule type="colorScale" priority="380">
      <colorScale>
        <cfvo type="min"/>
        <cfvo type="percentile" val="50"/>
        <cfvo type="max"/>
        <color rgb="FFF8696B"/>
        <color rgb="FFFFEB84"/>
        <color rgb="FF63BE7B"/>
      </colorScale>
    </cfRule>
  </conditionalFormatting>
  <conditionalFormatting sqref="BE125:BX125">
    <cfRule type="colorScale" priority="379">
      <colorScale>
        <cfvo type="min"/>
        <cfvo type="percentile" val="50"/>
        <cfvo type="max"/>
        <color rgb="FFF8696B"/>
        <color rgb="FFFFEB84"/>
        <color rgb="FF63BE7B"/>
      </colorScale>
    </cfRule>
  </conditionalFormatting>
  <conditionalFormatting sqref="BE126:BX126">
    <cfRule type="colorScale" priority="378">
      <colorScale>
        <cfvo type="min"/>
        <cfvo type="percentile" val="50"/>
        <cfvo type="max"/>
        <color rgb="FFF8696B"/>
        <color rgb="FFFFEB84"/>
        <color rgb="FF63BE7B"/>
      </colorScale>
    </cfRule>
  </conditionalFormatting>
  <conditionalFormatting sqref="BE127:BX127">
    <cfRule type="colorScale" priority="377">
      <colorScale>
        <cfvo type="min"/>
        <cfvo type="percentile" val="50"/>
        <cfvo type="max"/>
        <color rgb="FFF8696B"/>
        <color rgb="FFFFEB84"/>
        <color rgb="FF63BE7B"/>
      </colorScale>
    </cfRule>
  </conditionalFormatting>
  <conditionalFormatting sqref="BE128:BX128">
    <cfRule type="colorScale" priority="376">
      <colorScale>
        <cfvo type="min"/>
        <cfvo type="percentile" val="50"/>
        <cfvo type="max"/>
        <color rgb="FFF8696B"/>
        <color rgb="FFFFEB84"/>
        <color rgb="FF63BE7B"/>
      </colorScale>
    </cfRule>
  </conditionalFormatting>
  <conditionalFormatting sqref="BE129:BX129">
    <cfRule type="colorScale" priority="375">
      <colorScale>
        <cfvo type="min"/>
        <cfvo type="percentile" val="50"/>
        <cfvo type="max"/>
        <color rgb="FFF8696B"/>
        <color rgb="FFFFEB84"/>
        <color rgb="FF63BE7B"/>
      </colorScale>
    </cfRule>
  </conditionalFormatting>
  <conditionalFormatting sqref="BE130:BX130">
    <cfRule type="colorScale" priority="374">
      <colorScale>
        <cfvo type="min"/>
        <cfvo type="percentile" val="50"/>
        <cfvo type="max"/>
        <color rgb="FFF8696B"/>
        <color rgb="FFFFEB84"/>
        <color rgb="FF63BE7B"/>
      </colorScale>
    </cfRule>
  </conditionalFormatting>
  <conditionalFormatting sqref="BE131:BX131">
    <cfRule type="colorScale" priority="373">
      <colorScale>
        <cfvo type="min"/>
        <cfvo type="percentile" val="50"/>
        <cfvo type="max"/>
        <color rgb="FFF8696B"/>
        <color rgb="FFFFEB84"/>
        <color rgb="FF63BE7B"/>
      </colorScale>
    </cfRule>
  </conditionalFormatting>
  <conditionalFormatting sqref="BE132:BX132">
    <cfRule type="colorScale" priority="372">
      <colorScale>
        <cfvo type="min"/>
        <cfvo type="percentile" val="50"/>
        <cfvo type="max"/>
        <color rgb="FFF8696B"/>
        <color rgb="FFFFEB84"/>
        <color rgb="FF63BE7B"/>
      </colorScale>
    </cfRule>
  </conditionalFormatting>
  <conditionalFormatting sqref="BE133:BX133">
    <cfRule type="colorScale" priority="371">
      <colorScale>
        <cfvo type="min"/>
        <cfvo type="percentile" val="50"/>
        <cfvo type="max"/>
        <color rgb="FFF8696B"/>
        <color rgb="FFFFEB84"/>
        <color rgb="FF63BE7B"/>
      </colorScale>
    </cfRule>
  </conditionalFormatting>
  <conditionalFormatting sqref="BE134:BX134">
    <cfRule type="colorScale" priority="370">
      <colorScale>
        <cfvo type="min"/>
        <cfvo type="percentile" val="50"/>
        <cfvo type="max"/>
        <color rgb="FFF8696B"/>
        <color rgb="FFFFEB84"/>
        <color rgb="FF63BE7B"/>
      </colorScale>
    </cfRule>
  </conditionalFormatting>
  <conditionalFormatting sqref="BE135:BX135">
    <cfRule type="colorScale" priority="369">
      <colorScale>
        <cfvo type="min"/>
        <cfvo type="percentile" val="50"/>
        <cfvo type="max"/>
        <color rgb="FFF8696B"/>
        <color rgb="FFFFEB84"/>
        <color rgb="FF63BE7B"/>
      </colorScale>
    </cfRule>
  </conditionalFormatting>
  <conditionalFormatting sqref="BE136:BX136">
    <cfRule type="colorScale" priority="368">
      <colorScale>
        <cfvo type="min"/>
        <cfvo type="percentile" val="50"/>
        <cfvo type="max"/>
        <color rgb="FFF8696B"/>
        <color rgb="FFFFEB84"/>
        <color rgb="FF63BE7B"/>
      </colorScale>
    </cfRule>
  </conditionalFormatting>
  <conditionalFormatting sqref="BE137:BX137">
    <cfRule type="colorScale" priority="367">
      <colorScale>
        <cfvo type="min"/>
        <cfvo type="percentile" val="50"/>
        <cfvo type="max"/>
        <color rgb="FFF8696B"/>
        <color rgb="FFFFEB84"/>
        <color rgb="FF63BE7B"/>
      </colorScale>
    </cfRule>
  </conditionalFormatting>
  <conditionalFormatting sqref="BE138:BX138">
    <cfRule type="colorScale" priority="366">
      <colorScale>
        <cfvo type="min"/>
        <cfvo type="percentile" val="50"/>
        <cfvo type="max"/>
        <color rgb="FFF8696B"/>
        <color rgb="FFFFEB84"/>
        <color rgb="FF63BE7B"/>
      </colorScale>
    </cfRule>
  </conditionalFormatting>
  <conditionalFormatting sqref="BE139:BX139">
    <cfRule type="colorScale" priority="365">
      <colorScale>
        <cfvo type="min"/>
        <cfvo type="percentile" val="50"/>
        <cfvo type="max"/>
        <color rgb="FFF8696B"/>
        <color rgb="FFFFEB84"/>
        <color rgb="FF63BE7B"/>
      </colorScale>
    </cfRule>
  </conditionalFormatting>
  <conditionalFormatting sqref="BE140:BX140">
    <cfRule type="colorScale" priority="364">
      <colorScale>
        <cfvo type="min"/>
        <cfvo type="percentile" val="50"/>
        <cfvo type="max"/>
        <color rgb="FFF8696B"/>
        <color rgb="FFFFEB84"/>
        <color rgb="FF63BE7B"/>
      </colorScale>
    </cfRule>
  </conditionalFormatting>
  <conditionalFormatting sqref="BE141:BX141">
    <cfRule type="colorScale" priority="363">
      <colorScale>
        <cfvo type="min"/>
        <cfvo type="percentile" val="50"/>
        <cfvo type="max"/>
        <color rgb="FFF8696B"/>
        <color rgb="FFFFEB84"/>
        <color rgb="FF63BE7B"/>
      </colorScale>
    </cfRule>
  </conditionalFormatting>
  <conditionalFormatting sqref="BE142:BX142">
    <cfRule type="colorScale" priority="362">
      <colorScale>
        <cfvo type="min"/>
        <cfvo type="percentile" val="50"/>
        <cfvo type="max"/>
        <color rgb="FFF8696B"/>
        <color rgb="FFFFEB84"/>
        <color rgb="FF63BE7B"/>
      </colorScale>
    </cfRule>
  </conditionalFormatting>
  <conditionalFormatting sqref="BE143:BX143">
    <cfRule type="colorScale" priority="361">
      <colorScale>
        <cfvo type="min"/>
        <cfvo type="percentile" val="50"/>
        <cfvo type="max"/>
        <color rgb="FFF8696B"/>
        <color rgb="FFFFEB84"/>
        <color rgb="FF63BE7B"/>
      </colorScale>
    </cfRule>
  </conditionalFormatting>
  <conditionalFormatting sqref="BE144:BX144">
    <cfRule type="colorScale" priority="360">
      <colorScale>
        <cfvo type="min"/>
        <cfvo type="percentile" val="50"/>
        <cfvo type="max"/>
        <color rgb="FFF8696B"/>
        <color rgb="FFFFEB84"/>
        <color rgb="FF63BE7B"/>
      </colorScale>
    </cfRule>
  </conditionalFormatting>
  <conditionalFormatting sqref="BE145:BX145">
    <cfRule type="colorScale" priority="359">
      <colorScale>
        <cfvo type="min"/>
        <cfvo type="percentile" val="50"/>
        <cfvo type="max"/>
        <color rgb="FFF8696B"/>
        <color rgb="FFFFEB84"/>
        <color rgb="FF63BE7B"/>
      </colorScale>
    </cfRule>
  </conditionalFormatting>
  <conditionalFormatting sqref="BE146:BX146">
    <cfRule type="colorScale" priority="358">
      <colorScale>
        <cfvo type="min"/>
        <cfvo type="percentile" val="50"/>
        <cfvo type="max"/>
        <color rgb="FFF8696B"/>
        <color rgb="FFFFEB84"/>
        <color rgb="FF63BE7B"/>
      </colorScale>
    </cfRule>
  </conditionalFormatting>
  <conditionalFormatting sqref="BE147:BX147">
    <cfRule type="colorScale" priority="357">
      <colorScale>
        <cfvo type="min"/>
        <cfvo type="percentile" val="50"/>
        <cfvo type="max"/>
        <color rgb="FFF8696B"/>
        <color rgb="FFFFEB84"/>
        <color rgb="FF63BE7B"/>
      </colorScale>
    </cfRule>
  </conditionalFormatting>
  <conditionalFormatting sqref="BE148:BX148">
    <cfRule type="colorScale" priority="356">
      <colorScale>
        <cfvo type="min"/>
        <cfvo type="percentile" val="50"/>
        <cfvo type="max"/>
        <color rgb="FFF8696B"/>
        <color rgb="FFFFEB84"/>
        <color rgb="FF63BE7B"/>
      </colorScale>
    </cfRule>
  </conditionalFormatting>
  <conditionalFormatting sqref="BE149:BX149">
    <cfRule type="colorScale" priority="355">
      <colorScale>
        <cfvo type="min"/>
        <cfvo type="percentile" val="50"/>
        <cfvo type="max"/>
        <color rgb="FFF8696B"/>
        <color rgb="FFFFEB84"/>
        <color rgb="FF63BE7B"/>
      </colorScale>
    </cfRule>
  </conditionalFormatting>
  <conditionalFormatting sqref="BE150:BX150">
    <cfRule type="colorScale" priority="354">
      <colorScale>
        <cfvo type="min"/>
        <cfvo type="percentile" val="50"/>
        <cfvo type="max"/>
        <color rgb="FFF8696B"/>
        <color rgb="FFFFEB84"/>
        <color rgb="FF63BE7B"/>
      </colorScale>
    </cfRule>
  </conditionalFormatting>
  <conditionalFormatting sqref="BE151:BX151">
    <cfRule type="colorScale" priority="353">
      <colorScale>
        <cfvo type="min"/>
        <cfvo type="percentile" val="50"/>
        <cfvo type="max"/>
        <color rgb="FFF8696B"/>
        <color rgb="FFFFEB84"/>
        <color rgb="FF63BE7B"/>
      </colorScale>
    </cfRule>
  </conditionalFormatting>
  <conditionalFormatting sqref="BE152:BX152">
    <cfRule type="colorScale" priority="352">
      <colorScale>
        <cfvo type="min"/>
        <cfvo type="percentile" val="50"/>
        <cfvo type="max"/>
        <color rgb="FFF8696B"/>
        <color rgb="FFFFEB84"/>
        <color rgb="FF63BE7B"/>
      </colorScale>
    </cfRule>
  </conditionalFormatting>
  <conditionalFormatting sqref="BE153:BX153">
    <cfRule type="colorScale" priority="351">
      <colorScale>
        <cfvo type="min"/>
        <cfvo type="percentile" val="50"/>
        <cfvo type="max"/>
        <color rgb="FFF8696B"/>
        <color rgb="FFFFEB84"/>
        <color rgb="FF63BE7B"/>
      </colorScale>
    </cfRule>
  </conditionalFormatting>
  <conditionalFormatting sqref="BE154:BX154">
    <cfRule type="colorScale" priority="350">
      <colorScale>
        <cfvo type="min"/>
        <cfvo type="percentile" val="50"/>
        <cfvo type="max"/>
        <color rgb="FFF8696B"/>
        <color rgb="FFFFEB84"/>
        <color rgb="FF63BE7B"/>
      </colorScale>
    </cfRule>
  </conditionalFormatting>
  <conditionalFormatting sqref="BE155:BX155">
    <cfRule type="colorScale" priority="349">
      <colorScale>
        <cfvo type="min"/>
        <cfvo type="percentile" val="50"/>
        <cfvo type="max"/>
        <color rgb="FFF8696B"/>
        <color rgb="FFFFEB84"/>
        <color rgb="FF63BE7B"/>
      </colorScale>
    </cfRule>
  </conditionalFormatting>
  <conditionalFormatting sqref="BE156:BX156">
    <cfRule type="colorScale" priority="348">
      <colorScale>
        <cfvo type="min"/>
        <cfvo type="percentile" val="50"/>
        <cfvo type="max"/>
        <color rgb="FFF8696B"/>
        <color rgb="FFFFEB84"/>
        <color rgb="FF63BE7B"/>
      </colorScale>
    </cfRule>
  </conditionalFormatting>
  <conditionalFormatting sqref="BE157:BX157">
    <cfRule type="colorScale" priority="347">
      <colorScale>
        <cfvo type="min"/>
        <cfvo type="percentile" val="50"/>
        <cfvo type="max"/>
        <color rgb="FFF8696B"/>
        <color rgb="FFFFEB84"/>
        <color rgb="FF63BE7B"/>
      </colorScale>
    </cfRule>
  </conditionalFormatting>
  <conditionalFormatting sqref="BE158:BX158">
    <cfRule type="colorScale" priority="346">
      <colorScale>
        <cfvo type="min"/>
        <cfvo type="percentile" val="50"/>
        <cfvo type="max"/>
        <color rgb="FFF8696B"/>
        <color rgb="FFFFEB84"/>
        <color rgb="FF63BE7B"/>
      </colorScale>
    </cfRule>
  </conditionalFormatting>
  <conditionalFormatting sqref="BE159:BX159">
    <cfRule type="colorScale" priority="345">
      <colorScale>
        <cfvo type="min"/>
        <cfvo type="percentile" val="50"/>
        <cfvo type="max"/>
        <color rgb="FFF8696B"/>
        <color rgb="FFFFEB84"/>
        <color rgb="FF63BE7B"/>
      </colorScale>
    </cfRule>
  </conditionalFormatting>
  <conditionalFormatting sqref="BE160:BX160">
    <cfRule type="colorScale" priority="344">
      <colorScale>
        <cfvo type="min"/>
        <cfvo type="percentile" val="50"/>
        <cfvo type="max"/>
        <color rgb="FFF8696B"/>
        <color rgb="FFFFEB84"/>
        <color rgb="FF63BE7B"/>
      </colorScale>
    </cfRule>
  </conditionalFormatting>
  <conditionalFormatting sqref="BE161:BX161">
    <cfRule type="colorScale" priority="343">
      <colorScale>
        <cfvo type="min"/>
        <cfvo type="percentile" val="50"/>
        <cfvo type="max"/>
        <color rgb="FFF8696B"/>
        <color rgb="FFFFEB84"/>
        <color rgb="FF63BE7B"/>
      </colorScale>
    </cfRule>
  </conditionalFormatting>
  <conditionalFormatting sqref="BE162:BX162">
    <cfRule type="colorScale" priority="342">
      <colorScale>
        <cfvo type="min"/>
        <cfvo type="percentile" val="50"/>
        <cfvo type="max"/>
        <color rgb="FFF8696B"/>
        <color rgb="FFFFEB84"/>
        <color rgb="FF63BE7B"/>
      </colorScale>
    </cfRule>
  </conditionalFormatting>
  <conditionalFormatting sqref="BE163:BX163">
    <cfRule type="colorScale" priority="341">
      <colorScale>
        <cfvo type="min"/>
        <cfvo type="percentile" val="50"/>
        <cfvo type="max"/>
        <color rgb="FFF8696B"/>
        <color rgb="FFFFEB84"/>
        <color rgb="FF63BE7B"/>
      </colorScale>
    </cfRule>
  </conditionalFormatting>
  <conditionalFormatting sqref="BE164:BX164">
    <cfRule type="colorScale" priority="340">
      <colorScale>
        <cfvo type="min"/>
        <cfvo type="percentile" val="50"/>
        <cfvo type="max"/>
        <color rgb="FFF8696B"/>
        <color rgb="FFFFEB84"/>
        <color rgb="FF63BE7B"/>
      </colorScale>
    </cfRule>
  </conditionalFormatting>
  <conditionalFormatting sqref="BE165:BX165">
    <cfRule type="colorScale" priority="339">
      <colorScale>
        <cfvo type="min"/>
        <cfvo type="percentile" val="50"/>
        <cfvo type="max"/>
        <color rgb="FFF8696B"/>
        <color rgb="FFFFEB84"/>
        <color rgb="FF63BE7B"/>
      </colorScale>
    </cfRule>
  </conditionalFormatting>
  <conditionalFormatting sqref="BE166:BX166">
    <cfRule type="colorScale" priority="338">
      <colorScale>
        <cfvo type="min"/>
        <cfvo type="percentile" val="50"/>
        <cfvo type="max"/>
        <color rgb="FFF8696B"/>
        <color rgb="FFFFEB84"/>
        <color rgb="FF63BE7B"/>
      </colorScale>
    </cfRule>
  </conditionalFormatting>
  <conditionalFormatting sqref="BE167:BX167">
    <cfRule type="colorScale" priority="337">
      <colorScale>
        <cfvo type="min"/>
        <cfvo type="percentile" val="50"/>
        <cfvo type="max"/>
        <color rgb="FFF8696B"/>
        <color rgb="FFFFEB84"/>
        <color rgb="FF63BE7B"/>
      </colorScale>
    </cfRule>
  </conditionalFormatting>
  <conditionalFormatting sqref="BE168:BX168">
    <cfRule type="colorScale" priority="336">
      <colorScale>
        <cfvo type="min"/>
        <cfvo type="percentile" val="50"/>
        <cfvo type="max"/>
        <color rgb="FFF8696B"/>
        <color rgb="FFFFEB84"/>
        <color rgb="FF63BE7B"/>
      </colorScale>
    </cfRule>
  </conditionalFormatting>
  <conditionalFormatting sqref="BE169:BX169">
    <cfRule type="colorScale" priority="335">
      <colorScale>
        <cfvo type="min"/>
        <cfvo type="percentile" val="50"/>
        <cfvo type="max"/>
        <color rgb="FFF8696B"/>
        <color rgb="FFFFEB84"/>
        <color rgb="FF63BE7B"/>
      </colorScale>
    </cfRule>
  </conditionalFormatting>
  <conditionalFormatting sqref="BE170:BX170">
    <cfRule type="colorScale" priority="334">
      <colorScale>
        <cfvo type="min"/>
        <cfvo type="percentile" val="50"/>
        <cfvo type="max"/>
        <color rgb="FFF8696B"/>
        <color rgb="FFFFEB84"/>
        <color rgb="FF63BE7B"/>
      </colorScale>
    </cfRule>
  </conditionalFormatting>
  <conditionalFormatting sqref="BE171:BX171">
    <cfRule type="colorScale" priority="333">
      <colorScale>
        <cfvo type="min"/>
        <cfvo type="percentile" val="50"/>
        <cfvo type="max"/>
        <color rgb="FFF8696B"/>
        <color rgb="FFFFEB84"/>
        <color rgb="FF63BE7B"/>
      </colorScale>
    </cfRule>
  </conditionalFormatting>
  <conditionalFormatting sqref="BE172:BX172">
    <cfRule type="colorScale" priority="332">
      <colorScale>
        <cfvo type="min"/>
        <cfvo type="percentile" val="50"/>
        <cfvo type="max"/>
        <color rgb="FFF8696B"/>
        <color rgb="FFFFEB84"/>
        <color rgb="FF63BE7B"/>
      </colorScale>
    </cfRule>
  </conditionalFormatting>
  <conditionalFormatting sqref="BE173:BX173">
    <cfRule type="colorScale" priority="331">
      <colorScale>
        <cfvo type="min"/>
        <cfvo type="percentile" val="50"/>
        <cfvo type="max"/>
        <color rgb="FFF8696B"/>
        <color rgb="FFFFEB84"/>
        <color rgb="FF63BE7B"/>
      </colorScale>
    </cfRule>
  </conditionalFormatting>
  <conditionalFormatting sqref="BE174:BX174">
    <cfRule type="colorScale" priority="330">
      <colorScale>
        <cfvo type="min"/>
        <cfvo type="percentile" val="50"/>
        <cfvo type="max"/>
        <color rgb="FFF8696B"/>
        <color rgb="FFFFEB84"/>
        <color rgb="FF63BE7B"/>
      </colorScale>
    </cfRule>
  </conditionalFormatting>
  <conditionalFormatting sqref="BE175:BX175">
    <cfRule type="colorScale" priority="329">
      <colorScale>
        <cfvo type="min"/>
        <cfvo type="percentile" val="50"/>
        <cfvo type="max"/>
        <color rgb="FFF8696B"/>
        <color rgb="FFFFEB84"/>
        <color rgb="FF63BE7B"/>
      </colorScale>
    </cfRule>
  </conditionalFormatting>
  <conditionalFormatting sqref="BE176:BX176">
    <cfRule type="colorScale" priority="328">
      <colorScale>
        <cfvo type="min"/>
        <cfvo type="percentile" val="50"/>
        <cfvo type="max"/>
        <color rgb="FFF8696B"/>
        <color rgb="FFFFEB84"/>
        <color rgb="FF63BE7B"/>
      </colorScale>
    </cfRule>
  </conditionalFormatting>
  <conditionalFormatting sqref="BE177:BX177">
    <cfRule type="colorScale" priority="327">
      <colorScale>
        <cfvo type="min"/>
        <cfvo type="percentile" val="50"/>
        <cfvo type="max"/>
        <color rgb="FFF8696B"/>
        <color rgb="FFFFEB84"/>
        <color rgb="FF63BE7B"/>
      </colorScale>
    </cfRule>
  </conditionalFormatting>
  <conditionalFormatting sqref="BE178:BX178">
    <cfRule type="colorScale" priority="326">
      <colorScale>
        <cfvo type="min"/>
        <cfvo type="percentile" val="50"/>
        <cfvo type="max"/>
        <color rgb="FFF8696B"/>
        <color rgb="FFFFEB84"/>
        <color rgb="FF63BE7B"/>
      </colorScale>
    </cfRule>
  </conditionalFormatting>
  <conditionalFormatting sqref="BE179:BX179">
    <cfRule type="colorScale" priority="325">
      <colorScale>
        <cfvo type="min"/>
        <cfvo type="percentile" val="50"/>
        <cfvo type="max"/>
        <color rgb="FFF8696B"/>
        <color rgb="FFFFEB84"/>
        <color rgb="FF63BE7B"/>
      </colorScale>
    </cfRule>
  </conditionalFormatting>
  <conditionalFormatting sqref="BE180:BX180">
    <cfRule type="colorScale" priority="324">
      <colorScale>
        <cfvo type="min"/>
        <cfvo type="percentile" val="50"/>
        <cfvo type="max"/>
        <color rgb="FFF8696B"/>
        <color rgb="FFFFEB84"/>
        <color rgb="FF63BE7B"/>
      </colorScale>
    </cfRule>
  </conditionalFormatting>
  <conditionalFormatting sqref="BE181:BX181">
    <cfRule type="colorScale" priority="323">
      <colorScale>
        <cfvo type="min"/>
        <cfvo type="percentile" val="50"/>
        <cfvo type="max"/>
        <color rgb="FFF8696B"/>
        <color rgb="FFFFEB84"/>
        <color rgb="FF63BE7B"/>
      </colorScale>
    </cfRule>
  </conditionalFormatting>
  <conditionalFormatting sqref="BE182:BX182">
    <cfRule type="colorScale" priority="322">
      <colorScale>
        <cfvo type="min"/>
        <cfvo type="percentile" val="50"/>
        <cfvo type="max"/>
        <color rgb="FFF8696B"/>
        <color rgb="FFFFEB84"/>
        <color rgb="FF63BE7B"/>
      </colorScale>
    </cfRule>
  </conditionalFormatting>
  <conditionalFormatting sqref="BE183:BX183">
    <cfRule type="colorScale" priority="321">
      <colorScale>
        <cfvo type="min"/>
        <cfvo type="percentile" val="50"/>
        <cfvo type="max"/>
        <color rgb="FFF8696B"/>
        <color rgb="FFFFEB84"/>
        <color rgb="FF63BE7B"/>
      </colorScale>
    </cfRule>
  </conditionalFormatting>
  <conditionalFormatting sqref="BE184:BX184">
    <cfRule type="colorScale" priority="320">
      <colorScale>
        <cfvo type="min"/>
        <cfvo type="percentile" val="50"/>
        <cfvo type="max"/>
        <color rgb="FFF8696B"/>
        <color rgb="FFFFEB84"/>
        <color rgb="FF63BE7B"/>
      </colorScale>
    </cfRule>
  </conditionalFormatting>
  <conditionalFormatting sqref="BE185:BX185">
    <cfRule type="colorScale" priority="319">
      <colorScale>
        <cfvo type="min"/>
        <cfvo type="percentile" val="50"/>
        <cfvo type="max"/>
        <color rgb="FFF8696B"/>
        <color rgb="FFFFEB84"/>
        <color rgb="FF63BE7B"/>
      </colorScale>
    </cfRule>
  </conditionalFormatting>
  <conditionalFormatting sqref="BE186:BX186">
    <cfRule type="colorScale" priority="318">
      <colorScale>
        <cfvo type="min"/>
        <cfvo type="percentile" val="50"/>
        <cfvo type="max"/>
        <color rgb="FFF8696B"/>
        <color rgb="FFFFEB84"/>
        <color rgb="FF63BE7B"/>
      </colorScale>
    </cfRule>
  </conditionalFormatting>
  <conditionalFormatting sqref="BE187:BX187">
    <cfRule type="colorScale" priority="317">
      <colorScale>
        <cfvo type="min"/>
        <cfvo type="percentile" val="50"/>
        <cfvo type="max"/>
        <color rgb="FFF8696B"/>
        <color rgb="FFFFEB84"/>
        <color rgb="FF63BE7B"/>
      </colorScale>
    </cfRule>
  </conditionalFormatting>
  <conditionalFormatting sqref="BE188:BX188">
    <cfRule type="colorScale" priority="316">
      <colorScale>
        <cfvo type="min"/>
        <cfvo type="percentile" val="50"/>
        <cfvo type="max"/>
        <color rgb="FFF8696B"/>
        <color rgb="FFFFEB84"/>
        <color rgb="FF63BE7B"/>
      </colorScale>
    </cfRule>
  </conditionalFormatting>
  <conditionalFormatting sqref="BE189:BX189">
    <cfRule type="colorScale" priority="315">
      <colorScale>
        <cfvo type="min"/>
        <cfvo type="percentile" val="50"/>
        <cfvo type="max"/>
        <color rgb="FFF8696B"/>
        <color rgb="FFFFEB84"/>
        <color rgb="FF63BE7B"/>
      </colorScale>
    </cfRule>
  </conditionalFormatting>
  <conditionalFormatting sqref="BE190:BX190">
    <cfRule type="colorScale" priority="314">
      <colorScale>
        <cfvo type="min"/>
        <cfvo type="percentile" val="50"/>
        <cfvo type="max"/>
        <color rgb="FFF8696B"/>
        <color rgb="FFFFEB84"/>
        <color rgb="FF63BE7B"/>
      </colorScale>
    </cfRule>
  </conditionalFormatting>
  <conditionalFormatting sqref="BE191:BX191">
    <cfRule type="colorScale" priority="313">
      <colorScale>
        <cfvo type="min"/>
        <cfvo type="percentile" val="50"/>
        <cfvo type="max"/>
        <color rgb="FFF8696B"/>
        <color rgb="FFFFEB84"/>
        <color rgb="FF63BE7B"/>
      </colorScale>
    </cfRule>
  </conditionalFormatting>
  <conditionalFormatting sqref="BE192:BX192">
    <cfRule type="colorScale" priority="312">
      <colorScale>
        <cfvo type="min"/>
        <cfvo type="percentile" val="50"/>
        <cfvo type="max"/>
        <color rgb="FFF8696B"/>
        <color rgb="FFFFEB84"/>
        <color rgb="FF63BE7B"/>
      </colorScale>
    </cfRule>
  </conditionalFormatting>
  <conditionalFormatting sqref="BE193:BX193">
    <cfRule type="colorScale" priority="311">
      <colorScale>
        <cfvo type="min"/>
        <cfvo type="percentile" val="50"/>
        <cfvo type="max"/>
        <color rgb="FFF8696B"/>
        <color rgb="FFFFEB84"/>
        <color rgb="FF63BE7B"/>
      </colorScale>
    </cfRule>
  </conditionalFormatting>
  <conditionalFormatting sqref="BE194:BX194">
    <cfRule type="colorScale" priority="310">
      <colorScale>
        <cfvo type="min"/>
        <cfvo type="percentile" val="50"/>
        <cfvo type="max"/>
        <color rgb="FFF8696B"/>
        <color rgb="FFFFEB84"/>
        <color rgb="FF63BE7B"/>
      </colorScale>
    </cfRule>
  </conditionalFormatting>
  <conditionalFormatting sqref="BE195:BX195">
    <cfRule type="colorScale" priority="309">
      <colorScale>
        <cfvo type="min"/>
        <cfvo type="percentile" val="50"/>
        <cfvo type="max"/>
        <color rgb="FFF8696B"/>
        <color rgb="FFFFEB84"/>
        <color rgb="FF63BE7B"/>
      </colorScale>
    </cfRule>
  </conditionalFormatting>
  <conditionalFormatting sqref="BE196:BX196">
    <cfRule type="colorScale" priority="308">
      <colorScale>
        <cfvo type="min"/>
        <cfvo type="percentile" val="50"/>
        <cfvo type="max"/>
        <color rgb="FFF8696B"/>
        <color rgb="FFFFEB84"/>
        <color rgb="FF63BE7B"/>
      </colorScale>
    </cfRule>
  </conditionalFormatting>
  <conditionalFormatting sqref="BE197:BX197">
    <cfRule type="colorScale" priority="307">
      <colorScale>
        <cfvo type="min"/>
        <cfvo type="percentile" val="50"/>
        <cfvo type="max"/>
        <color rgb="FFF8696B"/>
        <color rgb="FFFFEB84"/>
        <color rgb="FF63BE7B"/>
      </colorScale>
    </cfRule>
  </conditionalFormatting>
  <conditionalFormatting sqref="BE198:BX198">
    <cfRule type="colorScale" priority="306">
      <colorScale>
        <cfvo type="min"/>
        <cfvo type="percentile" val="50"/>
        <cfvo type="max"/>
        <color rgb="FFF8696B"/>
        <color rgb="FFFFEB84"/>
        <color rgb="FF63BE7B"/>
      </colorScale>
    </cfRule>
  </conditionalFormatting>
  <conditionalFormatting sqref="BE199:BX199">
    <cfRule type="colorScale" priority="305">
      <colorScale>
        <cfvo type="min"/>
        <cfvo type="percentile" val="50"/>
        <cfvo type="max"/>
        <color rgb="FFF8696B"/>
        <color rgb="FFFFEB84"/>
        <color rgb="FF63BE7B"/>
      </colorScale>
    </cfRule>
  </conditionalFormatting>
  <conditionalFormatting sqref="BE200:BX200">
    <cfRule type="colorScale" priority="304">
      <colorScale>
        <cfvo type="min"/>
        <cfvo type="percentile" val="50"/>
        <cfvo type="max"/>
        <color rgb="FFF8696B"/>
        <color rgb="FFFFEB84"/>
        <color rgb="FF63BE7B"/>
      </colorScale>
    </cfRule>
  </conditionalFormatting>
  <conditionalFormatting sqref="BE201:BX201">
    <cfRule type="colorScale" priority="303">
      <colorScale>
        <cfvo type="min"/>
        <cfvo type="percentile" val="50"/>
        <cfvo type="max"/>
        <color rgb="FFF8696B"/>
        <color rgb="FFFFEB84"/>
        <color rgb="FF63BE7B"/>
      </colorScale>
    </cfRule>
  </conditionalFormatting>
  <conditionalFormatting sqref="BE202:BX202">
    <cfRule type="colorScale" priority="302">
      <colorScale>
        <cfvo type="min"/>
        <cfvo type="percentile" val="50"/>
        <cfvo type="max"/>
        <color rgb="FFF8696B"/>
        <color rgb="FFFFEB84"/>
        <color rgb="FF63BE7B"/>
      </colorScale>
    </cfRule>
  </conditionalFormatting>
  <conditionalFormatting sqref="BE203:BX203">
    <cfRule type="colorScale" priority="301">
      <colorScale>
        <cfvo type="min"/>
        <cfvo type="percentile" val="50"/>
        <cfvo type="max"/>
        <color rgb="FFF8696B"/>
        <color rgb="FFFFEB84"/>
        <color rgb="FF63BE7B"/>
      </colorScale>
    </cfRule>
  </conditionalFormatting>
  <conditionalFormatting sqref="BE204:BX204">
    <cfRule type="colorScale" priority="300">
      <colorScale>
        <cfvo type="min"/>
        <cfvo type="percentile" val="50"/>
        <cfvo type="max"/>
        <color rgb="FFF8696B"/>
        <color rgb="FFFFEB84"/>
        <color rgb="FF63BE7B"/>
      </colorScale>
    </cfRule>
  </conditionalFormatting>
  <conditionalFormatting sqref="BE205:BX205">
    <cfRule type="colorScale" priority="299">
      <colorScale>
        <cfvo type="min"/>
        <cfvo type="percentile" val="50"/>
        <cfvo type="max"/>
        <color rgb="FFF8696B"/>
        <color rgb="FFFFEB84"/>
        <color rgb="FF63BE7B"/>
      </colorScale>
    </cfRule>
  </conditionalFormatting>
  <conditionalFormatting sqref="BE206:BX206">
    <cfRule type="colorScale" priority="298">
      <colorScale>
        <cfvo type="min"/>
        <cfvo type="percentile" val="50"/>
        <cfvo type="max"/>
        <color rgb="FFF8696B"/>
        <color rgb="FFFFEB84"/>
        <color rgb="FF63BE7B"/>
      </colorScale>
    </cfRule>
  </conditionalFormatting>
  <conditionalFormatting sqref="BE207:BX207">
    <cfRule type="colorScale" priority="297">
      <colorScale>
        <cfvo type="min"/>
        <cfvo type="percentile" val="50"/>
        <cfvo type="max"/>
        <color rgb="FFF8696B"/>
        <color rgb="FFFFEB84"/>
        <color rgb="FF63BE7B"/>
      </colorScale>
    </cfRule>
  </conditionalFormatting>
  <conditionalFormatting sqref="BE208:BX208">
    <cfRule type="colorScale" priority="296">
      <colorScale>
        <cfvo type="min"/>
        <cfvo type="percentile" val="50"/>
        <cfvo type="max"/>
        <color rgb="FFF8696B"/>
        <color rgb="FFFFEB84"/>
        <color rgb="FF63BE7B"/>
      </colorScale>
    </cfRule>
  </conditionalFormatting>
  <conditionalFormatting sqref="BE209:BX209">
    <cfRule type="colorScale" priority="295">
      <colorScale>
        <cfvo type="min"/>
        <cfvo type="percentile" val="50"/>
        <cfvo type="max"/>
        <color rgb="FFF8696B"/>
        <color rgb="FFFFEB84"/>
        <color rgb="FF63BE7B"/>
      </colorScale>
    </cfRule>
  </conditionalFormatting>
  <conditionalFormatting sqref="BE210:BX210">
    <cfRule type="colorScale" priority="294">
      <colorScale>
        <cfvo type="min"/>
        <cfvo type="percentile" val="50"/>
        <cfvo type="max"/>
        <color rgb="FFF8696B"/>
        <color rgb="FFFFEB84"/>
        <color rgb="FF63BE7B"/>
      </colorScale>
    </cfRule>
  </conditionalFormatting>
  <conditionalFormatting sqref="BE211:BX211">
    <cfRule type="colorScale" priority="293">
      <colorScale>
        <cfvo type="min"/>
        <cfvo type="percentile" val="50"/>
        <cfvo type="max"/>
        <color rgb="FFF8696B"/>
        <color rgb="FFFFEB84"/>
        <color rgb="FF63BE7B"/>
      </colorScale>
    </cfRule>
  </conditionalFormatting>
  <conditionalFormatting sqref="BE212:BX212">
    <cfRule type="colorScale" priority="292">
      <colorScale>
        <cfvo type="min"/>
        <cfvo type="percentile" val="50"/>
        <cfvo type="max"/>
        <color rgb="FFF8696B"/>
        <color rgb="FFFFEB84"/>
        <color rgb="FF63BE7B"/>
      </colorScale>
    </cfRule>
  </conditionalFormatting>
  <conditionalFormatting sqref="BE213:BX213">
    <cfRule type="colorScale" priority="291">
      <colorScale>
        <cfvo type="min"/>
        <cfvo type="percentile" val="50"/>
        <cfvo type="max"/>
        <color rgb="FFF8696B"/>
        <color rgb="FFFFEB84"/>
        <color rgb="FF63BE7B"/>
      </colorScale>
    </cfRule>
  </conditionalFormatting>
  <conditionalFormatting sqref="BE214:BX214">
    <cfRule type="colorScale" priority="290">
      <colorScale>
        <cfvo type="min"/>
        <cfvo type="percentile" val="50"/>
        <cfvo type="max"/>
        <color rgb="FFF8696B"/>
        <color rgb="FFFFEB84"/>
        <color rgb="FF63BE7B"/>
      </colorScale>
    </cfRule>
  </conditionalFormatting>
  <conditionalFormatting sqref="BE215:BX215">
    <cfRule type="colorScale" priority="289">
      <colorScale>
        <cfvo type="min"/>
        <cfvo type="percentile" val="50"/>
        <cfvo type="max"/>
        <color rgb="FFF8696B"/>
        <color rgb="FFFFEB84"/>
        <color rgb="FF63BE7B"/>
      </colorScale>
    </cfRule>
  </conditionalFormatting>
  <conditionalFormatting sqref="BE216:BX216">
    <cfRule type="colorScale" priority="288">
      <colorScale>
        <cfvo type="min"/>
        <cfvo type="percentile" val="50"/>
        <cfvo type="max"/>
        <color rgb="FFF8696B"/>
        <color rgb="FFFFEB84"/>
        <color rgb="FF63BE7B"/>
      </colorScale>
    </cfRule>
  </conditionalFormatting>
  <conditionalFormatting sqref="BE217:BX217">
    <cfRule type="colorScale" priority="287">
      <colorScale>
        <cfvo type="min"/>
        <cfvo type="percentile" val="50"/>
        <cfvo type="max"/>
        <color rgb="FFF8696B"/>
        <color rgb="FFFFEB84"/>
        <color rgb="FF63BE7B"/>
      </colorScale>
    </cfRule>
  </conditionalFormatting>
  <conditionalFormatting sqref="BE218:BX218">
    <cfRule type="colorScale" priority="286">
      <colorScale>
        <cfvo type="min"/>
        <cfvo type="percentile" val="50"/>
        <cfvo type="max"/>
        <color rgb="FFF8696B"/>
        <color rgb="FFFFEB84"/>
        <color rgb="FF63BE7B"/>
      </colorScale>
    </cfRule>
  </conditionalFormatting>
  <conditionalFormatting sqref="BE219:BX219">
    <cfRule type="colorScale" priority="285">
      <colorScale>
        <cfvo type="min"/>
        <cfvo type="percentile" val="50"/>
        <cfvo type="max"/>
        <color rgb="FFF8696B"/>
        <color rgb="FFFFEB84"/>
        <color rgb="FF63BE7B"/>
      </colorScale>
    </cfRule>
  </conditionalFormatting>
  <conditionalFormatting sqref="BE220:BX220">
    <cfRule type="colorScale" priority="284">
      <colorScale>
        <cfvo type="min"/>
        <cfvo type="percentile" val="50"/>
        <cfvo type="max"/>
        <color rgb="FFF8696B"/>
        <color rgb="FFFFEB84"/>
        <color rgb="FF63BE7B"/>
      </colorScale>
    </cfRule>
  </conditionalFormatting>
  <conditionalFormatting sqref="BE221:BX221">
    <cfRule type="colorScale" priority="283">
      <colorScale>
        <cfvo type="min"/>
        <cfvo type="percentile" val="50"/>
        <cfvo type="max"/>
        <color rgb="FFF8696B"/>
        <color rgb="FFFFEB84"/>
        <color rgb="FF63BE7B"/>
      </colorScale>
    </cfRule>
  </conditionalFormatting>
  <conditionalFormatting sqref="BE222:BX222">
    <cfRule type="colorScale" priority="282">
      <colorScale>
        <cfvo type="min"/>
        <cfvo type="percentile" val="50"/>
        <cfvo type="max"/>
        <color rgb="FFF8696B"/>
        <color rgb="FFFFEB84"/>
        <color rgb="FF63BE7B"/>
      </colorScale>
    </cfRule>
  </conditionalFormatting>
  <conditionalFormatting sqref="BE223:BX223">
    <cfRule type="colorScale" priority="281">
      <colorScale>
        <cfvo type="min"/>
        <cfvo type="percentile" val="50"/>
        <cfvo type="max"/>
        <color rgb="FFF8696B"/>
        <color rgb="FFFFEB84"/>
        <color rgb="FF63BE7B"/>
      </colorScale>
    </cfRule>
  </conditionalFormatting>
  <conditionalFormatting sqref="BE224:BX224">
    <cfRule type="colorScale" priority="280">
      <colorScale>
        <cfvo type="min"/>
        <cfvo type="percentile" val="50"/>
        <cfvo type="max"/>
        <color rgb="FFF8696B"/>
        <color rgb="FFFFEB84"/>
        <color rgb="FF63BE7B"/>
      </colorScale>
    </cfRule>
  </conditionalFormatting>
  <conditionalFormatting sqref="BE225:BX225">
    <cfRule type="colorScale" priority="279">
      <colorScale>
        <cfvo type="min"/>
        <cfvo type="percentile" val="50"/>
        <cfvo type="max"/>
        <color rgb="FFF8696B"/>
        <color rgb="FFFFEB84"/>
        <color rgb="FF63BE7B"/>
      </colorScale>
    </cfRule>
  </conditionalFormatting>
  <conditionalFormatting sqref="BE226:BX226">
    <cfRule type="colorScale" priority="278">
      <colorScale>
        <cfvo type="min"/>
        <cfvo type="percentile" val="50"/>
        <cfvo type="max"/>
        <color rgb="FFF8696B"/>
        <color rgb="FFFFEB84"/>
        <color rgb="FF63BE7B"/>
      </colorScale>
    </cfRule>
  </conditionalFormatting>
  <conditionalFormatting sqref="BE227:BX227">
    <cfRule type="colorScale" priority="277">
      <colorScale>
        <cfvo type="min"/>
        <cfvo type="percentile" val="50"/>
        <cfvo type="max"/>
        <color rgb="FFF8696B"/>
        <color rgb="FFFFEB84"/>
        <color rgb="FF63BE7B"/>
      </colorScale>
    </cfRule>
  </conditionalFormatting>
  <conditionalFormatting sqref="BE228:BX228">
    <cfRule type="colorScale" priority="276">
      <colorScale>
        <cfvo type="min"/>
        <cfvo type="percentile" val="50"/>
        <cfvo type="max"/>
        <color rgb="FFF8696B"/>
        <color rgb="FFFFEB84"/>
        <color rgb="FF63BE7B"/>
      </colorScale>
    </cfRule>
  </conditionalFormatting>
  <conditionalFormatting sqref="BE229:BX229">
    <cfRule type="colorScale" priority="275">
      <colorScale>
        <cfvo type="min"/>
        <cfvo type="percentile" val="50"/>
        <cfvo type="max"/>
        <color rgb="FFF8696B"/>
        <color rgb="FFFFEB84"/>
        <color rgb="FF63BE7B"/>
      </colorScale>
    </cfRule>
  </conditionalFormatting>
  <conditionalFormatting sqref="BE230:BX230">
    <cfRule type="colorScale" priority="274">
      <colorScale>
        <cfvo type="min"/>
        <cfvo type="percentile" val="50"/>
        <cfvo type="max"/>
        <color rgb="FFF8696B"/>
        <color rgb="FFFFEB84"/>
        <color rgb="FF63BE7B"/>
      </colorScale>
    </cfRule>
  </conditionalFormatting>
  <conditionalFormatting sqref="BE231:BX231">
    <cfRule type="colorScale" priority="273">
      <colorScale>
        <cfvo type="min"/>
        <cfvo type="percentile" val="50"/>
        <cfvo type="max"/>
        <color rgb="FFF8696B"/>
        <color rgb="FFFFEB84"/>
        <color rgb="FF63BE7B"/>
      </colorScale>
    </cfRule>
  </conditionalFormatting>
  <conditionalFormatting sqref="BE232:BX232">
    <cfRule type="colorScale" priority="272">
      <colorScale>
        <cfvo type="min"/>
        <cfvo type="percentile" val="50"/>
        <cfvo type="max"/>
        <color rgb="FFF8696B"/>
        <color rgb="FFFFEB84"/>
        <color rgb="FF63BE7B"/>
      </colorScale>
    </cfRule>
  </conditionalFormatting>
  <conditionalFormatting sqref="BE233:BX233">
    <cfRule type="colorScale" priority="271">
      <colorScale>
        <cfvo type="min"/>
        <cfvo type="percentile" val="50"/>
        <cfvo type="max"/>
        <color rgb="FFF8696B"/>
        <color rgb="FFFFEB84"/>
        <color rgb="FF63BE7B"/>
      </colorScale>
    </cfRule>
  </conditionalFormatting>
  <conditionalFormatting sqref="BE234:BX234">
    <cfRule type="colorScale" priority="270">
      <colorScale>
        <cfvo type="min"/>
        <cfvo type="percentile" val="50"/>
        <cfvo type="max"/>
        <color rgb="FFF8696B"/>
        <color rgb="FFFFEB84"/>
        <color rgb="FF63BE7B"/>
      </colorScale>
    </cfRule>
  </conditionalFormatting>
  <conditionalFormatting sqref="BE235:BX235">
    <cfRule type="colorScale" priority="269">
      <colorScale>
        <cfvo type="min"/>
        <cfvo type="percentile" val="50"/>
        <cfvo type="max"/>
        <color rgb="FFF8696B"/>
        <color rgb="FFFFEB84"/>
        <color rgb="FF63BE7B"/>
      </colorScale>
    </cfRule>
  </conditionalFormatting>
  <conditionalFormatting sqref="BE236:BX236">
    <cfRule type="colorScale" priority="268">
      <colorScale>
        <cfvo type="min"/>
        <cfvo type="percentile" val="50"/>
        <cfvo type="max"/>
        <color rgb="FFF8696B"/>
        <color rgb="FFFFEB84"/>
        <color rgb="FF63BE7B"/>
      </colorScale>
    </cfRule>
  </conditionalFormatting>
  <conditionalFormatting sqref="BE237:BX237">
    <cfRule type="colorScale" priority="267">
      <colorScale>
        <cfvo type="min"/>
        <cfvo type="percentile" val="50"/>
        <cfvo type="max"/>
        <color rgb="FFF8696B"/>
        <color rgb="FFFFEB84"/>
        <color rgb="FF63BE7B"/>
      </colorScale>
    </cfRule>
  </conditionalFormatting>
  <conditionalFormatting sqref="BE238:BX238">
    <cfRule type="colorScale" priority="266">
      <colorScale>
        <cfvo type="min"/>
        <cfvo type="percentile" val="50"/>
        <cfvo type="max"/>
        <color rgb="FFF8696B"/>
        <color rgb="FFFFEB84"/>
        <color rgb="FF63BE7B"/>
      </colorScale>
    </cfRule>
  </conditionalFormatting>
  <conditionalFormatting sqref="BE239:BX239">
    <cfRule type="colorScale" priority="265">
      <colorScale>
        <cfvo type="min"/>
        <cfvo type="percentile" val="50"/>
        <cfvo type="max"/>
        <color rgb="FFF8696B"/>
        <color rgb="FFFFEB84"/>
        <color rgb="FF63BE7B"/>
      </colorScale>
    </cfRule>
  </conditionalFormatting>
  <conditionalFormatting sqref="BE240:BX240">
    <cfRule type="colorScale" priority="264">
      <colorScale>
        <cfvo type="min"/>
        <cfvo type="percentile" val="50"/>
        <cfvo type="max"/>
        <color rgb="FFF8696B"/>
        <color rgb="FFFFEB84"/>
        <color rgb="FF63BE7B"/>
      </colorScale>
    </cfRule>
  </conditionalFormatting>
  <conditionalFormatting sqref="BE241:BX241">
    <cfRule type="colorScale" priority="263">
      <colorScale>
        <cfvo type="min"/>
        <cfvo type="percentile" val="50"/>
        <cfvo type="max"/>
        <color rgb="FFF8696B"/>
        <color rgb="FFFFEB84"/>
        <color rgb="FF63BE7B"/>
      </colorScale>
    </cfRule>
  </conditionalFormatting>
  <conditionalFormatting sqref="BE242:BX242">
    <cfRule type="colorScale" priority="262">
      <colorScale>
        <cfvo type="min"/>
        <cfvo type="percentile" val="50"/>
        <cfvo type="max"/>
        <color rgb="FFF8696B"/>
        <color rgb="FFFFEB84"/>
        <color rgb="FF63BE7B"/>
      </colorScale>
    </cfRule>
  </conditionalFormatting>
  <conditionalFormatting sqref="BE243:BX243">
    <cfRule type="colorScale" priority="261">
      <colorScale>
        <cfvo type="min"/>
        <cfvo type="percentile" val="50"/>
        <cfvo type="max"/>
        <color rgb="FFF8696B"/>
        <color rgb="FFFFEB84"/>
        <color rgb="FF63BE7B"/>
      </colorScale>
    </cfRule>
  </conditionalFormatting>
  <conditionalFormatting sqref="BE244:BX244">
    <cfRule type="colorScale" priority="260">
      <colorScale>
        <cfvo type="min"/>
        <cfvo type="percentile" val="50"/>
        <cfvo type="max"/>
        <color rgb="FFF8696B"/>
        <color rgb="FFFFEB84"/>
        <color rgb="FF63BE7B"/>
      </colorScale>
    </cfRule>
  </conditionalFormatting>
  <conditionalFormatting sqref="BE245:BX245">
    <cfRule type="colorScale" priority="259">
      <colorScale>
        <cfvo type="min"/>
        <cfvo type="percentile" val="50"/>
        <cfvo type="max"/>
        <color rgb="FFF8696B"/>
        <color rgb="FFFFEB84"/>
        <color rgb="FF63BE7B"/>
      </colorScale>
    </cfRule>
  </conditionalFormatting>
  <conditionalFormatting sqref="BE246:BX246">
    <cfRule type="colorScale" priority="258">
      <colorScale>
        <cfvo type="min"/>
        <cfvo type="percentile" val="50"/>
        <cfvo type="max"/>
        <color rgb="FFF8696B"/>
        <color rgb="FFFFEB84"/>
        <color rgb="FF63BE7B"/>
      </colorScale>
    </cfRule>
  </conditionalFormatting>
  <conditionalFormatting sqref="BE247:BX247">
    <cfRule type="colorScale" priority="257">
      <colorScale>
        <cfvo type="min"/>
        <cfvo type="percentile" val="50"/>
        <cfvo type="max"/>
        <color rgb="FFF8696B"/>
        <color rgb="FFFFEB84"/>
        <color rgb="FF63BE7B"/>
      </colorScale>
    </cfRule>
  </conditionalFormatting>
  <conditionalFormatting sqref="BE248:BX248">
    <cfRule type="colorScale" priority="256">
      <colorScale>
        <cfvo type="min"/>
        <cfvo type="percentile" val="50"/>
        <cfvo type="max"/>
        <color rgb="FFF8696B"/>
        <color rgb="FFFFEB84"/>
        <color rgb="FF63BE7B"/>
      </colorScale>
    </cfRule>
  </conditionalFormatting>
  <conditionalFormatting sqref="BE249:BX249">
    <cfRule type="colorScale" priority="255">
      <colorScale>
        <cfvo type="min"/>
        <cfvo type="percentile" val="50"/>
        <cfvo type="max"/>
        <color rgb="FFF8696B"/>
        <color rgb="FFFFEB84"/>
        <color rgb="FF63BE7B"/>
      </colorScale>
    </cfRule>
  </conditionalFormatting>
  <conditionalFormatting sqref="BE250:BX250">
    <cfRule type="colorScale" priority="254">
      <colorScale>
        <cfvo type="min"/>
        <cfvo type="percentile" val="50"/>
        <cfvo type="max"/>
        <color rgb="FFF8696B"/>
        <color rgb="FFFFEB84"/>
        <color rgb="FF63BE7B"/>
      </colorScale>
    </cfRule>
  </conditionalFormatting>
  <conditionalFormatting sqref="BE251:BX251">
    <cfRule type="colorScale" priority="253">
      <colorScale>
        <cfvo type="min"/>
        <cfvo type="percentile" val="50"/>
        <cfvo type="max"/>
        <color rgb="FFF8696B"/>
        <color rgb="FFFFEB84"/>
        <color rgb="FF63BE7B"/>
      </colorScale>
    </cfRule>
  </conditionalFormatting>
  <conditionalFormatting sqref="BE252:BX252">
    <cfRule type="colorScale" priority="252">
      <colorScale>
        <cfvo type="min"/>
        <cfvo type="percentile" val="50"/>
        <cfvo type="max"/>
        <color rgb="FFF8696B"/>
        <color rgb="FFFFEB84"/>
        <color rgb="FF63BE7B"/>
      </colorScale>
    </cfRule>
  </conditionalFormatting>
  <conditionalFormatting sqref="BE253:BX253">
    <cfRule type="colorScale" priority="251">
      <colorScale>
        <cfvo type="min"/>
        <cfvo type="percentile" val="50"/>
        <cfvo type="max"/>
        <color rgb="FFF8696B"/>
        <color rgb="FFFFEB84"/>
        <color rgb="FF63BE7B"/>
      </colorScale>
    </cfRule>
  </conditionalFormatting>
  <conditionalFormatting sqref="BE254:BX254">
    <cfRule type="colorScale" priority="250">
      <colorScale>
        <cfvo type="min"/>
        <cfvo type="percentile" val="50"/>
        <cfvo type="max"/>
        <color rgb="FFF8696B"/>
        <color rgb="FFFFEB84"/>
        <color rgb="FF63BE7B"/>
      </colorScale>
    </cfRule>
  </conditionalFormatting>
  <conditionalFormatting sqref="BE255:BX255">
    <cfRule type="colorScale" priority="249">
      <colorScale>
        <cfvo type="min"/>
        <cfvo type="percentile" val="50"/>
        <cfvo type="max"/>
        <color rgb="FFF8696B"/>
        <color rgb="FFFFEB84"/>
        <color rgb="FF63BE7B"/>
      </colorScale>
    </cfRule>
  </conditionalFormatting>
  <conditionalFormatting sqref="BE256:BX256">
    <cfRule type="colorScale" priority="248">
      <colorScale>
        <cfvo type="min"/>
        <cfvo type="percentile" val="50"/>
        <cfvo type="max"/>
        <color rgb="FFF8696B"/>
        <color rgb="FFFFEB84"/>
        <color rgb="FF63BE7B"/>
      </colorScale>
    </cfRule>
  </conditionalFormatting>
  <conditionalFormatting sqref="BE257:BX257">
    <cfRule type="colorScale" priority="247">
      <colorScale>
        <cfvo type="min"/>
        <cfvo type="percentile" val="50"/>
        <cfvo type="max"/>
        <color rgb="FFF8696B"/>
        <color rgb="FFFFEB84"/>
        <color rgb="FF63BE7B"/>
      </colorScale>
    </cfRule>
  </conditionalFormatting>
  <conditionalFormatting sqref="BE258:BX258">
    <cfRule type="colorScale" priority="246">
      <colorScale>
        <cfvo type="min"/>
        <cfvo type="percentile" val="50"/>
        <cfvo type="max"/>
        <color rgb="FFF8696B"/>
        <color rgb="FFFFEB84"/>
        <color rgb="FF63BE7B"/>
      </colorScale>
    </cfRule>
  </conditionalFormatting>
  <conditionalFormatting sqref="BE259:BX259">
    <cfRule type="colorScale" priority="245">
      <colorScale>
        <cfvo type="min"/>
        <cfvo type="percentile" val="50"/>
        <cfvo type="max"/>
        <color rgb="FFF8696B"/>
        <color rgb="FFFFEB84"/>
        <color rgb="FF63BE7B"/>
      </colorScale>
    </cfRule>
  </conditionalFormatting>
  <conditionalFormatting sqref="BE260:BX260">
    <cfRule type="colorScale" priority="244">
      <colorScale>
        <cfvo type="min"/>
        <cfvo type="percentile" val="50"/>
        <cfvo type="max"/>
        <color rgb="FFF8696B"/>
        <color rgb="FFFFEB84"/>
        <color rgb="FF63BE7B"/>
      </colorScale>
    </cfRule>
  </conditionalFormatting>
  <conditionalFormatting sqref="BE261:BX261">
    <cfRule type="colorScale" priority="243">
      <colorScale>
        <cfvo type="min"/>
        <cfvo type="percentile" val="50"/>
        <cfvo type="max"/>
        <color rgb="FFF8696B"/>
        <color rgb="FFFFEB84"/>
        <color rgb="FF63BE7B"/>
      </colorScale>
    </cfRule>
  </conditionalFormatting>
  <conditionalFormatting sqref="BE262:BX262">
    <cfRule type="colorScale" priority="242">
      <colorScale>
        <cfvo type="min"/>
        <cfvo type="percentile" val="50"/>
        <cfvo type="max"/>
        <color rgb="FFF8696B"/>
        <color rgb="FFFFEB84"/>
        <color rgb="FF63BE7B"/>
      </colorScale>
    </cfRule>
  </conditionalFormatting>
  <conditionalFormatting sqref="BE263:BX263">
    <cfRule type="colorScale" priority="241">
      <colorScale>
        <cfvo type="min"/>
        <cfvo type="percentile" val="50"/>
        <cfvo type="max"/>
        <color rgb="FFF8696B"/>
        <color rgb="FFFFEB84"/>
        <color rgb="FF63BE7B"/>
      </colorScale>
    </cfRule>
  </conditionalFormatting>
  <conditionalFormatting sqref="BE264:BX264">
    <cfRule type="colorScale" priority="240">
      <colorScale>
        <cfvo type="min"/>
        <cfvo type="percentile" val="50"/>
        <cfvo type="max"/>
        <color rgb="FFF8696B"/>
        <color rgb="FFFFEB84"/>
        <color rgb="FF63BE7B"/>
      </colorScale>
    </cfRule>
  </conditionalFormatting>
  <conditionalFormatting sqref="BE265:BX265">
    <cfRule type="colorScale" priority="239">
      <colorScale>
        <cfvo type="min"/>
        <cfvo type="percentile" val="50"/>
        <cfvo type="max"/>
        <color rgb="FFF8696B"/>
        <color rgb="FFFFEB84"/>
        <color rgb="FF63BE7B"/>
      </colorScale>
    </cfRule>
  </conditionalFormatting>
  <conditionalFormatting sqref="BE266:BX266">
    <cfRule type="colorScale" priority="238">
      <colorScale>
        <cfvo type="min"/>
        <cfvo type="percentile" val="50"/>
        <cfvo type="max"/>
        <color rgb="FFF8696B"/>
        <color rgb="FFFFEB84"/>
        <color rgb="FF63BE7B"/>
      </colorScale>
    </cfRule>
  </conditionalFormatting>
  <conditionalFormatting sqref="BE267:BX267">
    <cfRule type="colorScale" priority="237">
      <colorScale>
        <cfvo type="min"/>
        <cfvo type="percentile" val="50"/>
        <cfvo type="max"/>
        <color rgb="FFF8696B"/>
        <color rgb="FFFFEB84"/>
        <color rgb="FF63BE7B"/>
      </colorScale>
    </cfRule>
  </conditionalFormatting>
  <conditionalFormatting sqref="BE268:BX268">
    <cfRule type="colorScale" priority="236">
      <colorScale>
        <cfvo type="min"/>
        <cfvo type="percentile" val="50"/>
        <cfvo type="max"/>
        <color rgb="FFF8696B"/>
        <color rgb="FFFFEB84"/>
        <color rgb="FF63BE7B"/>
      </colorScale>
    </cfRule>
  </conditionalFormatting>
  <conditionalFormatting sqref="BE269:BX269">
    <cfRule type="colorScale" priority="235">
      <colorScale>
        <cfvo type="min"/>
        <cfvo type="percentile" val="50"/>
        <cfvo type="max"/>
        <color rgb="FFF8696B"/>
        <color rgb="FFFFEB84"/>
        <color rgb="FF63BE7B"/>
      </colorScale>
    </cfRule>
  </conditionalFormatting>
  <conditionalFormatting sqref="BE270:BX270">
    <cfRule type="colorScale" priority="234">
      <colorScale>
        <cfvo type="min"/>
        <cfvo type="percentile" val="50"/>
        <cfvo type="max"/>
        <color rgb="FFF8696B"/>
        <color rgb="FFFFEB84"/>
        <color rgb="FF63BE7B"/>
      </colorScale>
    </cfRule>
  </conditionalFormatting>
  <conditionalFormatting sqref="BE271:BX271">
    <cfRule type="colorScale" priority="233">
      <colorScale>
        <cfvo type="min"/>
        <cfvo type="percentile" val="50"/>
        <cfvo type="max"/>
        <color rgb="FFF8696B"/>
        <color rgb="FFFFEB84"/>
        <color rgb="FF63BE7B"/>
      </colorScale>
    </cfRule>
  </conditionalFormatting>
  <conditionalFormatting sqref="BE272:BX272">
    <cfRule type="colorScale" priority="232">
      <colorScale>
        <cfvo type="min"/>
        <cfvo type="percentile" val="50"/>
        <cfvo type="max"/>
        <color rgb="FFF8696B"/>
        <color rgb="FFFFEB84"/>
        <color rgb="FF63BE7B"/>
      </colorScale>
    </cfRule>
  </conditionalFormatting>
  <conditionalFormatting sqref="BE273:BX273">
    <cfRule type="colorScale" priority="231">
      <colorScale>
        <cfvo type="min"/>
        <cfvo type="percentile" val="50"/>
        <cfvo type="max"/>
        <color rgb="FFF8696B"/>
        <color rgb="FFFFEB84"/>
        <color rgb="FF63BE7B"/>
      </colorScale>
    </cfRule>
  </conditionalFormatting>
  <conditionalFormatting sqref="BE274:BX274">
    <cfRule type="colorScale" priority="230">
      <colorScale>
        <cfvo type="min"/>
        <cfvo type="percentile" val="50"/>
        <cfvo type="max"/>
        <color rgb="FFF8696B"/>
        <color rgb="FFFFEB84"/>
        <color rgb="FF63BE7B"/>
      </colorScale>
    </cfRule>
  </conditionalFormatting>
  <conditionalFormatting sqref="BE275:BX275">
    <cfRule type="colorScale" priority="229">
      <colorScale>
        <cfvo type="min"/>
        <cfvo type="percentile" val="50"/>
        <cfvo type="max"/>
        <color rgb="FFF8696B"/>
        <color rgb="FFFFEB84"/>
        <color rgb="FF63BE7B"/>
      </colorScale>
    </cfRule>
  </conditionalFormatting>
  <conditionalFormatting sqref="BE276:BX276">
    <cfRule type="colorScale" priority="228">
      <colorScale>
        <cfvo type="min"/>
        <cfvo type="percentile" val="50"/>
        <cfvo type="max"/>
        <color rgb="FFF8696B"/>
        <color rgb="FFFFEB84"/>
        <color rgb="FF63BE7B"/>
      </colorScale>
    </cfRule>
  </conditionalFormatting>
  <conditionalFormatting sqref="BE277:BX277">
    <cfRule type="colorScale" priority="227">
      <colorScale>
        <cfvo type="min"/>
        <cfvo type="percentile" val="50"/>
        <cfvo type="max"/>
        <color rgb="FFF8696B"/>
        <color rgb="FFFFEB84"/>
        <color rgb="FF63BE7B"/>
      </colorScale>
    </cfRule>
  </conditionalFormatting>
  <conditionalFormatting sqref="BE278:BX278">
    <cfRule type="colorScale" priority="226">
      <colorScale>
        <cfvo type="min"/>
        <cfvo type="percentile" val="50"/>
        <cfvo type="max"/>
        <color rgb="FFF8696B"/>
        <color rgb="FFFFEB84"/>
        <color rgb="FF63BE7B"/>
      </colorScale>
    </cfRule>
  </conditionalFormatting>
  <conditionalFormatting sqref="BE279:BX279">
    <cfRule type="colorScale" priority="225">
      <colorScale>
        <cfvo type="min"/>
        <cfvo type="percentile" val="50"/>
        <cfvo type="max"/>
        <color rgb="FFF8696B"/>
        <color rgb="FFFFEB84"/>
        <color rgb="FF63BE7B"/>
      </colorScale>
    </cfRule>
  </conditionalFormatting>
  <conditionalFormatting sqref="BE280:BX280">
    <cfRule type="colorScale" priority="224">
      <colorScale>
        <cfvo type="min"/>
        <cfvo type="percentile" val="50"/>
        <cfvo type="max"/>
        <color rgb="FFF8696B"/>
        <color rgb="FFFFEB84"/>
        <color rgb="FF63BE7B"/>
      </colorScale>
    </cfRule>
  </conditionalFormatting>
  <conditionalFormatting sqref="BE281:BX281">
    <cfRule type="colorScale" priority="223">
      <colorScale>
        <cfvo type="min"/>
        <cfvo type="percentile" val="50"/>
        <cfvo type="max"/>
        <color rgb="FFF8696B"/>
        <color rgb="FFFFEB84"/>
        <color rgb="FF63BE7B"/>
      </colorScale>
    </cfRule>
  </conditionalFormatting>
  <conditionalFormatting sqref="BE282:BX282">
    <cfRule type="colorScale" priority="222">
      <colorScale>
        <cfvo type="min"/>
        <cfvo type="percentile" val="50"/>
        <cfvo type="max"/>
        <color rgb="FFF8696B"/>
        <color rgb="FFFFEB84"/>
        <color rgb="FF63BE7B"/>
      </colorScale>
    </cfRule>
  </conditionalFormatting>
  <conditionalFormatting sqref="BE283:BX283">
    <cfRule type="colorScale" priority="221">
      <colorScale>
        <cfvo type="min"/>
        <cfvo type="percentile" val="50"/>
        <cfvo type="max"/>
        <color rgb="FFF8696B"/>
        <color rgb="FFFFEB84"/>
        <color rgb="FF63BE7B"/>
      </colorScale>
    </cfRule>
  </conditionalFormatting>
  <conditionalFormatting sqref="BE284:BX284">
    <cfRule type="colorScale" priority="220">
      <colorScale>
        <cfvo type="min"/>
        <cfvo type="percentile" val="50"/>
        <cfvo type="max"/>
        <color rgb="FFF8696B"/>
        <color rgb="FFFFEB84"/>
        <color rgb="FF63BE7B"/>
      </colorScale>
    </cfRule>
  </conditionalFormatting>
  <conditionalFormatting sqref="BE285:BX285">
    <cfRule type="colorScale" priority="219">
      <colorScale>
        <cfvo type="min"/>
        <cfvo type="percentile" val="50"/>
        <cfvo type="max"/>
        <color rgb="FFF8696B"/>
        <color rgb="FFFFEB84"/>
        <color rgb="FF63BE7B"/>
      </colorScale>
    </cfRule>
  </conditionalFormatting>
  <conditionalFormatting sqref="BE286:BX286">
    <cfRule type="colorScale" priority="218">
      <colorScale>
        <cfvo type="min"/>
        <cfvo type="percentile" val="50"/>
        <cfvo type="max"/>
        <color rgb="FFF8696B"/>
        <color rgb="FFFFEB84"/>
        <color rgb="FF63BE7B"/>
      </colorScale>
    </cfRule>
  </conditionalFormatting>
  <conditionalFormatting sqref="BE287:BX287">
    <cfRule type="colorScale" priority="217">
      <colorScale>
        <cfvo type="min"/>
        <cfvo type="percentile" val="50"/>
        <cfvo type="max"/>
        <color rgb="FFF8696B"/>
        <color rgb="FFFFEB84"/>
        <color rgb="FF63BE7B"/>
      </colorScale>
    </cfRule>
  </conditionalFormatting>
  <conditionalFormatting sqref="BE288:BX288">
    <cfRule type="colorScale" priority="216">
      <colorScale>
        <cfvo type="min"/>
        <cfvo type="percentile" val="50"/>
        <cfvo type="max"/>
        <color rgb="FFF8696B"/>
        <color rgb="FFFFEB84"/>
        <color rgb="FF63BE7B"/>
      </colorScale>
    </cfRule>
  </conditionalFormatting>
  <conditionalFormatting sqref="BE289:BX289">
    <cfRule type="colorScale" priority="215">
      <colorScale>
        <cfvo type="min"/>
        <cfvo type="percentile" val="50"/>
        <cfvo type="max"/>
        <color rgb="FFF8696B"/>
        <color rgb="FFFFEB84"/>
        <color rgb="FF63BE7B"/>
      </colorScale>
    </cfRule>
  </conditionalFormatting>
  <conditionalFormatting sqref="BE290:BX290">
    <cfRule type="colorScale" priority="214">
      <colorScale>
        <cfvo type="min"/>
        <cfvo type="percentile" val="50"/>
        <cfvo type="max"/>
        <color rgb="FFF8696B"/>
        <color rgb="FFFFEB84"/>
        <color rgb="FF63BE7B"/>
      </colorScale>
    </cfRule>
  </conditionalFormatting>
  <conditionalFormatting sqref="BE291:BX291">
    <cfRule type="colorScale" priority="213">
      <colorScale>
        <cfvo type="min"/>
        <cfvo type="percentile" val="50"/>
        <cfvo type="max"/>
        <color rgb="FFF8696B"/>
        <color rgb="FFFFEB84"/>
        <color rgb="FF63BE7B"/>
      </colorScale>
    </cfRule>
  </conditionalFormatting>
  <conditionalFormatting sqref="BE292:BX292">
    <cfRule type="colorScale" priority="212">
      <colorScale>
        <cfvo type="min"/>
        <cfvo type="percentile" val="50"/>
        <cfvo type="max"/>
        <color rgb="FFF8696B"/>
        <color rgb="FFFFEB84"/>
        <color rgb="FF63BE7B"/>
      </colorScale>
    </cfRule>
  </conditionalFormatting>
  <conditionalFormatting sqref="BE293:BX293">
    <cfRule type="colorScale" priority="211">
      <colorScale>
        <cfvo type="min"/>
        <cfvo type="percentile" val="50"/>
        <cfvo type="max"/>
        <color rgb="FFF8696B"/>
        <color rgb="FFFFEB84"/>
        <color rgb="FF63BE7B"/>
      </colorScale>
    </cfRule>
  </conditionalFormatting>
  <conditionalFormatting sqref="BE294:BX294">
    <cfRule type="colorScale" priority="210">
      <colorScale>
        <cfvo type="min"/>
        <cfvo type="percentile" val="50"/>
        <cfvo type="max"/>
        <color rgb="FFF8696B"/>
        <color rgb="FFFFEB84"/>
        <color rgb="FF63BE7B"/>
      </colorScale>
    </cfRule>
  </conditionalFormatting>
  <conditionalFormatting sqref="BE295:BX295">
    <cfRule type="colorScale" priority="209">
      <colorScale>
        <cfvo type="min"/>
        <cfvo type="percentile" val="50"/>
        <cfvo type="max"/>
        <color rgb="FFF8696B"/>
        <color rgb="FFFFEB84"/>
        <color rgb="FF63BE7B"/>
      </colorScale>
    </cfRule>
  </conditionalFormatting>
  <conditionalFormatting sqref="BE296:BX296">
    <cfRule type="colorScale" priority="208">
      <colorScale>
        <cfvo type="min"/>
        <cfvo type="percentile" val="50"/>
        <cfvo type="max"/>
        <color rgb="FFF8696B"/>
        <color rgb="FFFFEB84"/>
        <color rgb="FF63BE7B"/>
      </colorScale>
    </cfRule>
  </conditionalFormatting>
  <conditionalFormatting sqref="BE297:BX297">
    <cfRule type="colorScale" priority="207">
      <colorScale>
        <cfvo type="min"/>
        <cfvo type="percentile" val="50"/>
        <cfvo type="max"/>
        <color rgb="FFF8696B"/>
        <color rgb="FFFFEB84"/>
        <color rgb="FF63BE7B"/>
      </colorScale>
    </cfRule>
  </conditionalFormatting>
  <conditionalFormatting sqref="BE298:BX298">
    <cfRule type="colorScale" priority="206">
      <colorScale>
        <cfvo type="min"/>
        <cfvo type="percentile" val="50"/>
        <cfvo type="max"/>
        <color rgb="FFF8696B"/>
        <color rgb="FFFFEB84"/>
        <color rgb="FF63BE7B"/>
      </colorScale>
    </cfRule>
  </conditionalFormatting>
  <conditionalFormatting sqref="BE299:BX299">
    <cfRule type="colorScale" priority="205">
      <colorScale>
        <cfvo type="min"/>
        <cfvo type="percentile" val="50"/>
        <cfvo type="max"/>
        <color rgb="FFF8696B"/>
        <color rgb="FFFFEB84"/>
        <color rgb="FF63BE7B"/>
      </colorScale>
    </cfRule>
  </conditionalFormatting>
  <conditionalFormatting sqref="BE300:BX300">
    <cfRule type="colorScale" priority="204">
      <colorScale>
        <cfvo type="min"/>
        <cfvo type="percentile" val="50"/>
        <cfvo type="max"/>
        <color rgb="FFF8696B"/>
        <color rgb="FFFFEB84"/>
        <color rgb="FF63BE7B"/>
      </colorScale>
    </cfRule>
  </conditionalFormatting>
  <conditionalFormatting sqref="BE301:BX301">
    <cfRule type="colorScale" priority="203">
      <colorScale>
        <cfvo type="min"/>
        <cfvo type="percentile" val="50"/>
        <cfvo type="max"/>
        <color rgb="FFF8696B"/>
        <color rgb="FFFFEB84"/>
        <color rgb="FF63BE7B"/>
      </colorScale>
    </cfRule>
  </conditionalFormatting>
  <conditionalFormatting sqref="BE302:BX302">
    <cfRule type="colorScale" priority="202">
      <colorScale>
        <cfvo type="min"/>
        <cfvo type="percentile" val="50"/>
        <cfvo type="max"/>
        <color rgb="FFF8696B"/>
        <color rgb="FFFFEB84"/>
        <color rgb="FF63BE7B"/>
      </colorScale>
    </cfRule>
  </conditionalFormatting>
  <conditionalFormatting sqref="BE303:BX303">
    <cfRule type="colorScale" priority="201">
      <colorScale>
        <cfvo type="min"/>
        <cfvo type="percentile" val="50"/>
        <cfvo type="max"/>
        <color rgb="FFF8696B"/>
        <color rgb="FFFFEB84"/>
        <color rgb="FF63BE7B"/>
      </colorScale>
    </cfRule>
  </conditionalFormatting>
  <conditionalFormatting sqref="BE304:BX304">
    <cfRule type="colorScale" priority="200">
      <colorScale>
        <cfvo type="min"/>
        <cfvo type="percentile" val="50"/>
        <cfvo type="max"/>
        <color rgb="FFF8696B"/>
        <color rgb="FFFFEB84"/>
        <color rgb="FF63BE7B"/>
      </colorScale>
    </cfRule>
  </conditionalFormatting>
  <conditionalFormatting sqref="BE305:BX305">
    <cfRule type="colorScale" priority="199">
      <colorScale>
        <cfvo type="min"/>
        <cfvo type="percentile" val="50"/>
        <cfvo type="max"/>
        <color rgb="FFF8696B"/>
        <color rgb="FFFFEB84"/>
        <color rgb="FF63BE7B"/>
      </colorScale>
    </cfRule>
  </conditionalFormatting>
  <conditionalFormatting sqref="BE306:BX306">
    <cfRule type="colorScale" priority="198">
      <colorScale>
        <cfvo type="min"/>
        <cfvo type="percentile" val="50"/>
        <cfvo type="max"/>
        <color rgb="FFF8696B"/>
        <color rgb="FFFFEB84"/>
        <color rgb="FF63BE7B"/>
      </colorScale>
    </cfRule>
  </conditionalFormatting>
  <conditionalFormatting sqref="BE307:BX307">
    <cfRule type="colorScale" priority="197">
      <colorScale>
        <cfvo type="min"/>
        <cfvo type="percentile" val="50"/>
        <cfvo type="max"/>
        <color rgb="FFF8696B"/>
        <color rgb="FFFFEB84"/>
        <color rgb="FF63BE7B"/>
      </colorScale>
    </cfRule>
  </conditionalFormatting>
  <conditionalFormatting sqref="BE308:BX308">
    <cfRule type="colorScale" priority="196">
      <colorScale>
        <cfvo type="min"/>
        <cfvo type="percentile" val="50"/>
        <cfvo type="max"/>
        <color rgb="FFF8696B"/>
        <color rgb="FFFFEB84"/>
        <color rgb="FF63BE7B"/>
      </colorScale>
    </cfRule>
  </conditionalFormatting>
  <conditionalFormatting sqref="BE309:BX309">
    <cfRule type="colorScale" priority="195">
      <colorScale>
        <cfvo type="min"/>
        <cfvo type="percentile" val="50"/>
        <cfvo type="max"/>
        <color rgb="FFF8696B"/>
        <color rgb="FFFFEB84"/>
        <color rgb="FF63BE7B"/>
      </colorScale>
    </cfRule>
  </conditionalFormatting>
  <conditionalFormatting sqref="BE310:BX310">
    <cfRule type="colorScale" priority="194">
      <colorScale>
        <cfvo type="min"/>
        <cfvo type="percentile" val="50"/>
        <cfvo type="max"/>
        <color rgb="FFF8696B"/>
        <color rgb="FFFFEB84"/>
        <color rgb="FF63BE7B"/>
      </colorScale>
    </cfRule>
  </conditionalFormatting>
  <conditionalFormatting sqref="BE311:BX311">
    <cfRule type="colorScale" priority="193">
      <colorScale>
        <cfvo type="min"/>
        <cfvo type="percentile" val="50"/>
        <cfvo type="max"/>
        <color rgb="FFF8696B"/>
        <color rgb="FFFFEB84"/>
        <color rgb="FF63BE7B"/>
      </colorScale>
    </cfRule>
  </conditionalFormatting>
  <conditionalFormatting sqref="BE312:BX312">
    <cfRule type="colorScale" priority="192">
      <colorScale>
        <cfvo type="min"/>
        <cfvo type="percentile" val="50"/>
        <cfvo type="max"/>
        <color rgb="FFF8696B"/>
        <color rgb="FFFFEB84"/>
        <color rgb="FF63BE7B"/>
      </colorScale>
    </cfRule>
  </conditionalFormatting>
  <conditionalFormatting sqref="BE313:BX313">
    <cfRule type="colorScale" priority="191">
      <colorScale>
        <cfvo type="min"/>
        <cfvo type="percentile" val="50"/>
        <cfvo type="max"/>
        <color rgb="FFF8696B"/>
        <color rgb="FFFFEB84"/>
        <color rgb="FF63BE7B"/>
      </colorScale>
    </cfRule>
  </conditionalFormatting>
  <conditionalFormatting sqref="BE314:BX314">
    <cfRule type="colorScale" priority="190">
      <colorScale>
        <cfvo type="min"/>
        <cfvo type="percentile" val="50"/>
        <cfvo type="max"/>
        <color rgb="FFF8696B"/>
        <color rgb="FFFFEB84"/>
        <color rgb="FF63BE7B"/>
      </colorScale>
    </cfRule>
  </conditionalFormatting>
  <conditionalFormatting sqref="BE315:BX315">
    <cfRule type="colorScale" priority="189">
      <colorScale>
        <cfvo type="min"/>
        <cfvo type="percentile" val="50"/>
        <cfvo type="max"/>
        <color rgb="FFF8696B"/>
        <color rgb="FFFFEB84"/>
        <color rgb="FF63BE7B"/>
      </colorScale>
    </cfRule>
  </conditionalFormatting>
  <conditionalFormatting sqref="BE316:BX316">
    <cfRule type="colorScale" priority="188">
      <colorScale>
        <cfvo type="min"/>
        <cfvo type="percentile" val="50"/>
        <cfvo type="max"/>
        <color rgb="FFF8696B"/>
        <color rgb="FFFFEB84"/>
        <color rgb="FF63BE7B"/>
      </colorScale>
    </cfRule>
  </conditionalFormatting>
  <conditionalFormatting sqref="BE317:BX317">
    <cfRule type="colorScale" priority="187">
      <colorScale>
        <cfvo type="min"/>
        <cfvo type="percentile" val="50"/>
        <cfvo type="max"/>
        <color rgb="FFF8696B"/>
        <color rgb="FFFFEB84"/>
        <color rgb="FF63BE7B"/>
      </colorScale>
    </cfRule>
  </conditionalFormatting>
  <conditionalFormatting sqref="BE318:BX318">
    <cfRule type="colorScale" priority="186">
      <colorScale>
        <cfvo type="min"/>
        <cfvo type="percentile" val="50"/>
        <cfvo type="max"/>
        <color rgb="FFF8696B"/>
        <color rgb="FFFFEB84"/>
        <color rgb="FF63BE7B"/>
      </colorScale>
    </cfRule>
  </conditionalFormatting>
  <conditionalFormatting sqref="BE319:BX319">
    <cfRule type="colorScale" priority="185">
      <colorScale>
        <cfvo type="min"/>
        <cfvo type="percentile" val="50"/>
        <cfvo type="max"/>
        <color rgb="FFF8696B"/>
        <color rgb="FFFFEB84"/>
        <color rgb="FF63BE7B"/>
      </colorScale>
    </cfRule>
  </conditionalFormatting>
  <conditionalFormatting sqref="BE320:BX320">
    <cfRule type="colorScale" priority="184">
      <colorScale>
        <cfvo type="min"/>
        <cfvo type="percentile" val="50"/>
        <cfvo type="max"/>
        <color rgb="FFF8696B"/>
        <color rgb="FFFFEB84"/>
        <color rgb="FF63BE7B"/>
      </colorScale>
    </cfRule>
  </conditionalFormatting>
  <conditionalFormatting sqref="BE321:BX321">
    <cfRule type="colorScale" priority="183">
      <colorScale>
        <cfvo type="min"/>
        <cfvo type="percentile" val="50"/>
        <cfvo type="max"/>
        <color rgb="FFF8696B"/>
        <color rgb="FFFFEB84"/>
        <color rgb="FF63BE7B"/>
      </colorScale>
    </cfRule>
  </conditionalFormatting>
  <conditionalFormatting sqref="BE322:BX322">
    <cfRule type="colorScale" priority="182">
      <colorScale>
        <cfvo type="min"/>
        <cfvo type="percentile" val="50"/>
        <cfvo type="max"/>
        <color rgb="FFF8696B"/>
        <color rgb="FFFFEB84"/>
        <color rgb="FF63BE7B"/>
      </colorScale>
    </cfRule>
  </conditionalFormatting>
  <conditionalFormatting sqref="BE323:BX323">
    <cfRule type="colorScale" priority="181">
      <colorScale>
        <cfvo type="min"/>
        <cfvo type="percentile" val="50"/>
        <cfvo type="max"/>
        <color rgb="FFF8696B"/>
        <color rgb="FFFFEB84"/>
        <color rgb="FF63BE7B"/>
      </colorScale>
    </cfRule>
  </conditionalFormatting>
  <conditionalFormatting sqref="BE324:BX324">
    <cfRule type="colorScale" priority="180">
      <colorScale>
        <cfvo type="min"/>
        <cfvo type="percentile" val="50"/>
        <cfvo type="max"/>
        <color rgb="FFF8696B"/>
        <color rgb="FFFFEB84"/>
        <color rgb="FF63BE7B"/>
      </colorScale>
    </cfRule>
  </conditionalFormatting>
  <conditionalFormatting sqref="BE325:BX325">
    <cfRule type="colorScale" priority="179">
      <colorScale>
        <cfvo type="min"/>
        <cfvo type="percentile" val="50"/>
        <cfvo type="max"/>
        <color rgb="FFF8696B"/>
        <color rgb="FFFFEB84"/>
        <color rgb="FF63BE7B"/>
      </colorScale>
    </cfRule>
  </conditionalFormatting>
  <conditionalFormatting sqref="BE326:BX326">
    <cfRule type="colorScale" priority="178">
      <colorScale>
        <cfvo type="min"/>
        <cfvo type="percentile" val="50"/>
        <cfvo type="max"/>
        <color rgb="FFF8696B"/>
        <color rgb="FFFFEB84"/>
        <color rgb="FF63BE7B"/>
      </colorScale>
    </cfRule>
  </conditionalFormatting>
  <conditionalFormatting sqref="BE327:BX327">
    <cfRule type="colorScale" priority="177">
      <colorScale>
        <cfvo type="min"/>
        <cfvo type="percentile" val="50"/>
        <cfvo type="max"/>
        <color rgb="FFF8696B"/>
        <color rgb="FFFFEB84"/>
        <color rgb="FF63BE7B"/>
      </colorScale>
    </cfRule>
  </conditionalFormatting>
  <conditionalFormatting sqref="BE328:BX328">
    <cfRule type="colorScale" priority="176">
      <colorScale>
        <cfvo type="min"/>
        <cfvo type="percentile" val="50"/>
        <cfvo type="max"/>
        <color rgb="FFF8696B"/>
        <color rgb="FFFFEB84"/>
        <color rgb="FF63BE7B"/>
      </colorScale>
    </cfRule>
  </conditionalFormatting>
  <conditionalFormatting sqref="BE329:BX329">
    <cfRule type="colorScale" priority="175">
      <colorScale>
        <cfvo type="min"/>
        <cfvo type="percentile" val="50"/>
        <cfvo type="max"/>
        <color rgb="FFF8696B"/>
        <color rgb="FFFFEB84"/>
        <color rgb="FF63BE7B"/>
      </colorScale>
    </cfRule>
  </conditionalFormatting>
  <conditionalFormatting sqref="BE330:BX330">
    <cfRule type="colorScale" priority="174">
      <colorScale>
        <cfvo type="min"/>
        <cfvo type="percentile" val="50"/>
        <cfvo type="max"/>
        <color rgb="FFF8696B"/>
        <color rgb="FFFFEB84"/>
        <color rgb="FF63BE7B"/>
      </colorScale>
    </cfRule>
  </conditionalFormatting>
  <conditionalFormatting sqref="BE331:BX331">
    <cfRule type="colorScale" priority="173">
      <colorScale>
        <cfvo type="min"/>
        <cfvo type="percentile" val="50"/>
        <cfvo type="max"/>
        <color rgb="FFF8696B"/>
        <color rgb="FFFFEB84"/>
        <color rgb="FF63BE7B"/>
      </colorScale>
    </cfRule>
  </conditionalFormatting>
  <conditionalFormatting sqref="BE332:BX332">
    <cfRule type="colorScale" priority="172">
      <colorScale>
        <cfvo type="min"/>
        <cfvo type="percentile" val="50"/>
        <cfvo type="max"/>
        <color rgb="FFF8696B"/>
        <color rgb="FFFFEB84"/>
        <color rgb="FF63BE7B"/>
      </colorScale>
    </cfRule>
  </conditionalFormatting>
  <conditionalFormatting sqref="BE333:BX333">
    <cfRule type="colorScale" priority="171">
      <colorScale>
        <cfvo type="min"/>
        <cfvo type="percentile" val="50"/>
        <cfvo type="max"/>
        <color rgb="FFF8696B"/>
        <color rgb="FFFFEB84"/>
        <color rgb="FF63BE7B"/>
      </colorScale>
    </cfRule>
  </conditionalFormatting>
  <conditionalFormatting sqref="BE334:BX334">
    <cfRule type="colorScale" priority="170">
      <colorScale>
        <cfvo type="min"/>
        <cfvo type="percentile" val="50"/>
        <cfvo type="max"/>
        <color rgb="FFF8696B"/>
        <color rgb="FFFFEB84"/>
        <color rgb="FF63BE7B"/>
      </colorScale>
    </cfRule>
  </conditionalFormatting>
  <conditionalFormatting sqref="BE335:BX335">
    <cfRule type="colorScale" priority="169">
      <colorScale>
        <cfvo type="min"/>
        <cfvo type="percentile" val="50"/>
        <cfvo type="max"/>
        <color rgb="FFF8696B"/>
        <color rgb="FFFFEB84"/>
        <color rgb="FF63BE7B"/>
      </colorScale>
    </cfRule>
  </conditionalFormatting>
  <conditionalFormatting sqref="BE336:BX336">
    <cfRule type="colorScale" priority="168">
      <colorScale>
        <cfvo type="min"/>
        <cfvo type="percentile" val="50"/>
        <cfvo type="max"/>
        <color rgb="FFF8696B"/>
        <color rgb="FFFFEB84"/>
        <color rgb="FF63BE7B"/>
      </colorScale>
    </cfRule>
  </conditionalFormatting>
  <conditionalFormatting sqref="BE337:BX337">
    <cfRule type="colorScale" priority="167">
      <colorScale>
        <cfvo type="min"/>
        <cfvo type="percentile" val="50"/>
        <cfvo type="max"/>
        <color rgb="FFF8696B"/>
        <color rgb="FFFFEB84"/>
        <color rgb="FF63BE7B"/>
      </colorScale>
    </cfRule>
  </conditionalFormatting>
  <conditionalFormatting sqref="BE338:BX338">
    <cfRule type="colorScale" priority="166">
      <colorScale>
        <cfvo type="min"/>
        <cfvo type="percentile" val="50"/>
        <cfvo type="max"/>
        <color rgb="FFF8696B"/>
        <color rgb="FFFFEB84"/>
        <color rgb="FF63BE7B"/>
      </colorScale>
    </cfRule>
  </conditionalFormatting>
  <conditionalFormatting sqref="BE339:BX339">
    <cfRule type="colorScale" priority="165">
      <colorScale>
        <cfvo type="min"/>
        <cfvo type="percentile" val="50"/>
        <cfvo type="max"/>
        <color rgb="FFF8696B"/>
        <color rgb="FFFFEB84"/>
        <color rgb="FF63BE7B"/>
      </colorScale>
    </cfRule>
  </conditionalFormatting>
  <conditionalFormatting sqref="BE340:BX340">
    <cfRule type="colorScale" priority="164">
      <colorScale>
        <cfvo type="min"/>
        <cfvo type="percentile" val="50"/>
        <cfvo type="max"/>
        <color rgb="FFF8696B"/>
        <color rgb="FFFFEB84"/>
        <color rgb="FF63BE7B"/>
      </colorScale>
    </cfRule>
  </conditionalFormatting>
  <conditionalFormatting sqref="BE341:BX341">
    <cfRule type="colorScale" priority="163">
      <colorScale>
        <cfvo type="min"/>
        <cfvo type="percentile" val="50"/>
        <cfvo type="max"/>
        <color rgb="FFF8696B"/>
        <color rgb="FFFFEB84"/>
        <color rgb="FF63BE7B"/>
      </colorScale>
    </cfRule>
  </conditionalFormatting>
  <conditionalFormatting sqref="BE342:BX342">
    <cfRule type="colorScale" priority="162">
      <colorScale>
        <cfvo type="min"/>
        <cfvo type="percentile" val="50"/>
        <cfvo type="max"/>
        <color rgb="FFF8696B"/>
        <color rgb="FFFFEB84"/>
        <color rgb="FF63BE7B"/>
      </colorScale>
    </cfRule>
  </conditionalFormatting>
  <conditionalFormatting sqref="BE343:BX343">
    <cfRule type="colorScale" priority="161">
      <colorScale>
        <cfvo type="min"/>
        <cfvo type="percentile" val="50"/>
        <cfvo type="max"/>
        <color rgb="FFF8696B"/>
        <color rgb="FFFFEB84"/>
        <color rgb="FF63BE7B"/>
      </colorScale>
    </cfRule>
  </conditionalFormatting>
  <conditionalFormatting sqref="BE344:BX344">
    <cfRule type="colorScale" priority="160">
      <colorScale>
        <cfvo type="min"/>
        <cfvo type="percentile" val="50"/>
        <cfvo type="max"/>
        <color rgb="FFF8696B"/>
        <color rgb="FFFFEB84"/>
        <color rgb="FF63BE7B"/>
      </colorScale>
    </cfRule>
  </conditionalFormatting>
  <conditionalFormatting sqref="BE345:BX345">
    <cfRule type="colorScale" priority="159">
      <colorScale>
        <cfvo type="min"/>
        <cfvo type="percentile" val="50"/>
        <cfvo type="max"/>
        <color rgb="FFF8696B"/>
        <color rgb="FFFFEB84"/>
        <color rgb="FF63BE7B"/>
      </colorScale>
    </cfRule>
  </conditionalFormatting>
  <conditionalFormatting sqref="BE346:BX346">
    <cfRule type="colorScale" priority="158">
      <colorScale>
        <cfvo type="min"/>
        <cfvo type="percentile" val="50"/>
        <cfvo type="max"/>
        <color rgb="FFF8696B"/>
        <color rgb="FFFFEB84"/>
        <color rgb="FF63BE7B"/>
      </colorScale>
    </cfRule>
  </conditionalFormatting>
  <conditionalFormatting sqref="BE347:BX347">
    <cfRule type="colorScale" priority="157">
      <colorScale>
        <cfvo type="min"/>
        <cfvo type="percentile" val="50"/>
        <cfvo type="max"/>
        <color rgb="FFF8696B"/>
        <color rgb="FFFFEB84"/>
        <color rgb="FF63BE7B"/>
      </colorScale>
    </cfRule>
  </conditionalFormatting>
  <conditionalFormatting sqref="BE348:BX348">
    <cfRule type="colorScale" priority="156">
      <colorScale>
        <cfvo type="min"/>
        <cfvo type="percentile" val="50"/>
        <cfvo type="max"/>
        <color rgb="FFF8696B"/>
        <color rgb="FFFFEB84"/>
        <color rgb="FF63BE7B"/>
      </colorScale>
    </cfRule>
  </conditionalFormatting>
  <conditionalFormatting sqref="BE349:BX349">
    <cfRule type="colorScale" priority="155">
      <colorScale>
        <cfvo type="min"/>
        <cfvo type="percentile" val="50"/>
        <cfvo type="max"/>
        <color rgb="FFF8696B"/>
        <color rgb="FFFFEB84"/>
        <color rgb="FF63BE7B"/>
      </colorScale>
    </cfRule>
  </conditionalFormatting>
  <conditionalFormatting sqref="BE350:BX350">
    <cfRule type="colorScale" priority="154">
      <colorScale>
        <cfvo type="min"/>
        <cfvo type="percentile" val="50"/>
        <cfvo type="max"/>
        <color rgb="FFF8696B"/>
        <color rgb="FFFFEB84"/>
        <color rgb="FF63BE7B"/>
      </colorScale>
    </cfRule>
  </conditionalFormatting>
  <conditionalFormatting sqref="BE351:BX351">
    <cfRule type="colorScale" priority="153">
      <colorScale>
        <cfvo type="min"/>
        <cfvo type="percentile" val="50"/>
        <cfvo type="max"/>
        <color rgb="FFF8696B"/>
        <color rgb="FFFFEB84"/>
        <color rgb="FF63BE7B"/>
      </colorScale>
    </cfRule>
  </conditionalFormatting>
  <conditionalFormatting sqref="BE352:BX352">
    <cfRule type="colorScale" priority="152">
      <colorScale>
        <cfvo type="min"/>
        <cfvo type="percentile" val="50"/>
        <cfvo type="max"/>
        <color rgb="FFF8696B"/>
        <color rgb="FFFFEB84"/>
        <color rgb="FF63BE7B"/>
      </colorScale>
    </cfRule>
  </conditionalFormatting>
  <conditionalFormatting sqref="BE353:BX353">
    <cfRule type="colorScale" priority="151">
      <colorScale>
        <cfvo type="min"/>
        <cfvo type="percentile" val="50"/>
        <cfvo type="max"/>
        <color rgb="FFF8696B"/>
        <color rgb="FFFFEB84"/>
        <color rgb="FF63BE7B"/>
      </colorScale>
    </cfRule>
  </conditionalFormatting>
  <conditionalFormatting sqref="BE354:BX354">
    <cfRule type="colorScale" priority="150">
      <colorScale>
        <cfvo type="min"/>
        <cfvo type="percentile" val="50"/>
        <cfvo type="max"/>
        <color rgb="FFF8696B"/>
        <color rgb="FFFFEB84"/>
        <color rgb="FF63BE7B"/>
      </colorScale>
    </cfRule>
  </conditionalFormatting>
  <conditionalFormatting sqref="BE355:BX355">
    <cfRule type="colorScale" priority="149">
      <colorScale>
        <cfvo type="min"/>
        <cfvo type="percentile" val="50"/>
        <cfvo type="max"/>
        <color rgb="FFF8696B"/>
        <color rgb="FFFFEB84"/>
        <color rgb="FF63BE7B"/>
      </colorScale>
    </cfRule>
  </conditionalFormatting>
  <conditionalFormatting sqref="BE356:BX356">
    <cfRule type="colorScale" priority="148">
      <colorScale>
        <cfvo type="min"/>
        <cfvo type="percentile" val="50"/>
        <cfvo type="max"/>
        <color rgb="FFF8696B"/>
        <color rgb="FFFFEB84"/>
        <color rgb="FF63BE7B"/>
      </colorScale>
    </cfRule>
  </conditionalFormatting>
  <conditionalFormatting sqref="BE357:BX357">
    <cfRule type="colorScale" priority="147">
      <colorScale>
        <cfvo type="min"/>
        <cfvo type="percentile" val="50"/>
        <cfvo type="max"/>
        <color rgb="FFF8696B"/>
        <color rgb="FFFFEB84"/>
        <color rgb="FF63BE7B"/>
      </colorScale>
    </cfRule>
  </conditionalFormatting>
  <conditionalFormatting sqref="BE358:BX358">
    <cfRule type="colorScale" priority="146">
      <colorScale>
        <cfvo type="min"/>
        <cfvo type="percentile" val="50"/>
        <cfvo type="max"/>
        <color rgb="FFF8696B"/>
        <color rgb="FFFFEB84"/>
        <color rgb="FF63BE7B"/>
      </colorScale>
    </cfRule>
  </conditionalFormatting>
  <conditionalFormatting sqref="BE359:BX359">
    <cfRule type="colorScale" priority="145">
      <colorScale>
        <cfvo type="min"/>
        <cfvo type="percentile" val="50"/>
        <cfvo type="max"/>
        <color rgb="FFF8696B"/>
        <color rgb="FFFFEB84"/>
        <color rgb="FF63BE7B"/>
      </colorScale>
    </cfRule>
  </conditionalFormatting>
  <conditionalFormatting sqref="BE360:BX360">
    <cfRule type="colorScale" priority="144">
      <colorScale>
        <cfvo type="min"/>
        <cfvo type="percentile" val="50"/>
        <cfvo type="max"/>
        <color rgb="FFF8696B"/>
        <color rgb="FFFFEB84"/>
        <color rgb="FF63BE7B"/>
      </colorScale>
    </cfRule>
  </conditionalFormatting>
  <conditionalFormatting sqref="BE361:BX361">
    <cfRule type="colorScale" priority="143">
      <colorScale>
        <cfvo type="min"/>
        <cfvo type="percentile" val="50"/>
        <cfvo type="max"/>
        <color rgb="FFF8696B"/>
        <color rgb="FFFFEB84"/>
        <color rgb="FF63BE7B"/>
      </colorScale>
    </cfRule>
  </conditionalFormatting>
  <conditionalFormatting sqref="BE362:BX362">
    <cfRule type="colorScale" priority="142">
      <colorScale>
        <cfvo type="min"/>
        <cfvo type="percentile" val="50"/>
        <cfvo type="max"/>
        <color rgb="FFF8696B"/>
        <color rgb="FFFFEB84"/>
        <color rgb="FF63BE7B"/>
      </colorScale>
    </cfRule>
  </conditionalFormatting>
  <conditionalFormatting sqref="BE363:BX363">
    <cfRule type="colorScale" priority="141">
      <colorScale>
        <cfvo type="min"/>
        <cfvo type="percentile" val="50"/>
        <cfvo type="max"/>
        <color rgb="FFF8696B"/>
        <color rgb="FFFFEB84"/>
        <color rgb="FF63BE7B"/>
      </colorScale>
    </cfRule>
  </conditionalFormatting>
  <conditionalFormatting sqref="BE364:BX364">
    <cfRule type="colorScale" priority="140">
      <colorScale>
        <cfvo type="min"/>
        <cfvo type="percentile" val="50"/>
        <cfvo type="max"/>
        <color rgb="FFF8696B"/>
        <color rgb="FFFFEB84"/>
        <color rgb="FF63BE7B"/>
      </colorScale>
    </cfRule>
  </conditionalFormatting>
  <conditionalFormatting sqref="BE365:BX365">
    <cfRule type="colorScale" priority="139">
      <colorScale>
        <cfvo type="min"/>
        <cfvo type="percentile" val="50"/>
        <cfvo type="max"/>
        <color rgb="FFF8696B"/>
        <color rgb="FFFFEB84"/>
        <color rgb="FF63BE7B"/>
      </colorScale>
    </cfRule>
  </conditionalFormatting>
  <conditionalFormatting sqref="BE366:BX366">
    <cfRule type="colorScale" priority="138">
      <colorScale>
        <cfvo type="min"/>
        <cfvo type="percentile" val="50"/>
        <cfvo type="max"/>
        <color rgb="FFF8696B"/>
        <color rgb="FFFFEB84"/>
        <color rgb="FF63BE7B"/>
      </colorScale>
    </cfRule>
  </conditionalFormatting>
  <conditionalFormatting sqref="BE367:BX367">
    <cfRule type="colorScale" priority="137">
      <colorScale>
        <cfvo type="min"/>
        <cfvo type="percentile" val="50"/>
        <cfvo type="max"/>
        <color rgb="FFF8696B"/>
        <color rgb="FFFFEB84"/>
        <color rgb="FF63BE7B"/>
      </colorScale>
    </cfRule>
  </conditionalFormatting>
  <conditionalFormatting sqref="BE368:BX368">
    <cfRule type="colorScale" priority="136">
      <colorScale>
        <cfvo type="min"/>
        <cfvo type="percentile" val="50"/>
        <cfvo type="max"/>
        <color rgb="FFF8696B"/>
        <color rgb="FFFFEB84"/>
        <color rgb="FF63BE7B"/>
      </colorScale>
    </cfRule>
  </conditionalFormatting>
  <conditionalFormatting sqref="BE369:BX369">
    <cfRule type="colorScale" priority="135">
      <colorScale>
        <cfvo type="min"/>
        <cfvo type="percentile" val="50"/>
        <cfvo type="max"/>
        <color rgb="FFF8696B"/>
        <color rgb="FFFFEB84"/>
        <color rgb="FF63BE7B"/>
      </colorScale>
    </cfRule>
  </conditionalFormatting>
  <conditionalFormatting sqref="BE370:BX370">
    <cfRule type="colorScale" priority="134">
      <colorScale>
        <cfvo type="min"/>
        <cfvo type="percentile" val="50"/>
        <cfvo type="max"/>
        <color rgb="FFF8696B"/>
        <color rgb="FFFFEB84"/>
        <color rgb="FF63BE7B"/>
      </colorScale>
    </cfRule>
  </conditionalFormatting>
  <conditionalFormatting sqref="BE371:BX371">
    <cfRule type="colorScale" priority="133">
      <colorScale>
        <cfvo type="min"/>
        <cfvo type="percentile" val="50"/>
        <cfvo type="max"/>
        <color rgb="FFF8696B"/>
        <color rgb="FFFFEB84"/>
        <color rgb="FF63BE7B"/>
      </colorScale>
    </cfRule>
  </conditionalFormatting>
  <conditionalFormatting sqref="BE372:BX372">
    <cfRule type="colorScale" priority="132">
      <colorScale>
        <cfvo type="min"/>
        <cfvo type="percentile" val="50"/>
        <cfvo type="max"/>
        <color rgb="FFF8696B"/>
        <color rgb="FFFFEB84"/>
        <color rgb="FF63BE7B"/>
      </colorScale>
    </cfRule>
  </conditionalFormatting>
  <conditionalFormatting sqref="BE373:BX373">
    <cfRule type="colorScale" priority="131">
      <colorScale>
        <cfvo type="min"/>
        <cfvo type="percentile" val="50"/>
        <cfvo type="max"/>
        <color rgb="FFF8696B"/>
        <color rgb="FFFFEB84"/>
        <color rgb="FF63BE7B"/>
      </colorScale>
    </cfRule>
  </conditionalFormatting>
  <conditionalFormatting sqref="BE374:BX374">
    <cfRule type="colorScale" priority="130">
      <colorScale>
        <cfvo type="min"/>
        <cfvo type="percentile" val="50"/>
        <cfvo type="max"/>
        <color rgb="FFF8696B"/>
        <color rgb="FFFFEB84"/>
        <color rgb="FF63BE7B"/>
      </colorScale>
    </cfRule>
  </conditionalFormatting>
  <conditionalFormatting sqref="BE375:BX375">
    <cfRule type="colorScale" priority="129">
      <colorScale>
        <cfvo type="min"/>
        <cfvo type="percentile" val="50"/>
        <cfvo type="max"/>
        <color rgb="FFF8696B"/>
        <color rgb="FFFFEB84"/>
        <color rgb="FF63BE7B"/>
      </colorScale>
    </cfRule>
  </conditionalFormatting>
  <conditionalFormatting sqref="BE376:BX376">
    <cfRule type="colorScale" priority="128">
      <colorScale>
        <cfvo type="min"/>
        <cfvo type="percentile" val="50"/>
        <cfvo type="max"/>
        <color rgb="FFF8696B"/>
        <color rgb="FFFFEB84"/>
        <color rgb="FF63BE7B"/>
      </colorScale>
    </cfRule>
  </conditionalFormatting>
  <conditionalFormatting sqref="BE377:BX377">
    <cfRule type="colorScale" priority="127">
      <colorScale>
        <cfvo type="min"/>
        <cfvo type="percentile" val="50"/>
        <cfvo type="max"/>
        <color rgb="FFF8696B"/>
        <color rgb="FFFFEB84"/>
        <color rgb="FF63BE7B"/>
      </colorScale>
    </cfRule>
  </conditionalFormatting>
  <conditionalFormatting sqref="BE378:BX378">
    <cfRule type="colorScale" priority="126">
      <colorScale>
        <cfvo type="min"/>
        <cfvo type="percentile" val="50"/>
        <cfvo type="max"/>
        <color rgb="FFF8696B"/>
        <color rgb="FFFFEB84"/>
        <color rgb="FF63BE7B"/>
      </colorScale>
    </cfRule>
  </conditionalFormatting>
  <conditionalFormatting sqref="BE379:BX379">
    <cfRule type="colorScale" priority="125">
      <colorScale>
        <cfvo type="min"/>
        <cfvo type="percentile" val="50"/>
        <cfvo type="max"/>
        <color rgb="FFF8696B"/>
        <color rgb="FFFFEB84"/>
        <color rgb="FF63BE7B"/>
      </colorScale>
    </cfRule>
  </conditionalFormatting>
  <conditionalFormatting sqref="BE380:BX380">
    <cfRule type="colorScale" priority="124">
      <colorScale>
        <cfvo type="min"/>
        <cfvo type="percentile" val="50"/>
        <cfvo type="max"/>
        <color rgb="FFF8696B"/>
        <color rgb="FFFFEB84"/>
        <color rgb="FF63BE7B"/>
      </colorScale>
    </cfRule>
  </conditionalFormatting>
  <conditionalFormatting sqref="BE381:BX381">
    <cfRule type="colorScale" priority="123">
      <colorScale>
        <cfvo type="min"/>
        <cfvo type="percentile" val="50"/>
        <cfvo type="max"/>
        <color rgb="FFF8696B"/>
        <color rgb="FFFFEB84"/>
        <color rgb="FF63BE7B"/>
      </colorScale>
    </cfRule>
  </conditionalFormatting>
  <conditionalFormatting sqref="BE382:BX382">
    <cfRule type="colorScale" priority="122">
      <colorScale>
        <cfvo type="min"/>
        <cfvo type="percentile" val="50"/>
        <cfvo type="max"/>
        <color rgb="FFF8696B"/>
        <color rgb="FFFFEB84"/>
        <color rgb="FF63BE7B"/>
      </colorScale>
    </cfRule>
  </conditionalFormatting>
  <conditionalFormatting sqref="BE383:BX383">
    <cfRule type="colorScale" priority="121">
      <colorScale>
        <cfvo type="min"/>
        <cfvo type="percentile" val="50"/>
        <cfvo type="max"/>
        <color rgb="FFF8696B"/>
        <color rgb="FFFFEB84"/>
        <color rgb="FF63BE7B"/>
      </colorScale>
    </cfRule>
  </conditionalFormatting>
  <conditionalFormatting sqref="BE384:BX384">
    <cfRule type="colorScale" priority="120">
      <colorScale>
        <cfvo type="min"/>
        <cfvo type="percentile" val="50"/>
        <cfvo type="max"/>
        <color rgb="FFF8696B"/>
        <color rgb="FFFFEB84"/>
        <color rgb="FF63BE7B"/>
      </colorScale>
    </cfRule>
  </conditionalFormatting>
  <conditionalFormatting sqref="BE385:BX385">
    <cfRule type="colorScale" priority="119">
      <colorScale>
        <cfvo type="min"/>
        <cfvo type="percentile" val="50"/>
        <cfvo type="max"/>
        <color rgb="FFF8696B"/>
        <color rgb="FFFFEB84"/>
        <color rgb="FF63BE7B"/>
      </colorScale>
    </cfRule>
  </conditionalFormatting>
  <conditionalFormatting sqref="BE386:BX386">
    <cfRule type="colorScale" priority="118">
      <colorScale>
        <cfvo type="min"/>
        <cfvo type="percentile" val="50"/>
        <cfvo type="max"/>
        <color rgb="FFF8696B"/>
        <color rgb="FFFFEB84"/>
        <color rgb="FF63BE7B"/>
      </colorScale>
    </cfRule>
  </conditionalFormatting>
  <conditionalFormatting sqref="BE387:BX387">
    <cfRule type="colorScale" priority="117">
      <colorScale>
        <cfvo type="min"/>
        <cfvo type="percentile" val="50"/>
        <cfvo type="max"/>
        <color rgb="FFF8696B"/>
        <color rgb="FFFFEB84"/>
        <color rgb="FF63BE7B"/>
      </colorScale>
    </cfRule>
  </conditionalFormatting>
  <conditionalFormatting sqref="BE388:BX388">
    <cfRule type="colorScale" priority="116">
      <colorScale>
        <cfvo type="min"/>
        <cfvo type="percentile" val="50"/>
        <cfvo type="max"/>
        <color rgb="FFF8696B"/>
        <color rgb="FFFFEB84"/>
        <color rgb="FF63BE7B"/>
      </colorScale>
    </cfRule>
  </conditionalFormatting>
  <conditionalFormatting sqref="BE389:BX389">
    <cfRule type="colorScale" priority="115">
      <colorScale>
        <cfvo type="min"/>
        <cfvo type="percentile" val="50"/>
        <cfvo type="max"/>
        <color rgb="FFF8696B"/>
        <color rgb="FFFFEB84"/>
        <color rgb="FF63BE7B"/>
      </colorScale>
    </cfRule>
  </conditionalFormatting>
  <conditionalFormatting sqref="BE390:BX390">
    <cfRule type="colorScale" priority="114">
      <colorScale>
        <cfvo type="min"/>
        <cfvo type="percentile" val="50"/>
        <cfvo type="max"/>
        <color rgb="FFF8696B"/>
        <color rgb="FFFFEB84"/>
        <color rgb="FF63BE7B"/>
      </colorScale>
    </cfRule>
  </conditionalFormatting>
  <conditionalFormatting sqref="BE391:BX391">
    <cfRule type="colorScale" priority="113">
      <colorScale>
        <cfvo type="min"/>
        <cfvo type="percentile" val="50"/>
        <cfvo type="max"/>
        <color rgb="FFF8696B"/>
        <color rgb="FFFFEB84"/>
        <color rgb="FF63BE7B"/>
      </colorScale>
    </cfRule>
  </conditionalFormatting>
  <conditionalFormatting sqref="BE392:BX392">
    <cfRule type="colorScale" priority="112">
      <colorScale>
        <cfvo type="min"/>
        <cfvo type="percentile" val="50"/>
        <cfvo type="max"/>
        <color rgb="FFF8696B"/>
        <color rgb="FFFFEB84"/>
        <color rgb="FF63BE7B"/>
      </colorScale>
    </cfRule>
  </conditionalFormatting>
  <conditionalFormatting sqref="BE393:BX393">
    <cfRule type="colorScale" priority="111">
      <colorScale>
        <cfvo type="min"/>
        <cfvo type="percentile" val="50"/>
        <cfvo type="max"/>
        <color rgb="FFF8696B"/>
        <color rgb="FFFFEB84"/>
        <color rgb="FF63BE7B"/>
      </colorScale>
    </cfRule>
  </conditionalFormatting>
  <conditionalFormatting sqref="BE394:BX394">
    <cfRule type="colorScale" priority="110">
      <colorScale>
        <cfvo type="min"/>
        <cfvo type="percentile" val="50"/>
        <cfvo type="max"/>
        <color rgb="FFF8696B"/>
        <color rgb="FFFFEB84"/>
        <color rgb="FF63BE7B"/>
      </colorScale>
    </cfRule>
  </conditionalFormatting>
  <conditionalFormatting sqref="BE395:BX395">
    <cfRule type="colorScale" priority="109">
      <colorScale>
        <cfvo type="min"/>
        <cfvo type="percentile" val="50"/>
        <cfvo type="max"/>
        <color rgb="FFF8696B"/>
        <color rgb="FFFFEB84"/>
        <color rgb="FF63BE7B"/>
      </colorScale>
    </cfRule>
  </conditionalFormatting>
  <conditionalFormatting sqref="BE396:BX396">
    <cfRule type="colorScale" priority="108">
      <colorScale>
        <cfvo type="min"/>
        <cfvo type="percentile" val="50"/>
        <cfvo type="max"/>
        <color rgb="FFF8696B"/>
        <color rgb="FFFFEB84"/>
        <color rgb="FF63BE7B"/>
      </colorScale>
    </cfRule>
  </conditionalFormatting>
  <conditionalFormatting sqref="BE397:BX397">
    <cfRule type="colorScale" priority="107">
      <colorScale>
        <cfvo type="min"/>
        <cfvo type="percentile" val="50"/>
        <cfvo type="max"/>
        <color rgb="FFF8696B"/>
        <color rgb="FFFFEB84"/>
        <color rgb="FF63BE7B"/>
      </colorScale>
    </cfRule>
  </conditionalFormatting>
  <conditionalFormatting sqref="BE398:BX398">
    <cfRule type="colorScale" priority="106">
      <colorScale>
        <cfvo type="min"/>
        <cfvo type="percentile" val="50"/>
        <cfvo type="max"/>
        <color rgb="FFF8696B"/>
        <color rgb="FFFFEB84"/>
        <color rgb="FF63BE7B"/>
      </colorScale>
    </cfRule>
  </conditionalFormatting>
  <conditionalFormatting sqref="BE399:BX399">
    <cfRule type="colorScale" priority="105">
      <colorScale>
        <cfvo type="min"/>
        <cfvo type="percentile" val="50"/>
        <cfvo type="max"/>
        <color rgb="FFF8696B"/>
        <color rgb="FFFFEB84"/>
        <color rgb="FF63BE7B"/>
      </colorScale>
    </cfRule>
  </conditionalFormatting>
  <conditionalFormatting sqref="BE400:BX400">
    <cfRule type="colorScale" priority="104">
      <colorScale>
        <cfvo type="min"/>
        <cfvo type="percentile" val="50"/>
        <cfvo type="max"/>
        <color rgb="FFF8696B"/>
        <color rgb="FFFFEB84"/>
        <color rgb="FF63BE7B"/>
      </colorScale>
    </cfRule>
  </conditionalFormatting>
  <conditionalFormatting sqref="BE401:BX401">
    <cfRule type="colorScale" priority="103">
      <colorScale>
        <cfvo type="min"/>
        <cfvo type="percentile" val="50"/>
        <cfvo type="max"/>
        <color rgb="FFF8696B"/>
        <color rgb="FFFFEB84"/>
        <color rgb="FF63BE7B"/>
      </colorScale>
    </cfRule>
  </conditionalFormatting>
  <conditionalFormatting sqref="BE402:BX402">
    <cfRule type="colorScale" priority="102">
      <colorScale>
        <cfvo type="min"/>
        <cfvo type="percentile" val="50"/>
        <cfvo type="max"/>
        <color rgb="FFF8696B"/>
        <color rgb="FFFFEB84"/>
        <color rgb="FF63BE7B"/>
      </colorScale>
    </cfRule>
  </conditionalFormatting>
  <conditionalFormatting sqref="BE403:BX403">
    <cfRule type="colorScale" priority="101">
      <colorScale>
        <cfvo type="min"/>
        <cfvo type="percentile" val="50"/>
        <cfvo type="max"/>
        <color rgb="FFF8696B"/>
        <color rgb="FFFFEB84"/>
        <color rgb="FF63BE7B"/>
      </colorScale>
    </cfRule>
  </conditionalFormatting>
  <conditionalFormatting sqref="BE404:BX404">
    <cfRule type="colorScale" priority="100">
      <colorScale>
        <cfvo type="min"/>
        <cfvo type="percentile" val="50"/>
        <cfvo type="max"/>
        <color rgb="FFF8696B"/>
        <color rgb="FFFFEB84"/>
        <color rgb="FF63BE7B"/>
      </colorScale>
    </cfRule>
  </conditionalFormatting>
  <conditionalFormatting sqref="BE405:BX405">
    <cfRule type="colorScale" priority="99">
      <colorScale>
        <cfvo type="min"/>
        <cfvo type="percentile" val="50"/>
        <cfvo type="max"/>
        <color rgb="FFF8696B"/>
        <color rgb="FFFFEB84"/>
        <color rgb="FF63BE7B"/>
      </colorScale>
    </cfRule>
  </conditionalFormatting>
  <conditionalFormatting sqref="BE406:BX406">
    <cfRule type="colorScale" priority="98">
      <colorScale>
        <cfvo type="min"/>
        <cfvo type="percentile" val="50"/>
        <cfvo type="max"/>
        <color rgb="FFF8696B"/>
        <color rgb="FFFFEB84"/>
        <color rgb="FF63BE7B"/>
      </colorScale>
    </cfRule>
  </conditionalFormatting>
  <conditionalFormatting sqref="BE407:BX407">
    <cfRule type="colorScale" priority="97">
      <colorScale>
        <cfvo type="min"/>
        <cfvo type="percentile" val="50"/>
        <cfvo type="max"/>
        <color rgb="FFF8696B"/>
        <color rgb="FFFFEB84"/>
        <color rgb="FF63BE7B"/>
      </colorScale>
    </cfRule>
  </conditionalFormatting>
  <conditionalFormatting sqref="BE408:BX408">
    <cfRule type="colorScale" priority="96">
      <colorScale>
        <cfvo type="min"/>
        <cfvo type="percentile" val="50"/>
        <cfvo type="max"/>
        <color rgb="FFF8696B"/>
        <color rgb="FFFFEB84"/>
        <color rgb="FF63BE7B"/>
      </colorScale>
    </cfRule>
  </conditionalFormatting>
  <conditionalFormatting sqref="BE409:BX409">
    <cfRule type="colorScale" priority="95">
      <colorScale>
        <cfvo type="min"/>
        <cfvo type="percentile" val="50"/>
        <cfvo type="max"/>
        <color rgb="FFF8696B"/>
        <color rgb="FFFFEB84"/>
        <color rgb="FF63BE7B"/>
      </colorScale>
    </cfRule>
  </conditionalFormatting>
  <conditionalFormatting sqref="BE410:BX410">
    <cfRule type="colorScale" priority="94">
      <colorScale>
        <cfvo type="min"/>
        <cfvo type="percentile" val="50"/>
        <cfvo type="max"/>
        <color rgb="FFF8696B"/>
        <color rgb="FFFFEB84"/>
        <color rgb="FF63BE7B"/>
      </colorScale>
    </cfRule>
  </conditionalFormatting>
  <conditionalFormatting sqref="BE411:BX411">
    <cfRule type="colorScale" priority="93">
      <colorScale>
        <cfvo type="min"/>
        <cfvo type="percentile" val="50"/>
        <cfvo type="max"/>
        <color rgb="FFF8696B"/>
        <color rgb="FFFFEB84"/>
        <color rgb="FF63BE7B"/>
      </colorScale>
    </cfRule>
  </conditionalFormatting>
  <conditionalFormatting sqref="BE412:BX412">
    <cfRule type="colorScale" priority="92">
      <colorScale>
        <cfvo type="min"/>
        <cfvo type="percentile" val="50"/>
        <cfvo type="max"/>
        <color rgb="FFF8696B"/>
        <color rgb="FFFFEB84"/>
        <color rgb="FF63BE7B"/>
      </colorScale>
    </cfRule>
  </conditionalFormatting>
  <conditionalFormatting sqref="BE413:BX413">
    <cfRule type="colorScale" priority="91">
      <colorScale>
        <cfvo type="min"/>
        <cfvo type="percentile" val="50"/>
        <cfvo type="max"/>
        <color rgb="FFF8696B"/>
        <color rgb="FFFFEB84"/>
        <color rgb="FF63BE7B"/>
      </colorScale>
    </cfRule>
  </conditionalFormatting>
  <conditionalFormatting sqref="BE414:BX414">
    <cfRule type="colorScale" priority="90">
      <colorScale>
        <cfvo type="min"/>
        <cfvo type="percentile" val="50"/>
        <cfvo type="max"/>
        <color rgb="FFF8696B"/>
        <color rgb="FFFFEB84"/>
        <color rgb="FF63BE7B"/>
      </colorScale>
    </cfRule>
  </conditionalFormatting>
  <conditionalFormatting sqref="BE415:BX415">
    <cfRule type="colorScale" priority="89">
      <colorScale>
        <cfvo type="min"/>
        <cfvo type="percentile" val="50"/>
        <cfvo type="max"/>
        <color rgb="FFF8696B"/>
        <color rgb="FFFFEB84"/>
        <color rgb="FF63BE7B"/>
      </colorScale>
    </cfRule>
  </conditionalFormatting>
  <conditionalFormatting sqref="BE416:BX416">
    <cfRule type="colorScale" priority="88">
      <colorScale>
        <cfvo type="min"/>
        <cfvo type="percentile" val="50"/>
        <cfvo type="max"/>
        <color rgb="FFF8696B"/>
        <color rgb="FFFFEB84"/>
        <color rgb="FF63BE7B"/>
      </colorScale>
    </cfRule>
  </conditionalFormatting>
  <conditionalFormatting sqref="BE417:BX417">
    <cfRule type="colorScale" priority="87">
      <colorScale>
        <cfvo type="min"/>
        <cfvo type="percentile" val="50"/>
        <cfvo type="max"/>
        <color rgb="FFF8696B"/>
        <color rgb="FFFFEB84"/>
        <color rgb="FF63BE7B"/>
      </colorScale>
    </cfRule>
  </conditionalFormatting>
  <conditionalFormatting sqref="BE418:BX418">
    <cfRule type="colorScale" priority="86">
      <colorScale>
        <cfvo type="min"/>
        <cfvo type="percentile" val="50"/>
        <cfvo type="max"/>
        <color rgb="FFF8696B"/>
        <color rgb="FFFFEB84"/>
        <color rgb="FF63BE7B"/>
      </colorScale>
    </cfRule>
  </conditionalFormatting>
  <conditionalFormatting sqref="BE419:BX419">
    <cfRule type="colorScale" priority="85">
      <colorScale>
        <cfvo type="min"/>
        <cfvo type="percentile" val="50"/>
        <cfvo type="max"/>
        <color rgb="FFF8696B"/>
        <color rgb="FFFFEB84"/>
        <color rgb="FF63BE7B"/>
      </colorScale>
    </cfRule>
  </conditionalFormatting>
  <conditionalFormatting sqref="BE420:BX420">
    <cfRule type="colorScale" priority="84">
      <colorScale>
        <cfvo type="min"/>
        <cfvo type="percentile" val="50"/>
        <cfvo type="max"/>
        <color rgb="FFF8696B"/>
        <color rgb="FFFFEB84"/>
        <color rgb="FF63BE7B"/>
      </colorScale>
    </cfRule>
  </conditionalFormatting>
  <conditionalFormatting sqref="BE421:BX421">
    <cfRule type="colorScale" priority="83">
      <colorScale>
        <cfvo type="min"/>
        <cfvo type="percentile" val="50"/>
        <cfvo type="max"/>
        <color rgb="FFF8696B"/>
        <color rgb="FFFFEB84"/>
        <color rgb="FF63BE7B"/>
      </colorScale>
    </cfRule>
  </conditionalFormatting>
  <conditionalFormatting sqref="BE422:BX422">
    <cfRule type="colorScale" priority="82">
      <colorScale>
        <cfvo type="min"/>
        <cfvo type="percentile" val="50"/>
        <cfvo type="max"/>
        <color rgb="FFF8696B"/>
        <color rgb="FFFFEB84"/>
        <color rgb="FF63BE7B"/>
      </colorScale>
    </cfRule>
  </conditionalFormatting>
  <conditionalFormatting sqref="BE423:BX423">
    <cfRule type="colorScale" priority="81">
      <colorScale>
        <cfvo type="min"/>
        <cfvo type="percentile" val="50"/>
        <cfvo type="max"/>
        <color rgb="FFF8696B"/>
        <color rgb="FFFFEB84"/>
        <color rgb="FF63BE7B"/>
      </colorScale>
    </cfRule>
  </conditionalFormatting>
  <conditionalFormatting sqref="BE424:BX424">
    <cfRule type="colorScale" priority="80">
      <colorScale>
        <cfvo type="min"/>
        <cfvo type="percentile" val="50"/>
        <cfvo type="max"/>
        <color rgb="FFF8696B"/>
        <color rgb="FFFFEB84"/>
        <color rgb="FF63BE7B"/>
      </colorScale>
    </cfRule>
  </conditionalFormatting>
  <conditionalFormatting sqref="BE425:BX425">
    <cfRule type="colorScale" priority="79">
      <colorScale>
        <cfvo type="min"/>
        <cfvo type="percentile" val="50"/>
        <cfvo type="max"/>
        <color rgb="FFF8696B"/>
        <color rgb="FFFFEB84"/>
        <color rgb="FF63BE7B"/>
      </colorScale>
    </cfRule>
  </conditionalFormatting>
  <conditionalFormatting sqref="BE426:BX426">
    <cfRule type="colorScale" priority="78">
      <colorScale>
        <cfvo type="min"/>
        <cfvo type="percentile" val="50"/>
        <cfvo type="max"/>
        <color rgb="FFF8696B"/>
        <color rgb="FFFFEB84"/>
        <color rgb="FF63BE7B"/>
      </colorScale>
    </cfRule>
  </conditionalFormatting>
  <conditionalFormatting sqref="BE427:BX427">
    <cfRule type="colorScale" priority="77">
      <colorScale>
        <cfvo type="min"/>
        <cfvo type="percentile" val="50"/>
        <cfvo type="max"/>
        <color rgb="FFF8696B"/>
        <color rgb="FFFFEB84"/>
        <color rgb="FF63BE7B"/>
      </colorScale>
    </cfRule>
  </conditionalFormatting>
  <conditionalFormatting sqref="BE428:BX428">
    <cfRule type="colorScale" priority="76">
      <colorScale>
        <cfvo type="min"/>
        <cfvo type="percentile" val="50"/>
        <cfvo type="max"/>
        <color rgb="FFF8696B"/>
        <color rgb="FFFFEB84"/>
        <color rgb="FF63BE7B"/>
      </colorScale>
    </cfRule>
  </conditionalFormatting>
  <conditionalFormatting sqref="BE429:BX429">
    <cfRule type="colorScale" priority="75">
      <colorScale>
        <cfvo type="min"/>
        <cfvo type="percentile" val="50"/>
        <cfvo type="max"/>
        <color rgb="FFF8696B"/>
        <color rgb="FFFFEB84"/>
        <color rgb="FF63BE7B"/>
      </colorScale>
    </cfRule>
  </conditionalFormatting>
  <conditionalFormatting sqref="BE430:BX430">
    <cfRule type="colorScale" priority="74">
      <colorScale>
        <cfvo type="min"/>
        <cfvo type="percentile" val="50"/>
        <cfvo type="max"/>
        <color rgb="FFF8696B"/>
        <color rgb="FFFFEB84"/>
        <color rgb="FF63BE7B"/>
      </colorScale>
    </cfRule>
  </conditionalFormatting>
  <conditionalFormatting sqref="BE431:BX431">
    <cfRule type="colorScale" priority="73">
      <colorScale>
        <cfvo type="min"/>
        <cfvo type="percentile" val="50"/>
        <cfvo type="max"/>
        <color rgb="FFF8696B"/>
        <color rgb="FFFFEB84"/>
        <color rgb="FF63BE7B"/>
      </colorScale>
    </cfRule>
  </conditionalFormatting>
  <conditionalFormatting sqref="BE432:BX432">
    <cfRule type="colorScale" priority="72">
      <colorScale>
        <cfvo type="min"/>
        <cfvo type="percentile" val="50"/>
        <cfvo type="max"/>
        <color rgb="FFF8696B"/>
        <color rgb="FFFFEB84"/>
        <color rgb="FF63BE7B"/>
      </colorScale>
    </cfRule>
  </conditionalFormatting>
  <conditionalFormatting sqref="BE433:BX433">
    <cfRule type="colorScale" priority="71">
      <colorScale>
        <cfvo type="min"/>
        <cfvo type="percentile" val="50"/>
        <cfvo type="max"/>
        <color rgb="FFF8696B"/>
        <color rgb="FFFFEB84"/>
        <color rgb="FF63BE7B"/>
      </colorScale>
    </cfRule>
  </conditionalFormatting>
  <conditionalFormatting sqref="BE434:BX434">
    <cfRule type="colorScale" priority="70">
      <colorScale>
        <cfvo type="min"/>
        <cfvo type="percentile" val="50"/>
        <cfvo type="max"/>
        <color rgb="FFF8696B"/>
        <color rgb="FFFFEB84"/>
        <color rgb="FF63BE7B"/>
      </colorScale>
    </cfRule>
  </conditionalFormatting>
  <conditionalFormatting sqref="BE435:BX435">
    <cfRule type="colorScale" priority="69">
      <colorScale>
        <cfvo type="min"/>
        <cfvo type="percentile" val="50"/>
        <cfvo type="max"/>
        <color rgb="FFF8696B"/>
        <color rgb="FFFFEB84"/>
        <color rgb="FF63BE7B"/>
      </colorScale>
    </cfRule>
  </conditionalFormatting>
  <conditionalFormatting sqref="BE436:BX436">
    <cfRule type="colorScale" priority="68">
      <colorScale>
        <cfvo type="min"/>
        <cfvo type="percentile" val="50"/>
        <cfvo type="max"/>
        <color rgb="FFF8696B"/>
        <color rgb="FFFFEB84"/>
        <color rgb="FF63BE7B"/>
      </colorScale>
    </cfRule>
  </conditionalFormatting>
  <conditionalFormatting sqref="BE437:BX437">
    <cfRule type="colorScale" priority="67">
      <colorScale>
        <cfvo type="min"/>
        <cfvo type="percentile" val="50"/>
        <cfvo type="max"/>
        <color rgb="FFF8696B"/>
        <color rgb="FFFFEB84"/>
        <color rgb="FF63BE7B"/>
      </colorScale>
    </cfRule>
  </conditionalFormatting>
  <conditionalFormatting sqref="BE438:BX438">
    <cfRule type="colorScale" priority="66">
      <colorScale>
        <cfvo type="min"/>
        <cfvo type="percentile" val="50"/>
        <cfvo type="max"/>
        <color rgb="FFF8696B"/>
        <color rgb="FFFFEB84"/>
        <color rgb="FF63BE7B"/>
      </colorScale>
    </cfRule>
  </conditionalFormatting>
  <conditionalFormatting sqref="BE439:BX439">
    <cfRule type="colorScale" priority="65">
      <colorScale>
        <cfvo type="min"/>
        <cfvo type="percentile" val="50"/>
        <cfvo type="max"/>
        <color rgb="FFF8696B"/>
        <color rgb="FFFFEB84"/>
        <color rgb="FF63BE7B"/>
      </colorScale>
    </cfRule>
  </conditionalFormatting>
  <conditionalFormatting sqref="BE440:BX440">
    <cfRule type="colorScale" priority="64">
      <colorScale>
        <cfvo type="min"/>
        <cfvo type="percentile" val="50"/>
        <cfvo type="max"/>
        <color rgb="FFF8696B"/>
        <color rgb="FFFFEB84"/>
        <color rgb="FF63BE7B"/>
      </colorScale>
    </cfRule>
  </conditionalFormatting>
  <conditionalFormatting sqref="BE441:BX441">
    <cfRule type="colorScale" priority="63">
      <colorScale>
        <cfvo type="min"/>
        <cfvo type="percentile" val="50"/>
        <cfvo type="max"/>
        <color rgb="FFF8696B"/>
        <color rgb="FFFFEB84"/>
        <color rgb="FF63BE7B"/>
      </colorScale>
    </cfRule>
  </conditionalFormatting>
  <conditionalFormatting sqref="BE442:BX442">
    <cfRule type="colorScale" priority="62">
      <colorScale>
        <cfvo type="min"/>
        <cfvo type="percentile" val="50"/>
        <cfvo type="max"/>
        <color rgb="FFF8696B"/>
        <color rgb="FFFFEB84"/>
        <color rgb="FF63BE7B"/>
      </colorScale>
    </cfRule>
  </conditionalFormatting>
  <conditionalFormatting sqref="BE443:BX443">
    <cfRule type="colorScale" priority="61">
      <colorScale>
        <cfvo type="min"/>
        <cfvo type="percentile" val="50"/>
        <cfvo type="max"/>
        <color rgb="FFF8696B"/>
        <color rgb="FFFFEB84"/>
        <color rgb="FF63BE7B"/>
      </colorScale>
    </cfRule>
  </conditionalFormatting>
  <conditionalFormatting sqref="BE444:BX444">
    <cfRule type="colorScale" priority="60">
      <colorScale>
        <cfvo type="min"/>
        <cfvo type="percentile" val="50"/>
        <cfvo type="max"/>
        <color rgb="FFF8696B"/>
        <color rgb="FFFFEB84"/>
        <color rgb="FF63BE7B"/>
      </colorScale>
    </cfRule>
  </conditionalFormatting>
  <conditionalFormatting sqref="BE445:BX445">
    <cfRule type="colorScale" priority="59">
      <colorScale>
        <cfvo type="min"/>
        <cfvo type="percentile" val="50"/>
        <cfvo type="max"/>
        <color rgb="FFF8696B"/>
        <color rgb="FFFFEB84"/>
        <color rgb="FF63BE7B"/>
      </colorScale>
    </cfRule>
  </conditionalFormatting>
  <conditionalFormatting sqref="BE446:BX446">
    <cfRule type="colorScale" priority="58">
      <colorScale>
        <cfvo type="min"/>
        <cfvo type="percentile" val="50"/>
        <cfvo type="max"/>
        <color rgb="FFF8696B"/>
        <color rgb="FFFFEB84"/>
        <color rgb="FF63BE7B"/>
      </colorScale>
    </cfRule>
  </conditionalFormatting>
  <conditionalFormatting sqref="BE447:BX447">
    <cfRule type="colorScale" priority="57">
      <colorScale>
        <cfvo type="min"/>
        <cfvo type="percentile" val="50"/>
        <cfvo type="max"/>
        <color rgb="FFF8696B"/>
        <color rgb="FFFFEB84"/>
        <color rgb="FF63BE7B"/>
      </colorScale>
    </cfRule>
  </conditionalFormatting>
  <conditionalFormatting sqref="BE448:BX448">
    <cfRule type="colorScale" priority="56">
      <colorScale>
        <cfvo type="min"/>
        <cfvo type="percentile" val="50"/>
        <cfvo type="max"/>
        <color rgb="FFF8696B"/>
        <color rgb="FFFFEB84"/>
        <color rgb="FF63BE7B"/>
      </colorScale>
    </cfRule>
  </conditionalFormatting>
  <conditionalFormatting sqref="BE449:BX449">
    <cfRule type="colorScale" priority="55">
      <colorScale>
        <cfvo type="min"/>
        <cfvo type="percentile" val="50"/>
        <cfvo type="max"/>
        <color rgb="FFF8696B"/>
        <color rgb="FFFFEB84"/>
        <color rgb="FF63BE7B"/>
      </colorScale>
    </cfRule>
  </conditionalFormatting>
  <conditionalFormatting sqref="BE450:BX450">
    <cfRule type="colorScale" priority="54">
      <colorScale>
        <cfvo type="min"/>
        <cfvo type="percentile" val="50"/>
        <cfvo type="max"/>
        <color rgb="FFF8696B"/>
        <color rgb="FFFFEB84"/>
        <color rgb="FF63BE7B"/>
      </colorScale>
    </cfRule>
  </conditionalFormatting>
  <conditionalFormatting sqref="BE451:BX451">
    <cfRule type="colorScale" priority="53">
      <colorScale>
        <cfvo type="min"/>
        <cfvo type="percentile" val="50"/>
        <cfvo type="max"/>
        <color rgb="FFF8696B"/>
        <color rgb="FFFFEB84"/>
        <color rgb="FF63BE7B"/>
      </colorScale>
    </cfRule>
  </conditionalFormatting>
  <conditionalFormatting sqref="BE452:BX452">
    <cfRule type="colorScale" priority="52">
      <colorScale>
        <cfvo type="min"/>
        <cfvo type="percentile" val="50"/>
        <cfvo type="max"/>
        <color rgb="FFF8696B"/>
        <color rgb="FFFFEB84"/>
        <color rgb="FF63BE7B"/>
      </colorScale>
    </cfRule>
  </conditionalFormatting>
  <conditionalFormatting sqref="BE453:BX453">
    <cfRule type="colorScale" priority="51">
      <colorScale>
        <cfvo type="min"/>
        <cfvo type="percentile" val="50"/>
        <cfvo type="max"/>
        <color rgb="FFF8696B"/>
        <color rgb="FFFFEB84"/>
        <color rgb="FF63BE7B"/>
      </colorScale>
    </cfRule>
  </conditionalFormatting>
  <conditionalFormatting sqref="BE454:BX454">
    <cfRule type="colorScale" priority="50">
      <colorScale>
        <cfvo type="min"/>
        <cfvo type="percentile" val="50"/>
        <cfvo type="max"/>
        <color rgb="FFF8696B"/>
        <color rgb="FFFFEB84"/>
        <color rgb="FF63BE7B"/>
      </colorScale>
    </cfRule>
  </conditionalFormatting>
  <conditionalFormatting sqref="BE455:BX455">
    <cfRule type="colorScale" priority="49">
      <colorScale>
        <cfvo type="min"/>
        <cfvo type="percentile" val="50"/>
        <cfvo type="max"/>
        <color rgb="FFF8696B"/>
        <color rgb="FFFFEB84"/>
        <color rgb="FF63BE7B"/>
      </colorScale>
    </cfRule>
  </conditionalFormatting>
  <conditionalFormatting sqref="BE456:BX456">
    <cfRule type="colorScale" priority="48">
      <colorScale>
        <cfvo type="min"/>
        <cfvo type="percentile" val="50"/>
        <cfvo type="max"/>
        <color rgb="FFF8696B"/>
        <color rgb="FFFFEB84"/>
        <color rgb="FF63BE7B"/>
      </colorScale>
    </cfRule>
  </conditionalFormatting>
  <conditionalFormatting sqref="BE457:BX457">
    <cfRule type="colorScale" priority="47">
      <colorScale>
        <cfvo type="min"/>
        <cfvo type="percentile" val="50"/>
        <cfvo type="max"/>
        <color rgb="FFF8696B"/>
        <color rgb="FFFFEB84"/>
        <color rgb="FF63BE7B"/>
      </colorScale>
    </cfRule>
  </conditionalFormatting>
  <conditionalFormatting sqref="BE458:BX458">
    <cfRule type="colorScale" priority="46">
      <colorScale>
        <cfvo type="min"/>
        <cfvo type="percentile" val="50"/>
        <cfvo type="max"/>
        <color rgb="FFF8696B"/>
        <color rgb="FFFFEB84"/>
        <color rgb="FF63BE7B"/>
      </colorScale>
    </cfRule>
  </conditionalFormatting>
  <conditionalFormatting sqref="BE459:BX459">
    <cfRule type="colorScale" priority="45">
      <colorScale>
        <cfvo type="min"/>
        <cfvo type="percentile" val="50"/>
        <cfvo type="max"/>
        <color rgb="FFF8696B"/>
        <color rgb="FFFFEB84"/>
        <color rgb="FF63BE7B"/>
      </colorScale>
    </cfRule>
  </conditionalFormatting>
  <conditionalFormatting sqref="BE460:BX460">
    <cfRule type="colorScale" priority="44">
      <colorScale>
        <cfvo type="min"/>
        <cfvo type="percentile" val="50"/>
        <cfvo type="max"/>
        <color rgb="FFF8696B"/>
        <color rgb="FFFFEB84"/>
        <color rgb="FF63BE7B"/>
      </colorScale>
    </cfRule>
  </conditionalFormatting>
  <conditionalFormatting sqref="BE461:BX461">
    <cfRule type="colorScale" priority="43">
      <colorScale>
        <cfvo type="min"/>
        <cfvo type="percentile" val="50"/>
        <cfvo type="max"/>
        <color rgb="FFF8696B"/>
        <color rgb="FFFFEB84"/>
        <color rgb="FF63BE7B"/>
      </colorScale>
    </cfRule>
  </conditionalFormatting>
  <conditionalFormatting sqref="BE462:BX462">
    <cfRule type="colorScale" priority="42">
      <colorScale>
        <cfvo type="min"/>
        <cfvo type="percentile" val="50"/>
        <cfvo type="max"/>
        <color rgb="FFF8696B"/>
        <color rgb="FFFFEB84"/>
        <color rgb="FF63BE7B"/>
      </colorScale>
    </cfRule>
  </conditionalFormatting>
  <conditionalFormatting sqref="BE463:BX463">
    <cfRule type="colorScale" priority="41">
      <colorScale>
        <cfvo type="min"/>
        <cfvo type="percentile" val="50"/>
        <cfvo type="max"/>
        <color rgb="FFF8696B"/>
        <color rgb="FFFFEB84"/>
        <color rgb="FF63BE7B"/>
      </colorScale>
    </cfRule>
  </conditionalFormatting>
  <conditionalFormatting sqref="BE464:BX464">
    <cfRule type="colorScale" priority="40">
      <colorScale>
        <cfvo type="min"/>
        <cfvo type="percentile" val="50"/>
        <cfvo type="max"/>
        <color rgb="FFF8696B"/>
        <color rgb="FFFFEB84"/>
        <color rgb="FF63BE7B"/>
      </colorScale>
    </cfRule>
  </conditionalFormatting>
  <conditionalFormatting sqref="BE465:BX465">
    <cfRule type="colorScale" priority="39">
      <colorScale>
        <cfvo type="min"/>
        <cfvo type="percentile" val="50"/>
        <cfvo type="max"/>
        <color rgb="FFF8696B"/>
        <color rgb="FFFFEB84"/>
        <color rgb="FF63BE7B"/>
      </colorScale>
    </cfRule>
  </conditionalFormatting>
  <conditionalFormatting sqref="BE466:BX466">
    <cfRule type="colorScale" priority="38">
      <colorScale>
        <cfvo type="min"/>
        <cfvo type="percentile" val="50"/>
        <cfvo type="max"/>
        <color rgb="FFF8696B"/>
        <color rgb="FFFFEB84"/>
        <color rgb="FF63BE7B"/>
      </colorScale>
    </cfRule>
  </conditionalFormatting>
  <conditionalFormatting sqref="BE467:BX467">
    <cfRule type="colorScale" priority="37">
      <colorScale>
        <cfvo type="min"/>
        <cfvo type="percentile" val="50"/>
        <cfvo type="max"/>
        <color rgb="FFF8696B"/>
        <color rgb="FFFFEB84"/>
        <color rgb="FF63BE7B"/>
      </colorScale>
    </cfRule>
  </conditionalFormatting>
  <conditionalFormatting sqref="BE468:BX468">
    <cfRule type="colorScale" priority="36">
      <colorScale>
        <cfvo type="min"/>
        <cfvo type="percentile" val="50"/>
        <cfvo type="max"/>
        <color rgb="FFF8696B"/>
        <color rgb="FFFFEB84"/>
        <color rgb="FF63BE7B"/>
      </colorScale>
    </cfRule>
  </conditionalFormatting>
  <conditionalFormatting sqref="BE469:BX469">
    <cfRule type="colorScale" priority="35">
      <colorScale>
        <cfvo type="min"/>
        <cfvo type="percentile" val="50"/>
        <cfvo type="max"/>
        <color rgb="FFF8696B"/>
        <color rgb="FFFFEB84"/>
        <color rgb="FF63BE7B"/>
      </colorScale>
    </cfRule>
  </conditionalFormatting>
  <conditionalFormatting sqref="BE470:BX470">
    <cfRule type="colorScale" priority="34">
      <colorScale>
        <cfvo type="min"/>
        <cfvo type="percentile" val="50"/>
        <cfvo type="max"/>
        <color rgb="FFF8696B"/>
        <color rgb="FFFFEB84"/>
        <color rgb="FF63BE7B"/>
      </colorScale>
    </cfRule>
  </conditionalFormatting>
  <conditionalFormatting sqref="BE471:BX471">
    <cfRule type="colorScale" priority="33">
      <colorScale>
        <cfvo type="min"/>
        <cfvo type="percentile" val="50"/>
        <cfvo type="max"/>
        <color rgb="FFF8696B"/>
        <color rgb="FFFFEB84"/>
        <color rgb="FF63BE7B"/>
      </colorScale>
    </cfRule>
  </conditionalFormatting>
  <conditionalFormatting sqref="BE472:BX472">
    <cfRule type="colorScale" priority="32">
      <colorScale>
        <cfvo type="min"/>
        <cfvo type="percentile" val="50"/>
        <cfvo type="max"/>
        <color rgb="FFF8696B"/>
        <color rgb="FFFFEB84"/>
        <color rgb="FF63BE7B"/>
      </colorScale>
    </cfRule>
  </conditionalFormatting>
  <conditionalFormatting sqref="BE473:BX473">
    <cfRule type="colorScale" priority="31">
      <colorScale>
        <cfvo type="min"/>
        <cfvo type="percentile" val="50"/>
        <cfvo type="max"/>
        <color rgb="FFF8696B"/>
        <color rgb="FFFFEB84"/>
        <color rgb="FF63BE7B"/>
      </colorScale>
    </cfRule>
  </conditionalFormatting>
  <conditionalFormatting sqref="BE474:BX474">
    <cfRule type="colorScale" priority="30">
      <colorScale>
        <cfvo type="min"/>
        <cfvo type="percentile" val="50"/>
        <cfvo type="max"/>
        <color rgb="FFF8696B"/>
        <color rgb="FFFFEB84"/>
        <color rgb="FF63BE7B"/>
      </colorScale>
    </cfRule>
  </conditionalFormatting>
  <conditionalFormatting sqref="BE475:BX475">
    <cfRule type="colorScale" priority="29">
      <colorScale>
        <cfvo type="min"/>
        <cfvo type="percentile" val="50"/>
        <cfvo type="max"/>
        <color rgb="FFF8696B"/>
        <color rgb="FFFFEB84"/>
        <color rgb="FF63BE7B"/>
      </colorScale>
    </cfRule>
  </conditionalFormatting>
  <conditionalFormatting sqref="BE476:BX476">
    <cfRule type="colorScale" priority="28">
      <colorScale>
        <cfvo type="min"/>
        <cfvo type="percentile" val="50"/>
        <cfvo type="max"/>
        <color rgb="FFF8696B"/>
        <color rgb="FFFFEB84"/>
        <color rgb="FF63BE7B"/>
      </colorScale>
    </cfRule>
  </conditionalFormatting>
  <conditionalFormatting sqref="BE477:BX477">
    <cfRule type="colorScale" priority="27">
      <colorScale>
        <cfvo type="min"/>
        <cfvo type="percentile" val="50"/>
        <cfvo type="max"/>
        <color rgb="FFF8696B"/>
        <color rgb="FFFFEB84"/>
        <color rgb="FF63BE7B"/>
      </colorScale>
    </cfRule>
  </conditionalFormatting>
  <conditionalFormatting sqref="BE478:BX478">
    <cfRule type="colorScale" priority="26">
      <colorScale>
        <cfvo type="min"/>
        <cfvo type="percentile" val="50"/>
        <cfvo type="max"/>
        <color rgb="FFF8696B"/>
        <color rgb="FFFFEB84"/>
        <color rgb="FF63BE7B"/>
      </colorScale>
    </cfRule>
  </conditionalFormatting>
  <conditionalFormatting sqref="BE479:BX479">
    <cfRule type="colorScale" priority="25">
      <colorScale>
        <cfvo type="min"/>
        <cfvo type="percentile" val="50"/>
        <cfvo type="max"/>
        <color rgb="FFF8696B"/>
        <color rgb="FFFFEB84"/>
        <color rgb="FF63BE7B"/>
      </colorScale>
    </cfRule>
  </conditionalFormatting>
  <conditionalFormatting sqref="BE480:BX480">
    <cfRule type="colorScale" priority="24">
      <colorScale>
        <cfvo type="min"/>
        <cfvo type="percentile" val="50"/>
        <cfvo type="max"/>
        <color rgb="FFF8696B"/>
        <color rgb="FFFFEB84"/>
        <color rgb="FF63BE7B"/>
      </colorScale>
    </cfRule>
  </conditionalFormatting>
  <conditionalFormatting sqref="BE481:BX481">
    <cfRule type="colorScale" priority="23">
      <colorScale>
        <cfvo type="min"/>
        <cfvo type="percentile" val="50"/>
        <cfvo type="max"/>
        <color rgb="FFF8696B"/>
        <color rgb="FFFFEB84"/>
        <color rgb="FF63BE7B"/>
      </colorScale>
    </cfRule>
  </conditionalFormatting>
  <conditionalFormatting sqref="BE482:BX482">
    <cfRule type="colorScale" priority="22">
      <colorScale>
        <cfvo type="min"/>
        <cfvo type="percentile" val="50"/>
        <cfvo type="max"/>
        <color rgb="FFF8696B"/>
        <color rgb="FFFFEB84"/>
        <color rgb="FF63BE7B"/>
      </colorScale>
    </cfRule>
  </conditionalFormatting>
  <conditionalFormatting sqref="BE483:BX483">
    <cfRule type="colorScale" priority="21">
      <colorScale>
        <cfvo type="min"/>
        <cfvo type="percentile" val="50"/>
        <cfvo type="max"/>
        <color rgb="FFF8696B"/>
        <color rgb="FFFFEB84"/>
        <color rgb="FF63BE7B"/>
      </colorScale>
    </cfRule>
  </conditionalFormatting>
  <conditionalFormatting sqref="BE484:BX484">
    <cfRule type="colorScale" priority="20">
      <colorScale>
        <cfvo type="min"/>
        <cfvo type="percentile" val="50"/>
        <cfvo type="max"/>
        <color rgb="FFF8696B"/>
        <color rgb="FFFFEB84"/>
        <color rgb="FF63BE7B"/>
      </colorScale>
    </cfRule>
  </conditionalFormatting>
  <conditionalFormatting sqref="BE485:BX485">
    <cfRule type="colorScale" priority="19">
      <colorScale>
        <cfvo type="min"/>
        <cfvo type="percentile" val="50"/>
        <cfvo type="max"/>
        <color rgb="FFF8696B"/>
        <color rgb="FFFFEB84"/>
        <color rgb="FF63BE7B"/>
      </colorScale>
    </cfRule>
  </conditionalFormatting>
  <conditionalFormatting sqref="BE486:BX486">
    <cfRule type="colorScale" priority="18">
      <colorScale>
        <cfvo type="min"/>
        <cfvo type="percentile" val="50"/>
        <cfvo type="max"/>
        <color rgb="FFF8696B"/>
        <color rgb="FFFFEB84"/>
        <color rgb="FF63BE7B"/>
      </colorScale>
    </cfRule>
  </conditionalFormatting>
  <conditionalFormatting sqref="BE487:BX487">
    <cfRule type="colorScale" priority="17">
      <colorScale>
        <cfvo type="min"/>
        <cfvo type="percentile" val="50"/>
        <cfvo type="max"/>
        <color rgb="FFF8696B"/>
        <color rgb="FFFFEB84"/>
        <color rgb="FF63BE7B"/>
      </colorScale>
    </cfRule>
  </conditionalFormatting>
  <conditionalFormatting sqref="BE488:BX488">
    <cfRule type="colorScale" priority="16">
      <colorScale>
        <cfvo type="min"/>
        <cfvo type="percentile" val="50"/>
        <cfvo type="max"/>
        <color rgb="FFF8696B"/>
        <color rgb="FFFFEB84"/>
        <color rgb="FF63BE7B"/>
      </colorScale>
    </cfRule>
  </conditionalFormatting>
  <conditionalFormatting sqref="BE489:BX489">
    <cfRule type="colorScale" priority="15">
      <colorScale>
        <cfvo type="min"/>
        <cfvo type="percentile" val="50"/>
        <cfvo type="max"/>
        <color rgb="FFF8696B"/>
        <color rgb="FFFFEB84"/>
        <color rgb="FF63BE7B"/>
      </colorScale>
    </cfRule>
  </conditionalFormatting>
  <conditionalFormatting sqref="BE490:BX490">
    <cfRule type="colorScale" priority="14">
      <colorScale>
        <cfvo type="min"/>
        <cfvo type="percentile" val="50"/>
        <cfvo type="max"/>
        <color rgb="FFF8696B"/>
        <color rgb="FFFFEB84"/>
        <color rgb="FF63BE7B"/>
      </colorScale>
    </cfRule>
  </conditionalFormatting>
  <conditionalFormatting sqref="BE491:BX491">
    <cfRule type="colorScale" priority="13">
      <colorScale>
        <cfvo type="min"/>
        <cfvo type="percentile" val="50"/>
        <cfvo type="max"/>
        <color rgb="FFF8696B"/>
        <color rgb="FFFFEB84"/>
        <color rgb="FF63BE7B"/>
      </colorScale>
    </cfRule>
  </conditionalFormatting>
  <conditionalFormatting sqref="BE492:BX492">
    <cfRule type="colorScale" priority="12">
      <colorScale>
        <cfvo type="min"/>
        <cfvo type="percentile" val="50"/>
        <cfvo type="max"/>
        <color rgb="FFF8696B"/>
        <color rgb="FFFFEB84"/>
        <color rgb="FF63BE7B"/>
      </colorScale>
    </cfRule>
  </conditionalFormatting>
  <conditionalFormatting sqref="BE493:BX493">
    <cfRule type="colorScale" priority="11">
      <colorScale>
        <cfvo type="min"/>
        <cfvo type="percentile" val="50"/>
        <cfvo type="max"/>
        <color rgb="FFF8696B"/>
        <color rgb="FFFFEB84"/>
        <color rgb="FF63BE7B"/>
      </colorScale>
    </cfRule>
  </conditionalFormatting>
  <conditionalFormatting sqref="BE494:BX494">
    <cfRule type="colorScale" priority="10">
      <colorScale>
        <cfvo type="min"/>
        <cfvo type="percentile" val="50"/>
        <cfvo type="max"/>
        <color rgb="FFF8696B"/>
        <color rgb="FFFFEB84"/>
        <color rgb="FF63BE7B"/>
      </colorScale>
    </cfRule>
  </conditionalFormatting>
  <conditionalFormatting sqref="BE495:BX495">
    <cfRule type="colorScale" priority="9">
      <colorScale>
        <cfvo type="min"/>
        <cfvo type="percentile" val="50"/>
        <cfvo type="max"/>
        <color rgb="FFF8696B"/>
        <color rgb="FFFFEB84"/>
        <color rgb="FF63BE7B"/>
      </colorScale>
    </cfRule>
  </conditionalFormatting>
  <conditionalFormatting sqref="BE496:BX496">
    <cfRule type="colorScale" priority="8">
      <colorScale>
        <cfvo type="min"/>
        <cfvo type="percentile" val="50"/>
        <cfvo type="max"/>
        <color rgb="FFF8696B"/>
        <color rgb="FFFFEB84"/>
        <color rgb="FF63BE7B"/>
      </colorScale>
    </cfRule>
  </conditionalFormatting>
  <conditionalFormatting sqref="BE497:BX497">
    <cfRule type="colorScale" priority="7">
      <colorScale>
        <cfvo type="min"/>
        <cfvo type="percentile" val="50"/>
        <cfvo type="max"/>
        <color rgb="FFF8696B"/>
        <color rgb="FFFFEB84"/>
        <color rgb="FF63BE7B"/>
      </colorScale>
    </cfRule>
  </conditionalFormatting>
  <conditionalFormatting sqref="BE498:BX498">
    <cfRule type="colorScale" priority="6">
      <colorScale>
        <cfvo type="min"/>
        <cfvo type="percentile" val="50"/>
        <cfvo type="max"/>
        <color rgb="FFF8696B"/>
        <color rgb="FFFFEB84"/>
        <color rgb="FF63BE7B"/>
      </colorScale>
    </cfRule>
  </conditionalFormatting>
  <conditionalFormatting sqref="BE499:BX499">
    <cfRule type="colorScale" priority="5">
      <colorScale>
        <cfvo type="min"/>
        <cfvo type="percentile" val="50"/>
        <cfvo type="max"/>
        <color rgb="FFF8696B"/>
        <color rgb="FFFFEB84"/>
        <color rgb="FF63BE7B"/>
      </colorScale>
    </cfRule>
  </conditionalFormatting>
  <conditionalFormatting sqref="BE500:BX500">
    <cfRule type="colorScale" priority="4">
      <colorScale>
        <cfvo type="min"/>
        <cfvo type="percentile" val="50"/>
        <cfvo type="max"/>
        <color rgb="FFF8696B"/>
        <color rgb="FFFFEB84"/>
        <color rgb="FF63BE7B"/>
      </colorScale>
    </cfRule>
  </conditionalFormatting>
  <conditionalFormatting sqref="BE501:BX501">
    <cfRule type="colorScale" priority="3">
      <colorScale>
        <cfvo type="min"/>
        <cfvo type="percentile" val="50"/>
        <cfvo type="max"/>
        <color rgb="FFF8696B"/>
        <color rgb="FFFFEB84"/>
        <color rgb="FF63BE7B"/>
      </colorScale>
    </cfRule>
  </conditionalFormatting>
  <conditionalFormatting sqref="BE502:BX502">
    <cfRule type="colorScale" priority="2">
      <colorScale>
        <cfvo type="min"/>
        <cfvo type="percentile" val="50"/>
        <cfvo type="max"/>
        <color rgb="FFF8696B"/>
        <color rgb="FFFFEB84"/>
        <color rgb="FF63BE7B"/>
      </colorScale>
    </cfRule>
  </conditionalFormatting>
  <conditionalFormatting sqref="M9">
    <cfRule type="expression" dxfId="2" priority="1">
      <formula>AND(SUM(M10:M16)&gt;0,M9="")</formula>
    </cfRule>
  </conditionalFormatting>
  <pageMargins left="0.70866141732283472" right="0.70866141732283472" top="0.74803149606299213" bottom="0.74803149606299213" header="0.31496062992125984" footer="0.31496062992125984"/>
  <pageSetup paperSize="9" scale="1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7671" r:id="rId4" name="Button 23">
              <controlPr defaultSize="0" print="0" autoFill="0" autoPict="0" macro="[0]!Cerrar_Hoja">
                <anchor moveWithCells="1" sizeWithCells="1">
                  <from>
                    <xdr:col>2</xdr:col>
                    <xdr:colOff>4638675</xdr:colOff>
                    <xdr:row>0</xdr:row>
                    <xdr:rowOff>123825</xdr:rowOff>
                  </from>
                  <to>
                    <xdr:col>4</xdr:col>
                    <xdr:colOff>476250</xdr:colOff>
                    <xdr:row>1</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F100"/>
  <sheetViews>
    <sheetView showGridLines="0" workbookViewId="0"/>
  </sheetViews>
  <sheetFormatPr baseColWidth="10" defaultRowHeight="15" x14ac:dyDescent="0.25"/>
  <cols>
    <col min="1" max="1" width="11.42578125" style="31"/>
    <col min="2" max="2" width="1.42578125" style="24" customWidth="1"/>
    <col min="3" max="3" width="51.85546875" style="24" customWidth="1"/>
    <col min="4" max="5" width="14.85546875" style="24" customWidth="1"/>
    <col min="6" max="16384" width="11.42578125" style="24"/>
  </cols>
  <sheetData>
    <row r="1" spans="1:6" ht="20.25" x14ac:dyDescent="0.25">
      <c r="A1" s="117"/>
      <c r="B1" s="73"/>
      <c r="C1" s="73"/>
      <c r="D1" s="175"/>
      <c r="E1" s="175"/>
      <c r="F1" s="72"/>
    </row>
    <row r="2" spans="1:6" ht="20.25" x14ac:dyDescent="0.25">
      <c r="A2" s="32"/>
      <c r="B2" s="73"/>
      <c r="C2" s="73"/>
      <c r="D2" s="72"/>
      <c r="E2" s="72"/>
      <c r="F2" s="176" t="s">
        <v>145</v>
      </c>
    </row>
    <row r="3" spans="1:6" ht="20.25" x14ac:dyDescent="0.25">
      <c r="A3" s="32"/>
      <c r="B3" s="73"/>
      <c r="C3" s="73"/>
      <c r="D3" s="72"/>
      <c r="E3" s="72"/>
      <c r="F3" s="176" t="s">
        <v>145</v>
      </c>
    </row>
    <row r="4" spans="1:6" ht="20.25" x14ac:dyDescent="0.25">
      <c r="A4" s="32"/>
      <c r="B4" s="73"/>
      <c r="C4" s="73"/>
      <c r="D4" s="72"/>
      <c r="E4" s="72"/>
      <c r="F4" s="72"/>
    </row>
    <row r="5" spans="1:6" ht="20.25" x14ac:dyDescent="0.25">
      <c r="A5" s="32"/>
      <c r="B5" s="73"/>
      <c r="C5" s="73"/>
      <c r="D5" s="177"/>
      <c r="E5" s="177"/>
      <c r="F5" s="72"/>
    </row>
    <row r="6" spans="1:6" x14ac:dyDescent="0.25">
      <c r="A6" s="32"/>
      <c r="B6" s="75"/>
      <c r="C6" s="76"/>
      <c r="D6" s="77"/>
      <c r="E6" s="77"/>
      <c r="F6" s="72"/>
    </row>
    <row r="7" spans="1:6" ht="26.25" customHeight="1" x14ac:dyDescent="0.25">
      <c r="A7" s="32"/>
      <c r="B7" s="78"/>
      <c r="C7" s="79" t="s">
        <v>28</v>
      </c>
      <c r="D7" s="178" t="s">
        <v>7</v>
      </c>
      <c r="E7" s="178" t="s">
        <v>8</v>
      </c>
      <c r="F7" s="72"/>
    </row>
    <row r="8" spans="1:6" x14ac:dyDescent="0.25">
      <c r="A8" s="32">
        <v>1</v>
      </c>
      <c r="B8" s="18"/>
      <c r="C8" s="19" t="s">
        <v>108</v>
      </c>
      <c r="D8" s="47">
        <v>94.713958810068632</v>
      </c>
      <c r="E8" s="47">
        <v>174.80000000000004</v>
      </c>
      <c r="F8" s="72"/>
    </row>
    <row r="9" spans="1:6" x14ac:dyDescent="0.25">
      <c r="A9" s="32">
        <v>2</v>
      </c>
      <c r="B9" s="20"/>
      <c r="C9" s="21" t="s">
        <v>106</v>
      </c>
      <c r="D9" s="48">
        <v>90.568927789934392</v>
      </c>
      <c r="E9" s="48">
        <v>182.79999999999993</v>
      </c>
      <c r="F9" s="72"/>
    </row>
    <row r="10" spans="1:6" x14ac:dyDescent="0.25">
      <c r="A10" s="32">
        <v>3</v>
      </c>
      <c r="B10" s="20"/>
      <c r="C10" s="21" t="s">
        <v>107</v>
      </c>
      <c r="D10" s="48">
        <v>83.590831061294551</v>
      </c>
      <c r="E10" s="48">
        <v>198.06</v>
      </c>
      <c r="F10" s="72"/>
    </row>
    <row r="11" spans="1:6" x14ac:dyDescent="0.25">
      <c r="A11" s="32">
        <v>4</v>
      </c>
      <c r="B11" s="20"/>
      <c r="C11" s="21" t="s">
        <v>109</v>
      </c>
      <c r="D11" s="48">
        <v>80.875384690537828</v>
      </c>
      <c r="E11" s="48">
        <v>204.71</v>
      </c>
      <c r="F11" s="72"/>
    </row>
    <row r="12" spans="1:6" x14ac:dyDescent="0.25">
      <c r="A12" s="32">
        <v>5</v>
      </c>
      <c r="B12" s="20"/>
      <c r="C12" s="21" t="s">
        <v>145</v>
      </c>
      <c r="D12" s="48" t="s">
        <v>145</v>
      </c>
      <c r="E12" s="48" t="s">
        <v>145</v>
      </c>
      <c r="F12" s="72"/>
    </row>
    <row r="13" spans="1:6" x14ac:dyDescent="0.25">
      <c r="A13" s="32">
        <v>6</v>
      </c>
      <c r="B13" s="20"/>
      <c r="C13" s="21" t="s">
        <v>145</v>
      </c>
      <c r="D13" s="48" t="s">
        <v>145</v>
      </c>
      <c r="E13" s="48" t="s">
        <v>145</v>
      </c>
      <c r="F13" s="72"/>
    </row>
    <row r="14" spans="1:6" x14ac:dyDescent="0.25">
      <c r="A14" s="32">
        <v>7</v>
      </c>
      <c r="B14" s="20"/>
      <c r="C14" s="21" t="s">
        <v>145</v>
      </c>
      <c r="D14" s="48" t="s">
        <v>145</v>
      </c>
      <c r="E14" s="48" t="s">
        <v>145</v>
      </c>
      <c r="F14" s="72"/>
    </row>
    <row r="15" spans="1:6" x14ac:dyDescent="0.25">
      <c r="A15" s="32">
        <v>8</v>
      </c>
      <c r="B15" s="20"/>
      <c r="C15" s="21" t="s">
        <v>145</v>
      </c>
      <c r="D15" s="48" t="s">
        <v>145</v>
      </c>
      <c r="E15" s="48" t="s">
        <v>145</v>
      </c>
      <c r="F15" s="72"/>
    </row>
    <row r="16" spans="1:6" x14ac:dyDescent="0.25">
      <c r="A16" s="32">
        <v>9</v>
      </c>
      <c r="B16" s="20"/>
      <c r="C16" s="21" t="s">
        <v>145</v>
      </c>
      <c r="D16" s="48" t="s">
        <v>145</v>
      </c>
      <c r="E16" s="48" t="s">
        <v>145</v>
      </c>
      <c r="F16" s="72"/>
    </row>
    <row r="17" spans="1:6" x14ac:dyDescent="0.25">
      <c r="A17" s="32">
        <v>10</v>
      </c>
      <c r="B17" s="20"/>
      <c r="C17" s="21" t="s">
        <v>145</v>
      </c>
      <c r="D17" s="48" t="s">
        <v>145</v>
      </c>
      <c r="E17" s="48" t="s">
        <v>145</v>
      </c>
      <c r="F17" s="72"/>
    </row>
    <row r="18" spans="1:6" x14ac:dyDescent="0.25">
      <c r="A18" s="32">
        <v>11</v>
      </c>
      <c r="B18" s="20"/>
      <c r="C18" s="21" t="s">
        <v>145</v>
      </c>
      <c r="D18" s="48" t="s">
        <v>145</v>
      </c>
      <c r="E18" s="48" t="s">
        <v>145</v>
      </c>
      <c r="F18" s="72"/>
    </row>
    <row r="19" spans="1:6" x14ac:dyDescent="0.25">
      <c r="A19" s="32">
        <v>12</v>
      </c>
      <c r="B19" s="20"/>
      <c r="C19" s="21" t="s">
        <v>145</v>
      </c>
      <c r="D19" s="48" t="s">
        <v>145</v>
      </c>
      <c r="E19" s="48" t="s">
        <v>145</v>
      </c>
      <c r="F19" s="72"/>
    </row>
    <row r="20" spans="1:6" x14ac:dyDescent="0.25">
      <c r="A20" s="32">
        <v>13</v>
      </c>
      <c r="B20" s="20"/>
      <c r="C20" s="21" t="s">
        <v>145</v>
      </c>
      <c r="D20" s="48" t="s">
        <v>145</v>
      </c>
      <c r="E20" s="48" t="s">
        <v>145</v>
      </c>
      <c r="F20" s="72"/>
    </row>
    <row r="21" spans="1:6" x14ac:dyDescent="0.25">
      <c r="A21" s="32">
        <v>14</v>
      </c>
      <c r="B21" s="20"/>
      <c r="C21" s="21" t="s">
        <v>145</v>
      </c>
      <c r="D21" s="48" t="s">
        <v>145</v>
      </c>
      <c r="E21" s="48" t="s">
        <v>145</v>
      </c>
      <c r="F21" s="72"/>
    </row>
    <row r="22" spans="1:6" x14ac:dyDescent="0.25">
      <c r="A22" s="32">
        <v>15</v>
      </c>
      <c r="B22" s="20"/>
      <c r="C22" s="21" t="s">
        <v>145</v>
      </c>
      <c r="D22" s="48" t="s">
        <v>145</v>
      </c>
      <c r="E22" s="48" t="s">
        <v>145</v>
      </c>
      <c r="F22" s="72"/>
    </row>
    <row r="23" spans="1:6" x14ac:dyDescent="0.25">
      <c r="A23" s="32">
        <v>16</v>
      </c>
      <c r="B23" s="20"/>
      <c r="C23" s="21" t="s">
        <v>145</v>
      </c>
      <c r="D23" s="48" t="s">
        <v>145</v>
      </c>
      <c r="E23" s="48" t="s">
        <v>145</v>
      </c>
      <c r="F23" s="72"/>
    </row>
    <row r="24" spans="1:6" x14ac:dyDescent="0.25">
      <c r="A24" s="32">
        <v>17</v>
      </c>
      <c r="B24" s="20"/>
      <c r="C24" s="21" t="s">
        <v>145</v>
      </c>
      <c r="D24" s="48" t="s">
        <v>145</v>
      </c>
      <c r="E24" s="48" t="s">
        <v>145</v>
      </c>
      <c r="F24" s="72"/>
    </row>
    <row r="25" spans="1:6" x14ac:dyDescent="0.25">
      <c r="A25" s="32">
        <v>18</v>
      </c>
      <c r="B25" s="20"/>
      <c r="C25" s="21" t="s">
        <v>145</v>
      </c>
      <c r="D25" s="48" t="s">
        <v>145</v>
      </c>
      <c r="E25" s="48" t="s">
        <v>145</v>
      </c>
      <c r="F25" s="72"/>
    </row>
    <row r="26" spans="1:6" x14ac:dyDescent="0.25">
      <c r="A26" s="32">
        <v>19</v>
      </c>
      <c r="B26" s="20"/>
      <c r="C26" s="21" t="s">
        <v>145</v>
      </c>
      <c r="D26" s="48" t="s">
        <v>145</v>
      </c>
      <c r="E26" s="48" t="s">
        <v>145</v>
      </c>
      <c r="F26" s="72"/>
    </row>
    <row r="27" spans="1:6" x14ac:dyDescent="0.25">
      <c r="A27" s="32">
        <v>20</v>
      </c>
      <c r="B27" s="22"/>
      <c r="C27" s="23" t="s">
        <v>145</v>
      </c>
      <c r="D27" s="49" t="s">
        <v>145</v>
      </c>
      <c r="E27" s="49" t="s">
        <v>145</v>
      </c>
      <c r="F27" s="72"/>
    </row>
    <row r="28" spans="1:6" x14ac:dyDescent="0.25">
      <c r="A28" s="32"/>
      <c r="B28" s="72"/>
      <c r="C28" s="72"/>
      <c r="D28" s="72"/>
      <c r="E28" s="72"/>
      <c r="F28" s="72"/>
    </row>
    <row r="29" spans="1:6" x14ac:dyDescent="0.25">
      <c r="A29" s="32"/>
      <c r="B29" s="72"/>
      <c r="C29" s="72"/>
      <c r="D29" s="72"/>
      <c r="E29" s="72"/>
      <c r="F29" s="72"/>
    </row>
    <row r="30" spans="1:6" x14ac:dyDescent="0.25">
      <c r="A30" s="32"/>
      <c r="B30" s="72"/>
      <c r="C30" s="72"/>
      <c r="D30" s="72"/>
      <c r="E30" s="72"/>
      <c r="F30" s="72"/>
    </row>
    <row r="31" spans="1:6" x14ac:dyDescent="0.25">
      <c r="A31" s="32"/>
      <c r="B31" s="72"/>
      <c r="C31" s="72"/>
      <c r="D31" s="72"/>
      <c r="E31" s="72"/>
      <c r="F31" s="72"/>
    </row>
    <row r="32" spans="1:6" x14ac:dyDescent="0.25">
      <c r="A32" s="32"/>
      <c r="B32" s="72"/>
      <c r="C32" s="72"/>
      <c r="D32" s="72"/>
      <c r="E32" s="72"/>
      <c r="F32" s="72"/>
    </row>
    <row r="33" spans="1:6" x14ac:dyDescent="0.25">
      <c r="A33" s="32"/>
      <c r="B33" s="72"/>
      <c r="C33" s="72"/>
      <c r="D33" s="72"/>
      <c r="E33" s="72"/>
      <c r="F33" s="72"/>
    </row>
    <row r="34" spans="1:6" x14ac:dyDescent="0.25">
      <c r="A34" s="32"/>
      <c r="B34" s="72"/>
      <c r="C34" s="72"/>
      <c r="D34" s="72"/>
      <c r="E34" s="72"/>
      <c r="F34" s="72"/>
    </row>
    <row r="35" spans="1:6" x14ac:dyDescent="0.25">
      <c r="A35" s="32"/>
      <c r="B35" s="72"/>
      <c r="C35" s="72"/>
      <c r="D35" s="72"/>
      <c r="E35" s="72"/>
      <c r="F35" s="72"/>
    </row>
    <row r="36" spans="1:6" x14ac:dyDescent="0.25">
      <c r="A36" s="32"/>
      <c r="B36" s="72"/>
      <c r="C36" s="72"/>
      <c r="D36" s="72"/>
      <c r="E36" s="72"/>
      <c r="F36" s="72"/>
    </row>
    <row r="37" spans="1:6" x14ac:dyDescent="0.25">
      <c r="A37" s="32"/>
      <c r="B37" s="72"/>
      <c r="C37" s="72"/>
      <c r="D37" s="72"/>
      <c r="E37" s="72"/>
      <c r="F37" s="72"/>
    </row>
    <row r="38" spans="1:6" x14ac:dyDescent="0.25">
      <c r="A38" s="32"/>
      <c r="B38" s="72"/>
      <c r="C38" s="72"/>
      <c r="D38" s="72"/>
      <c r="E38" s="72"/>
      <c r="F38" s="72"/>
    </row>
    <row r="39" spans="1:6" x14ac:dyDescent="0.25">
      <c r="A39" s="32"/>
      <c r="B39" s="72"/>
      <c r="C39" s="72"/>
      <c r="D39" s="72"/>
      <c r="E39" s="72"/>
      <c r="F39" s="72"/>
    </row>
    <row r="40" spans="1:6" x14ac:dyDescent="0.25">
      <c r="A40" s="32"/>
      <c r="B40" s="72"/>
      <c r="C40" s="72"/>
      <c r="D40" s="72"/>
      <c r="E40" s="72"/>
      <c r="F40" s="72"/>
    </row>
    <row r="41" spans="1:6" x14ac:dyDescent="0.25">
      <c r="A41" s="32"/>
      <c r="B41" s="72"/>
      <c r="C41" s="72"/>
      <c r="D41" s="72"/>
      <c r="E41" s="72"/>
      <c r="F41" s="72"/>
    </row>
    <row r="42" spans="1:6" x14ac:dyDescent="0.25">
      <c r="A42" s="32"/>
      <c r="B42" s="72"/>
      <c r="C42" s="72"/>
      <c r="D42" s="72"/>
      <c r="E42" s="72"/>
      <c r="F42" s="72"/>
    </row>
    <row r="43" spans="1:6" x14ac:dyDescent="0.25">
      <c r="A43" s="32"/>
      <c r="B43" s="72"/>
      <c r="C43" s="72"/>
      <c r="D43" s="72"/>
      <c r="E43" s="72"/>
      <c r="F43" s="72"/>
    </row>
    <row r="44" spans="1:6" x14ac:dyDescent="0.25">
      <c r="A44" s="32"/>
      <c r="B44" s="72"/>
      <c r="C44" s="72"/>
      <c r="D44" s="72"/>
      <c r="E44" s="72"/>
      <c r="F44" s="72"/>
    </row>
    <row r="45" spans="1:6" x14ac:dyDescent="0.25">
      <c r="A45" s="32"/>
      <c r="B45" s="72"/>
      <c r="C45" s="72"/>
      <c r="D45" s="72"/>
      <c r="E45" s="72"/>
      <c r="F45" s="72"/>
    </row>
    <row r="46" spans="1:6" x14ac:dyDescent="0.25">
      <c r="A46" s="32"/>
      <c r="B46" s="72"/>
      <c r="C46" s="72"/>
      <c r="D46" s="72"/>
      <c r="E46" s="72"/>
      <c r="F46" s="72"/>
    </row>
    <row r="47" spans="1:6" x14ac:dyDescent="0.25">
      <c r="A47" s="32"/>
      <c r="B47" s="72"/>
      <c r="C47" s="72"/>
      <c r="D47" s="72"/>
      <c r="E47" s="72"/>
      <c r="F47" s="72"/>
    </row>
    <row r="48" spans="1:6" x14ac:dyDescent="0.25">
      <c r="A48" s="32"/>
      <c r="B48" s="72"/>
      <c r="C48" s="72"/>
      <c r="D48" s="72"/>
      <c r="E48" s="72"/>
      <c r="F48" s="72"/>
    </row>
    <row r="49" spans="1:6" x14ac:dyDescent="0.25">
      <c r="A49" s="32"/>
      <c r="B49" s="72"/>
      <c r="C49" s="72"/>
      <c r="D49" s="72"/>
      <c r="E49" s="72"/>
      <c r="F49" s="72"/>
    </row>
    <row r="50" spans="1:6" x14ac:dyDescent="0.25">
      <c r="A50" s="32"/>
      <c r="B50" s="72"/>
      <c r="C50" s="72"/>
      <c r="D50" s="72"/>
      <c r="E50" s="72"/>
      <c r="F50" s="72"/>
    </row>
    <row r="51" spans="1:6" x14ac:dyDescent="0.25">
      <c r="A51" s="32"/>
      <c r="B51" s="72"/>
      <c r="C51" s="72"/>
      <c r="D51" s="72"/>
      <c r="E51" s="72"/>
      <c r="F51" s="72"/>
    </row>
    <row r="52" spans="1:6" x14ac:dyDescent="0.25">
      <c r="A52" s="32"/>
      <c r="B52" s="72"/>
      <c r="C52" s="72"/>
      <c r="D52" s="72"/>
      <c r="E52" s="72"/>
      <c r="F52" s="72"/>
    </row>
    <row r="53" spans="1:6" x14ac:dyDescent="0.25">
      <c r="A53" s="32"/>
      <c r="B53" s="72"/>
      <c r="C53" s="72"/>
      <c r="D53" s="72"/>
      <c r="E53" s="72"/>
      <c r="F53" s="72"/>
    </row>
    <row r="54" spans="1:6" x14ac:dyDescent="0.25">
      <c r="A54" s="32"/>
      <c r="B54" s="72"/>
      <c r="C54" s="72"/>
      <c r="D54" s="72"/>
      <c r="E54" s="72"/>
      <c r="F54" s="72"/>
    </row>
    <row r="55" spans="1:6" x14ac:dyDescent="0.25">
      <c r="A55" s="32"/>
      <c r="B55" s="72"/>
      <c r="C55" s="72"/>
      <c r="D55" s="72"/>
      <c r="E55" s="72"/>
      <c r="F55" s="72"/>
    </row>
    <row r="56" spans="1:6" x14ac:dyDescent="0.25">
      <c r="A56" s="32"/>
      <c r="B56" s="72"/>
      <c r="C56" s="72"/>
      <c r="D56" s="72"/>
      <c r="E56" s="72"/>
      <c r="F56" s="72"/>
    </row>
    <row r="57" spans="1:6" x14ac:dyDescent="0.25">
      <c r="A57" s="32"/>
      <c r="B57" s="72"/>
      <c r="C57" s="72"/>
      <c r="D57" s="72"/>
      <c r="E57" s="72"/>
      <c r="F57" s="72"/>
    </row>
    <row r="58" spans="1:6" x14ac:dyDescent="0.25">
      <c r="A58" s="32"/>
      <c r="B58" s="72"/>
      <c r="C58" s="72"/>
      <c r="D58" s="72"/>
      <c r="E58" s="72"/>
      <c r="F58" s="72"/>
    </row>
    <row r="59" spans="1:6" x14ac:dyDescent="0.25">
      <c r="A59" s="32"/>
      <c r="B59" s="72"/>
      <c r="C59" s="72"/>
      <c r="D59" s="72"/>
      <c r="E59" s="72"/>
      <c r="F59" s="72"/>
    </row>
    <row r="60" spans="1:6" x14ac:dyDescent="0.25">
      <c r="A60" s="32"/>
      <c r="B60" s="72"/>
      <c r="C60" s="72"/>
      <c r="D60" s="72"/>
      <c r="E60" s="72"/>
      <c r="F60" s="72"/>
    </row>
    <row r="61" spans="1:6" x14ac:dyDescent="0.25">
      <c r="A61" s="32"/>
      <c r="B61" s="72"/>
      <c r="C61" s="72"/>
      <c r="D61" s="72"/>
      <c r="E61" s="72"/>
      <c r="F61" s="72"/>
    </row>
    <row r="62" spans="1:6" x14ac:dyDescent="0.25">
      <c r="A62" s="32"/>
      <c r="B62" s="72"/>
      <c r="C62" s="72"/>
      <c r="D62" s="72"/>
      <c r="E62" s="72"/>
      <c r="F62" s="72"/>
    </row>
    <row r="63" spans="1:6" x14ac:dyDescent="0.25">
      <c r="A63" s="32"/>
      <c r="B63" s="72"/>
      <c r="C63" s="72"/>
      <c r="D63" s="72"/>
      <c r="E63" s="72"/>
      <c r="F63" s="72"/>
    </row>
    <row r="64" spans="1:6" x14ac:dyDescent="0.25">
      <c r="A64" s="32"/>
      <c r="B64" s="72"/>
      <c r="C64" s="72"/>
      <c r="D64" s="72"/>
      <c r="E64" s="72"/>
      <c r="F64" s="72"/>
    </row>
    <row r="65" spans="1:6" x14ac:dyDescent="0.25">
      <c r="A65" s="32"/>
      <c r="B65" s="72"/>
      <c r="C65" s="72"/>
      <c r="D65" s="72"/>
      <c r="E65" s="72"/>
      <c r="F65" s="72"/>
    </row>
    <row r="66" spans="1:6" x14ac:dyDescent="0.25">
      <c r="A66" s="32"/>
      <c r="B66" s="72"/>
      <c r="C66" s="72"/>
      <c r="D66" s="72"/>
      <c r="E66" s="72"/>
      <c r="F66" s="72"/>
    </row>
    <row r="67" spans="1:6" x14ac:dyDescent="0.25">
      <c r="A67" s="32"/>
      <c r="B67" s="72"/>
      <c r="C67" s="72"/>
      <c r="D67" s="72"/>
      <c r="E67" s="72"/>
      <c r="F67" s="72"/>
    </row>
    <row r="68" spans="1:6" x14ac:dyDescent="0.25">
      <c r="A68" s="32"/>
      <c r="B68" s="72"/>
      <c r="C68" s="72"/>
      <c r="D68" s="72"/>
      <c r="E68" s="72"/>
      <c r="F68" s="72"/>
    </row>
    <row r="69" spans="1:6" x14ac:dyDescent="0.25">
      <c r="A69" s="32"/>
      <c r="B69" s="72"/>
      <c r="C69" s="72"/>
      <c r="D69" s="72"/>
      <c r="E69" s="72"/>
      <c r="F69" s="72"/>
    </row>
    <row r="70" spans="1:6" x14ac:dyDescent="0.25">
      <c r="A70" s="32"/>
      <c r="B70" s="72"/>
      <c r="C70" s="72"/>
      <c r="D70" s="72"/>
      <c r="E70" s="72"/>
      <c r="F70" s="72"/>
    </row>
    <row r="71" spans="1:6" x14ac:dyDescent="0.25">
      <c r="A71" s="32"/>
      <c r="B71" s="72"/>
      <c r="C71" s="72"/>
      <c r="D71" s="72"/>
      <c r="E71" s="72"/>
      <c r="F71" s="72"/>
    </row>
    <row r="72" spans="1:6" x14ac:dyDescent="0.25">
      <c r="A72" s="32"/>
      <c r="B72" s="72"/>
      <c r="C72" s="72"/>
      <c r="D72" s="72"/>
      <c r="E72" s="72"/>
      <c r="F72" s="72"/>
    </row>
    <row r="73" spans="1:6" x14ac:dyDescent="0.25">
      <c r="A73" s="32"/>
      <c r="B73" s="72"/>
      <c r="C73" s="72"/>
      <c r="D73" s="72"/>
      <c r="E73" s="72"/>
      <c r="F73" s="72"/>
    </row>
    <row r="74" spans="1:6" x14ac:dyDescent="0.25">
      <c r="A74" s="32"/>
      <c r="B74" s="72"/>
      <c r="C74" s="72"/>
      <c r="D74" s="72"/>
      <c r="E74" s="72"/>
      <c r="F74" s="72"/>
    </row>
    <row r="75" spans="1:6" x14ac:dyDescent="0.25">
      <c r="A75" s="32"/>
      <c r="B75" s="72"/>
      <c r="C75" s="72"/>
      <c r="D75" s="72"/>
      <c r="E75" s="72"/>
      <c r="F75" s="72"/>
    </row>
    <row r="76" spans="1:6" x14ac:dyDescent="0.25">
      <c r="A76" s="32"/>
      <c r="B76" s="72"/>
      <c r="C76" s="72"/>
      <c r="D76" s="72"/>
      <c r="E76" s="72"/>
      <c r="F76" s="72"/>
    </row>
    <row r="77" spans="1:6" x14ac:dyDescent="0.25">
      <c r="A77" s="32"/>
      <c r="B77" s="72"/>
      <c r="C77" s="72"/>
      <c r="D77" s="72"/>
      <c r="E77" s="72"/>
      <c r="F77" s="72"/>
    </row>
    <row r="78" spans="1:6" x14ac:dyDescent="0.25">
      <c r="A78" s="32"/>
      <c r="B78" s="72"/>
      <c r="C78" s="72"/>
      <c r="D78" s="72"/>
      <c r="E78" s="72"/>
      <c r="F78" s="72"/>
    </row>
    <row r="79" spans="1:6" x14ac:dyDescent="0.25">
      <c r="A79" s="32"/>
      <c r="B79" s="72"/>
      <c r="C79" s="72"/>
      <c r="D79" s="72"/>
      <c r="E79" s="72"/>
      <c r="F79" s="72"/>
    </row>
    <row r="80" spans="1:6" x14ac:dyDescent="0.25">
      <c r="A80" s="32"/>
      <c r="B80" s="72"/>
      <c r="C80" s="72"/>
      <c r="D80" s="72"/>
      <c r="E80" s="72"/>
      <c r="F80" s="72"/>
    </row>
    <row r="81" spans="1:6" x14ac:dyDescent="0.25">
      <c r="A81" s="32"/>
      <c r="B81" s="72"/>
      <c r="C81" s="72"/>
      <c r="D81" s="72"/>
      <c r="E81" s="72"/>
      <c r="F81" s="72"/>
    </row>
    <row r="82" spans="1:6" x14ac:dyDescent="0.25">
      <c r="A82" s="32"/>
      <c r="B82" s="72"/>
      <c r="C82" s="72"/>
      <c r="D82" s="72"/>
      <c r="E82" s="72"/>
      <c r="F82" s="72"/>
    </row>
    <row r="83" spans="1:6" x14ac:dyDescent="0.25">
      <c r="A83" s="32"/>
      <c r="B83" s="72"/>
      <c r="C83" s="72"/>
      <c r="D83" s="72"/>
      <c r="E83" s="72"/>
      <c r="F83" s="72"/>
    </row>
    <row r="84" spans="1:6" x14ac:dyDescent="0.25">
      <c r="A84" s="32"/>
      <c r="B84" s="72"/>
      <c r="C84" s="72"/>
      <c r="D84" s="72"/>
      <c r="E84" s="72"/>
      <c r="F84" s="72"/>
    </row>
    <row r="85" spans="1:6" x14ac:dyDescent="0.25">
      <c r="A85" s="32"/>
      <c r="B85" s="72"/>
      <c r="C85" s="72"/>
      <c r="D85" s="72"/>
      <c r="E85" s="72"/>
      <c r="F85" s="72"/>
    </row>
    <row r="86" spans="1:6" x14ac:dyDescent="0.25">
      <c r="A86" s="32"/>
      <c r="B86" s="72"/>
      <c r="C86" s="72"/>
      <c r="D86" s="72"/>
      <c r="E86" s="72"/>
      <c r="F86" s="72"/>
    </row>
    <row r="87" spans="1:6" x14ac:dyDescent="0.25">
      <c r="A87" s="32"/>
      <c r="B87" s="72"/>
      <c r="C87" s="72"/>
      <c r="D87" s="72"/>
      <c r="E87" s="72"/>
      <c r="F87" s="72"/>
    </row>
    <row r="88" spans="1:6" x14ac:dyDescent="0.25">
      <c r="A88" s="32"/>
      <c r="B88" s="72"/>
      <c r="C88" s="72"/>
      <c r="D88" s="72"/>
      <c r="E88" s="72"/>
      <c r="F88" s="72"/>
    </row>
    <row r="89" spans="1:6" x14ac:dyDescent="0.25">
      <c r="A89" s="32"/>
      <c r="B89" s="72"/>
      <c r="C89" s="72"/>
      <c r="D89" s="72"/>
      <c r="E89" s="72"/>
      <c r="F89" s="72"/>
    </row>
    <row r="90" spans="1:6" x14ac:dyDescent="0.25">
      <c r="A90" s="32"/>
      <c r="B90" s="72"/>
      <c r="C90" s="72"/>
      <c r="D90" s="72"/>
      <c r="E90" s="72"/>
      <c r="F90" s="72"/>
    </row>
    <row r="91" spans="1:6" x14ac:dyDescent="0.25">
      <c r="A91" s="32"/>
      <c r="B91" s="72"/>
      <c r="C91" s="72"/>
      <c r="D91" s="72"/>
      <c r="E91" s="72"/>
      <c r="F91" s="72"/>
    </row>
    <row r="92" spans="1:6" x14ac:dyDescent="0.25">
      <c r="A92" s="32"/>
      <c r="B92" s="72"/>
      <c r="C92" s="72"/>
      <c r="D92" s="72"/>
      <c r="E92" s="72"/>
      <c r="F92" s="72"/>
    </row>
    <row r="93" spans="1:6" x14ac:dyDescent="0.25">
      <c r="A93" s="32"/>
      <c r="B93" s="72"/>
      <c r="C93" s="72"/>
      <c r="D93" s="72"/>
      <c r="E93" s="72"/>
      <c r="F93" s="72"/>
    </row>
    <row r="94" spans="1:6" x14ac:dyDescent="0.25">
      <c r="A94" s="32"/>
      <c r="B94" s="72"/>
      <c r="C94" s="72"/>
      <c r="D94" s="72"/>
      <c r="E94" s="72"/>
      <c r="F94" s="72"/>
    </row>
    <row r="95" spans="1:6" x14ac:dyDescent="0.25">
      <c r="A95" s="32"/>
      <c r="B95" s="72"/>
      <c r="C95" s="72"/>
      <c r="D95" s="72"/>
      <c r="E95" s="72"/>
      <c r="F95" s="72"/>
    </row>
    <row r="96" spans="1:6" x14ac:dyDescent="0.25">
      <c r="A96" s="32"/>
      <c r="B96" s="72"/>
      <c r="C96" s="72"/>
      <c r="D96" s="72"/>
      <c r="E96" s="72"/>
      <c r="F96" s="72"/>
    </row>
    <row r="97" spans="1:6" x14ac:dyDescent="0.25">
      <c r="A97" s="32"/>
      <c r="B97" s="72"/>
      <c r="C97" s="72"/>
      <c r="D97" s="72"/>
      <c r="E97" s="72"/>
      <c r="F97" s="72"/>
    </row>
    <row r="98" spans="1:6" x14ac:dyDescent="0.25">
      <c r="A98" s="32"/>
      <c r="B98" s="72"/>
      <c r="C98" s="72"/>
      <c r="D98" s="72"/>
      <c r="E98" s="72"/>
      <c r="F98" s="72"/>
    </row>
    <row r="99" spans="1:6" x14ac:dyDescent="0.25">
      <c r="A99" s="32"/>
      <c r="B99" s="72"/>
      <c r="C99" s="72"/>
      <c r="D99" s="72"/>
      <c r="E99" s="72"/>
      <c r="F99" s="72"/>
    </row>
    <row r="100" spans="1:6" x14ac:dyDescent="0.25">
      <c r="A100" s="32"/>
      <c r="B100" s="72"/>
      <c r="C100" s="72"/>
      <c r="D100" s="72"/>
      <c r="E100" s="72"/>
      <c r="F100" s="72"/>
    </row>
  </sheetData>
  <sheetProtection algorithmName="SHA-512" hashValue="Jf5JZH6gfRElzzSNwggLw0ClZZ4hH6g6xat6gWjiU1Q9jKP4z23ctOPTr5TdageCYurVe8/jwJKfMi912iksGA==" saltValue="o3yWE9MBAK3FZgQdS1qBsQ==" spinCount="100000" sheet="1" formatCells="0" formatColumns="0"/>
  <conditionalFormatting sqref="F2:L2">
    <cfRule type="expression" dxfId="1" priority="2">
      <formula>$F$2&lt;&gt;""</formula>
    </cfRule>
  </conditionalFormatting>
  <conditionalFormatting sqref="F3:L3">
    <cfRule type="expression" dxfId="0" priority="1">
      <formula>$F$3&lt;&gt;""</formula>
    </cfRule>
  </conditionalFormatting>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X50"/>
  <sheetViews>
    <sheetView showGridLines="0" topLeftCell="A15" workbookViewId="0"/>
  </sheetViews>
  <sheetFormatPr baseColWidth="10" defaultRowHeight="15" x14ac:dyDescent="0.25"/>
  <sheetData>
    <row r="1" spans="1:24" ht="21" hidden="1" customHeight="1" x14ac:dyDescent="0.35">
      <c r="A1" s="179" t="s">
        <v>17</v>
      </c>
      <c r="B1" s="180"/>
      <c r="C1" s="180"/>
      <c r="D1" s="180"/>
      <c r="E1" s="180"/>
      <c r="F1" s="181"/>
      <c r="G1" s="181"/>
      <c r="H1" s="181"/>
      <c r="I1" s="181"/>
      <c r="J1" s="181"/>
      <c r="K1" s="181"/>
      <c r="L1" s="181"/>
      <c r="M1" s="181"/>
      <c r="N1" s="181"/>
      <c r="O1" s="181"/>
      <c r="P1" s="181"/>
      <c r="Q1" s="181"/>
      <c r="R1" s="181"/>
      <c r="S1" s="33"/>
      <c r="T1" s="33"/>
      <c r="U1" s="33"/>
      <c r="V1" s="33"/>
      <c r="W1" s="33"/>
      <c r="X1" s="33"/>
    </row>
    <row r="2" spans="1:24" ht="15" hidden="1" customHeight="1" x14ac:dyDescent="0.25">
      <c r="A2" s="182" t="s">
        <v>13</v>
      </c>
      <c r="B2" s="181"/>
      <c r="C2" s="181"/>
      <c r="D2" s="181"/>
      <c r="E2" s="181"/>
      <c r="F2" s="181"/>
      <c r="G2" s="181"/>
      <c r="H2" s="181"/>
      <c r="I2" s="181"/>
      <c r="J2" s="181"/>
      <c r="K2" s="181"/>
      <c r="L2" s="181"/>
      <c r="M2" s="181"/>
      <c r="N2" s="181"/>
      <c r="O2" s="181"/>
      <c r="P2" s="181"/>
      <c r="Q2" s="181"/>
      <c r="R2" s="181"/>
      <c r="S2" s="33"/>
      <c r="T2" s="33"/>
      <c r="U2" s="33"/>
      <c r="V2" s="33"/>
      <c r="W2" s="33"/>
      <c r="X2" s="33"/>
    </row>
    <row r="3" spans="1:24" ht="15" hidden="1" customHeight="1" x14ac:dyDescent="0.25">
      <c r="A3" s="183" t="s">
        <v>9</v>
      </c>
      <c r="B3" s="72"/>
      <c r="C3" s="72"/>
      <c r="D3" s="72"/>
      <c r="E3" s="72"/>
      <c r="F3" s="72"/>
      <c r="G3" s="72"/>
      <c r="H3" s="72"/>
      <c r="I3" s="72"/>
      <c r="J3" s="72"/>
      <c r="K3" s="72"/>
      <c r="L3" s="72"/>
      <c r="M3" s="72"/>
      <c r="N3" s="72"/>
      <c r="O3" s="72"/>
      <c r="P3" s="72"/>
      <c r="Q3" s="72"/>
      <c r="R3" s="72"/>
      <c r="S3" s="1"/>
      <c r="T3" s="1"/>
      <c r="U3" s="1"/>
      <c r="V3" s="1"/>
      <c r="W3" s="1"/>
      <c r="X3" s="1"/>
    </row>
    <row r="4" spans="1:24" ht="15" hidden="1" customHeight="1" x14ac:dyDescent="0.25">
      <c r="A4" s="183" t="s">
        <v>15</v>
      </c>
      <c r="B4" s="72"/>
      <c r="C4" s="72"/>
      <c r="D4" s="72"/>
      <c r="E4" s="72"/>
      <c r="F4" s="72"/>
      <c r="G4" s="72"/>
      <c r="H4" s="72"/>
      <c r="I4" s="72"/>
      <c r="J4" s="72"/>
      <c r="K4" s="72"/>
      <c r="L4" s="72"/>
      <c r="M4" s="72"/>
      <c r="N4" s="72"/>
      <c r="O4" s="72"/>
      <c r="P4" s="72"/>
      <c r="Q4" s="72"/>
      <c r="R4" s="72"/>
      <c r="S4" s="1"/>
      <c r="T4" s="1"/>
      <c r="U4" s="1"/>
      <c r="V4" s="1"/>
      <c r="W4" s="1"/>
      <c r="X4" s="1"/>
    </row>
    <row r="5" spans="1:24" ht="15" hidden="1" customHeight="1" x14ac:dyDescent="0.25">
      <c r="A5" s="184" t="s">
        <v>10</v>
      </c>
      <c r="B5" s="72"/>
      <c r="C5" s="72"/>
      <c r="D5" s="72"/>
      <c r="E5" s="72"/>
      <c r="F5" s="72"/>
      <c r="G5" s="72"/>
      <c r="H5" s="72"/>
      <c r="I5" s="72"/>
      <c r="J5" s="72"/>
      <c r="K5" s="72"/>
      <c r="L5" s="72"/>
      <c r="M5" s="72"/>
      <c r="N5" s="72"/>
      <c r="O5" s="72"/>
      <c r="P5" s="72"/>
      <c r="Q5" s="72"/>
      <c r="R5" s="72"/>
      <c r="S5" s="1"/>
      <c r="T5" s="1"/>
      <c r="U5" s="1"/>
      <c r="V5" s="1"/>
      <c r="W5" s="1"/>
      <c r="X5" s="1"/>
    </row>
    <row r="6" spans="1:24" ht="15" hidden="1" customHeight="1" x14ac:dyDescent="0.25">
      <c r="A6" s="72" t="s">
        <v>11</v>
      </c>
      <c r="B6" s="72"/>
      <c r="C6" s="72"/>
      <c r="D6" s="72"/>
      <c r="E6" s="72"/>
      <c r="F6" s="72"/>
      <c r="G6" s="72"/>
      <c r="H6" s="72"/>
      <c r="I6" s="72"/>
      <c r="J6" s="72"/>
      <c r="K6" s="72"/>
      <c r="L6" s="72"/>
      <c r="M6" s="72"/>
      <c r="N6" s="72"/>
      <c r="O6" s="72"/>
      <c r="P6" s="72"/>
      <c r="Q6" s="72"/>
      <c r="R6" s="72"/>
      <c r="S6" s="1"/>
      <c r="T6" s="1"/>
      <c r="U6" s="1"/>
      <c r="V6" s="1"/>
      <c r="W6" s="1"/>
      <c r="X6" s="1"/>
    </row>
    <row r="7" spans="1:24" ht="15" hidden="1" customHeight="1" x14ac:dyDescent="0.25">
      <c r="A7" s="72"/>
      <c r="B7" s="72"/>
      <c r="C7" s="72"/>
      <c r="D7" s="72"/>
      <c r="E7" s="72"/>
      <c r="F7" s="72"/>
      <c r="G7" s="72"/>
      <c r="H7" s="72"/>
      <c r="I7" s="72"/>
      <c r="J7" s="72"/>
      <c r="K7" s="72"/>
      <c r="L7" s="72"/>
      <c r="M7" s="72"/>
      <c r="N7" s="72"/>
      <c r="O7" s="72"/>
      <c r="P7" s="72"/>
      <c r="Q7" s="72"/>
      <c r="R7" s="72"/>
      <c r="S7" s="1"/>
      <c r="T7" s="1"/>
      <c r="U7" s="1"/>
      <c r="V7" s="1"/>
      <c r="W7" s="1"/>
      <c r="X7" s="1"/>
    </row>
    <row r="8" spans="1:24" ht="15" hidden="1" customHeight="1" x14ac:dyDescent="0.25">
      <c r="A8" s="72" t="s">
        <v>16</v>
      </c>
      <c r="B8" s="72"/>
      <c r="C8" s="72"/>
      <c r="D8" s="72"/>
      <c r="E8" s="72"/>
      <c r="F8" s="72"/>
      <c r="G8" s="72"/>
      <c r="H8" s="72"/>
      <c r="I8" s="72"/>
      <c r="J8" s="72"/>
      <c r="K8" s="72"/>
      <c r="L8" s="72"/>
      <c r="M8" s="72"/>
      <c r="N8" s="72"/>
      <c r="O8" s="72"/>
      <c r="P8" s="72"/>
      <c r="Q8" s="72"/>
      <c r="R8" s="72"/>
      <c r="S8" s="1"/>
      <c r="T8" s="1"/>
      <c r="U8" s="1"/>
      <c r="V8" s="1"/>
      <c r="W8" s="1"/>
      <c r="X8" s="1"/>
    </row>
    <row r="9" spans="1:24" ht="15" hidden="1" customHeight="1" x14ac:dyDescent="0.25">
      <c r="A9" s="72"/>
      <c r="B9" s="72"/>
      <c r="C9" s="72"/>
      <c r="D9" s="72"/>
      <c r="E9" s="72"/>
      <c r="F9" s="72"/>
      <c r="G9" s="72"/>
      <c r="H9" s="72"/>
      <c r="I9" s="72"/>
      <c r="J9" s="72"/>
      <c r="K9" s="72"/>
      <c r="L9" s="72"/>
      <c r="M9" s="72"/>
      <c r="N9" s="72"/>
      <c r="O9" s="72"/>
      <c r="P9" s="72"/>
      <c r="Q9" s="72"/>
      <c r="R9" s="72"/>
    </row>
    <row r="10" spans="1:24" ht="15" hidden="1" customHeight="1" x14ac:dyDescent="0.25">
      <c r="A10" s="72"/>
      <c r="B10" s="72"/>
      <c r="C10" s="72"/>
      <c r="D10" s="72"/>
      <c r="E10" s="72"/>
      <c r="F10" s="72"/>
      <c r="G10" s="72"/>
      <c r="H10" s="72"/>
      <c r="I10" s="72"/>
      <c r="J10" s="72"/>
      <c r="K10" s="72"/>
      <c r="L10" s="72"/>
      <c r="M10" s="72"/>
      <c r="N10" s="72"/>
      <c r="O10" s="72"/>
      <c r="P10" s="72"/>
      <c r="Q10" s="72"/>
      <c r="R10" s="72"/>
    </row>
    <row r="11" spans="1:24" ht="15" hidden="1" customHeight="1" x14ac:dyDescent="0.25">
      <c r="A11" s="185" t="s">
        <v>19</v>
      </c>
      <c r="B11" s="185"/>
      <c r="C11" s="185"/>
      <c r="D11" s="72"/>
      <c r="E11" s="72"/>
      <c r="F11" s="72"/>
      <c r="G11" s="72"/>
      <c r="H11" s="72"/>
      <c r="I11" s="72"/>
      <c r="J11" s="72"/>
      <c r="K11" s="72"/>
      <c r="L11" s="72"/>
      <c r="M11" s="72"/>
      <c r="N11" s="72"/>
      <c r="O11" s="72"/>
      <c r="P11" s="72"/>
      <c r="Q11" s="72"/>
      <c r="R11" s="72"/>
    </row>
    <row r="12" spans="1:24" ht="15" hidden="1" customHeight="1" x14ac:dyDescent="0.25">
      <c r="A12" s="72"/>
      <c r="B12" s="186" t="s">
        <v>20</v>
      </c>
      <c r="C12" s="72"/>
      <c r="D12" s="72"/>
      <c r="E12" s="72"/>
      <c r="F12" s="72"/>
      <c r="G12" s="72"/>
      <c r="H12" s="72"/>
      <c r="I12" s="72"/>
      <c r="J12" s="72"/>
      <c r="K12" s="72"/>
      <c r="L12" s="72"/>
      <c r="M12" s="72"/>
      <c r="N12" s="72"/>
      <c r="O12" s="72"/>
      <c r="P12" s="72"/>
      <c r="Q12" s="72"/>
      <c r="R12" s="72"/>
    </row>
    <row r="13" spans="1:24" ht="15" hidden="1" customHeight="1" x14ac:dyDescent="0.25">
      <c r="A13" s="187"/>
      <c r="B13" s="186" t="s">
        <v>21</v>
      </c>
      <c r="C13" s="72"/>
      <c r="D13" s="72"/>
      <c r="E13" s="72"/>
      <c r="F13" s="72"/>
      <c r="G13" s="72"/>
      <c r="H13" s="72"/>
      <c r="I13" s="72"/>
      <c r="J13" s="72"/>
      <c r="K13" s="72"/>
      <c r="L13" s="72"/>
      <c r="M13" s="72"/>
      <c r="N13" s="72"/>
      <c r="O13" s="72"/>
      <c r="P13" s="72"/>
      <c r="Q13" s="72"/>
      <c r="R13" s="72"/>
    </row>
    <row r="14" spans="1:24" ht="15" hidden="1" customHeight="1" x14ac:dyDescent="0.25">
      <c r="A14" s="72"/>
      <c r="B14" s="72"/>
      <c r="C14" s="72"/>
      <c r="D14" s="72"/>
      <c r="E14" s="72"/>
      <c r="F14" s="72"/>
      <c r="G14" s="72"/>
      <c r="H14" s="72"/>
      <c r="I14" s="72"/>
      <c r="J14" s="72"/>
      <c r="K14" s="72"/>
      <c r="L14" s="72"/>
      <c r="M14" s="72"/>
      <c r="N14" s="72"/>
      <c r="O14" s="72"/>
      <c r="P14" s="72"/>
      <c r="Q14" s="72"/>
      <c r="R14" s="72"/>
    </row>
    <row r="15" spans="1:24" x14ac:dyDescent="0.25">
      <c r="A15" s="72"/>
      <c r="B15" s="72"/>
      <c r="C15" s="72"/>
      <c r="D15" s="72"/>
      <c r="E15" s="72"/>
      <c r="F15" s="72"/>
      <c r="G15" s="72"/>
      <c r="H15" s="72"/>
      <c r="I15" s="72"/>
      <c r="J15" s="72"/>
      <c r="K15" s="72"/>
      <c r="L15" s="72"/>
      <c r="M15" s="72"/>
      <c r="N15" s="72"/>
      <c r="O15" s="72"/>
      <c r="P15" s="72"/>
      <c r="Q15" s="72"/>
      <c r="R15" s="72"/>
    </row>
    <row r="16" spans="1:24" ht="21" x14ac:dyDescent="0.35">
      <c r="A16" s="188" t="s">
        <v>29</v>
      </c>
      <c r="B16" s="188"/>
      <c r="C16" s="188"/>
      <c r="D16" s="188"/>
      <c r="E16" s="188"/>
      <c r="F16" s="188"/>
      <c r="G16" s="189"/>
      <c r="H16" s="189"/>
      <c r="I16" s="189"/>
      <c r="J16" s="189"/>
      <c r="K16" s="189"/>
      <c r="L16" s="189"/>
      <c r="M16" s="189"/>
      <c r="N16" s="189"/>
      <c r="O16" s="189"/>
      <c r="P16" s="189"/>
      <c r="Q16" s="189"/>
      <c r="R16" s="72"/>
    </row>
    <row r="17" spans="1:18" x14ac:dyDescent="0.25">
      <c r="A17" s="72"/>
      <c r="B17" s="72"/>
      <c r="C17" s="72"/>
      <c r="D17" s="72"/>
      <c r="E17" s="72"/>
      <c r="F17" s="72"/>
      <c r="G17" s="72"/>
      <c r="H17" s="72"/>
      <c r="I17" s="72"/>
      <c r="J17" s="72"/>
      <c r="K17" s="72"/>
      <c r="L17" s="72"/>
      <c r="M17" s="72"/>
      <c r="N17" s="72"/>
      <c r="O17" s="72"/>
      <c r="P17" s="72"/>
      <c r="Q17" s="72"/>
      <c r="R17" s="72"/>
    </row>
    <row r="18" spans="1:18" x14ac:dyDescent="0.25">
      <c r="A18" s="72"/>
      <c r="B18" s="72"/>
      <c r="C18" s="72"/>
      <c r="D18" s="72"/>
      <c r="E18" s="72"/>
      <c r="F18" s="72"/>
      <c r="G18" s="72"/>
      <c r="H18" s="72"/>
      <c r="I18" s="72"/>
      <c r="J18" s="72"/>
      <c r="K18" s="72"/>
      <c r="L18" s="72"/>
      <c r="M18" s="72"/>
      <c r="N18" s="72"/>
      <c r="O18" s="72"/>
      <c r="P18" s="72"/>
      <c r="Q18" s="72"/>
      <c r="R18" s="72"/>
    </row>
    <row r="19" spans="1:18" x14ac:dyDescent="0.25">
      <c r="A19" s="72"/>
      <c r="B19" s="72"/>
      <c r="C19" s="72"/>
      <c r="D19" s="72"/>
      <c r="E19" s="72"/>
      <c r="F19" s="72"/>
      <c r="G19" s="72"/>
      <c r="H19" s="72"/>
      <c r="I19" s="72"/>
      <c r="J19" s="72"/>
      <c r="K19" s="72"/>
      <c r="L19" s="72"/>
      <c r="M19" s="72"/>
      <c r="N19" s="72"/>
      <c r="O19" s="72"/>
      <c r="P19" s="72"/>
      <c r="Q19" s="72"/>
      <c r="R19" s="72"/>
    </row>
    <row r="20" spans="1:18" x14ac:dyDescent="0.25">
      <c r="A20" s="190" t="s">
        <v>23</v>
      </c>
      <c r="B20" s="72" t="s">
        <v>24</v>
      </c>
      <c r="C20" s="72"/>
      <c r="D20" s="72"/>
      <c r="E20" s="72"/>
      <c r="F20" s="72"/>
      <c r="G20" s="72"/>
      <c r="H20" s="72"/>
      <c r="I20" s="72"/>
      <c r="J20" s="72"/>
      <c r="K20" s="72"/>
      <c r="L20" s="72"/>
      <c r="M20" s="72"/>
      <c r="N20" s="72"/>
      <c r="O20" s="72"/>
      <c r="P20" s="72"/>
      <c r="Q20" s="72"/>
      <c r="R20" s="72"/>
    </row>
    <row r="21" spans="1:18" x14ac:dyDescent="0.25">
      <c r="A21" s="72"/>
      <c r="B21" s="72"/>
      <c r="C21" s="72"/>
      <c r="D21" s="72"/>
      <c r="E21" s="72"/>
      <c r="F21" s="72"/>
      <c r="G21" s="72"/>
      <c r="H21" s="72"/>
      <c r="I21" s="72"/>
      <c r="J21" s="72"/>
      <c r="K21" s="72"/>
      <c r="L21" s="72"/>
      <c r="M21" s="72"/>
      <c r="N21" s="72"/>
      <c r="O21" s="72"/>
      <c r="P21" s="72"/>
      <c r="Q21" s="72"/>
      <c r="R21" s="72"/>
    </row>
    <row r="22" spans="1:18" x14ac:dyDescent="0.25">
      <c r="A22" s="190" t="s">
        <v>25</v>
      </c>
      <c r="B22" s="193" t="s">
        <v>31</v>
      </c>
      <c r="C22" s="193"/>
      <c r="D22" s="193"/>
      <c r="E22" s="193"/>
      <c r="F22" s="193"/>
      <c r="G22" s="193"/>
      <c r="H22" s="193"/>
      <c r="I22" s="193"/>
      <c r="J22" s="193"/>
      <c r="K22" s="193"/>
      <c r="L22" s="193"/>
      <c r="M22" s="193"/>
      <c r="N22" s="193"/>
      <c r="O22" s="193"/>
      <c r="P22" s="193"/>
      <c r="Q22" s="193"/>
      <c r="R22" s="72"/>
    </row>
    <row r="23" spans="1:18" x14ac:dyDescent="0.25">
      <c r="A23" s="72"/>
      <c r="B23" s="72"/>
      <c r="C23" s="72"/>
      <c r="D23" s="72"/>
      <c r="E23" s="72"/>
      <c r="F23" s="72"/>
      <c r="G23" s="72"/>
      <c r="H23" s="72"/>
      <c r="I23" s="72"/>
      <c r="J23" s="72"/>
      <c r="K23" s="72"/>
      <c r="L23" s="72"/>
      <c r="M23" s="72"/>
      <c r="N23" s="72"/>
      <c r="O23" s="72"/>
      <c r="P23" s="72"/>
      <c r="Q23" s="72"/>
      <c r="R23" s="72"/>
    </row>
    <row r="24" spans="1:18" x14ac:dyDescent="0.25">
      <c r="A24" s="190" t="s">
        <v>26</v>
      </c>
      <c r="B24" s="193" t="s">
        <v>30</v>
      </c>
      <c r="C24" s="193"/>
      <c r="D24" s="193"/>
      <c r="E24" s="193"/>
      <c r="F24" s="193"/>
      <c r="G24" s="193"/>
      <c r="H24" s="193"/>
      <c r="I24" s="193"/>
      <c r="J24" s="193"/>
      <c r="K24" s="193"/>
      <c r="L24" s="193"/>
      <c r="M24" s="193"/>
      <c r="N24" s="193"/>
      <c r="O24" s="193"/>
      <c r="P24" s="193"/>
      <c r="Q24" s="193"/>
      <c r="R24" s="72"/>
    </row>
    <row r="25" spans="1:18" x14ac:dyDescent="0.25">
      <c r="A25" s="72"/>
      <c r="B25" s="72"/>
      <c r="C25" s="72"/>
      <c r="D25" s="72"/>
      <c r="E25" s="72"/>
      <c r="F25" s="72"/>
      <c r="G25" s="72"/>
      <c r="H25" s="72"/>
      <c r="I25" s="72"/>
      <c r="J25" s="72"/>
      <c r="K25" s="72"/>
      <c r="L25" s="72"/>
      <c r="M25" s="72"/>
      <c r="N25" s="72"/>
      <c r="O25" s="72"/>
      <c r="P25" s="72"/>
      <c r="Q25" s="72"/>
      <c r="R25" s="72"/>
    </row>
    <row r="26" spans="1:18" x14ac:dyDescent="0.25">
      <c r="A26" s="72"/>
      <c r="B26" s="72"/>
      <c r="C26" s="72"/>
      <c r="D26" s="72"/>
      <c r="E26" s="72"/>
      <c r="F26" s="72"/>
      <c r="G26" s="72"/>
      <c r="H26" s="72"/>
      <c r="I26" s="72"/>
      <c r="J26" s="72"/>
      <c r="K26" s="72"/>
      <c r="L26" s="72"/>
      <c r="M26" s="72"/>
      <c r="N26" s="72"/>
      <c r="O26" s="72"/>
      <c r="P26" s="72"/>
      <c r="Q26" s="72"/>
      <c r="R26" s="72"/>
    </row>
    <row r="27" spans="1:18" ht="15.75" x14ac:dyDescent="0.25">
      <c r="A27" s="72"/>
      <c r="B27" s="72"/>
      <c r="C27" s="191" t="s">
        <v>27</v>
      </c>
      <c r="D27" s="192"/>
      <c r="E27" s="72"/>
      <c r="F27" s="72"/>
      <c r="G27" s="72"/>
      <c r="H27" s="72"/>
      <c r="I27" s="72"/>
      <c r="J27" s="72"/>
      <c r="K27" s="72"/>
      <c r="L27" s="72"/>
      <c r="M27" s="72"/>
      <c r="N27" s="72"/>
      <c r="O27" s="72"/>
      <c r="P27" s="72"/>
      <c r="Q27" s="72"/>
      <c r="R27" s="72"/>
    </row>
    <row r="28" spans="1:18" x14ac:dyDescent="0.25">
      <c r="A28" s="72"/>
      <c r="B28" s="72"/>
      <c r="C28" s="72"/>
      <c r="D28" s="72"/>
      <c r="E28" s="72"/>
      <c r="F28" s="72"/>
      <c r="G28" s="72"/>
      <c r="H28" s="72"/>
      <c r="I28" s="72"/>
      <c r="J28" s="72"/>
      <c r="K28" s="72"/>
      <c r="L28" s="72"/>
      <c r="M28" s="72"/>
      <c r="N28" s="72"/>
      <c r="O28" s="72"/>
      <c r="P28" s="72"/>
      <c r="Q28" s="72"/>
      <c r="R28" s="72"/>
    </row>
    <row r="29" spans="1:18" x14ac:dyDescent="0.25">
      <c r="A29" s="72"/>
      <c r="B29" s="72"/>
      <c r="C29" s="72"/>
      <c r="D29" s="72"/>
      <c r="E29" s="72"/>
      <c r="F29" s="72"/>
      <c r="G29" s="72"/>
      <c r="H29" s="72"/>
      <c r="I29" s="72"/>
      <c r="J29" s="72"/>
      <c r="K29" s="72"/>
      <c r="L29" s="72"/>
      <c r="M29" s="72"/>
      <c r="N29" s="72"/>
      <c r="O29" s="72"/>
      <c r="P29" s="72"/>
      <c r="Q29" s="72"/>
      <c r="R29" s="72"/>
    </row>
    <row r="30" spans="1:18" x14ac:dyDescent="0.25">
      <c r="A30" s="72"/>
      <c r="B30" s="72"/>
      <c r="C30" s="72"/>
      <c r="D30" s="72"/>
      <c r="E30" s="72"/>
      <c r="F30" s="72"/>
      <c r="G30" s="72"/>
      <c r="H30" s="72"/>
      <c r="I30" s="72"/>
      <c r="J30" s="72"/>
      <c r="K30" s="72"/>
      <c r="L30" s="72"/>
      <c r="M30" s="72"/>
      <c r="N30" s="72"/>
      <c r="O30" s="72"/>
      <c r="P30" s="72"/>
      <c r="Q30" s="72"/>
      <c r="R30" s="72"/>
    </row>
    <row r="31" spans="1:18" x14ac:dyDescent="0.25">
      <c r="A31" s="72"/>
      <c r="B31" s="72"/>
      <c r="C31" s="72"/>
      <c r="D31" s="72"/>
      <c r="E31" s="72"/>
      <c r="F31" s="72"/>
      <c r="G31" s="72"/>
      <c r="H31" s="72"/>
      <c r="I31" s="72"/>
      <c r="J31" s="72"/>
      <c r="K31" s="72"/>
      <c r="L31" s="72"/>
      <c r="M31" s="72"/>
      <c r="N31" s="72"/>
      <c r="O31" s="72"/>
      <c r="P31" s="72"/>
      <c r="Q31" s="72"/>
      <c r="R31" s="72"/>
    </row>
    <row r="32" spans="1:18" x14ac:dyDescent="0.25">
      <c r="A32" s="72"/>
      <c r="B32" s="72"/>
      <c r="C32" s="72"/>
      <c r="D32" s="72"/>
      <c r="E32" s="72"/>
      <c r="F32" s="72"/>
      <c r="G32" s="72"/>
      <c r="H32" s="72"/>
      <c r="I32" s="72"/>
      <c r="J32" s="72"/>
      <c r="K32" s="72"/>
      <c r="L32" s="72"/>
      <c r="M32" s="72"/>
      <c r="N32" s="72"/>
      <c r="O32" s="72"/>
      <c r="P32" s="72"/>
      <c r="Q32" s="72"/>
      <c r="R32" s="72"/>
    </row>
    <row r="33" spans="1:18" x14ac:dyDescent="0.25">
      <c r="A33" s="72"/>
      <c r="B33" s="72"/>
      <c r="C33" s="72"/>
      <c r="D33" s="72"/>
      <c r="E33" s="72"/>
      <c r="F33" s="72"/>
      <c r="G33" s="72"/>
      <c r="H33" s="72"/>
      <c r="I33" s="72"/>
      <c r="J33" s="72"/>
      <c r="K33" s="72"/>
      <c r="L33" s="72"/>
      <c r="M33" s="72"/>
      <c r="N33" s="72"/>
      <c r="O33" s="72"/>
      <c r="P33" s="72"/>
      <c r="Q33" s="72"/>
      <c r="R33" s="72"/>
    </row>
    <row r="34" spans="1:18" x14ac:dyDescent="0.25">
      <c r="A34" s="72"/>
      <c r="B34" s="72"/>
      <c r="C34" s="72"/>
      <c r="D34" s="72"/>
      <c r="E34" s="72"/>
      <c r="F34" s="72"/>
      <c r="G34" s="72"/>
      <c r="H34" s="72"/>
      <c r="I34" s="72"/>
      <c r="J34" s="72"/>
      <c r="K34" s="72"/>
      <c r="L34" s="72"/>
      <c r="M34" s="72"/>
      <c r="N34" s="72"/>
      <c r="O34" s="72"/>
      <c r="P34" s="72"/>
      <c r="Q34" s="72"/>
      <c r="R34" s="72"/>
    </row>
    <row r="35" spans="1:18" x14ac:dyDescent="0.25">
      <c r="A35" s="72"/>
      <c r="B35" s="72"/>
      <c r="C35" s="72"/>
      <c r="D35" s="72"/>
      <c r="E35" s="72"/>
      <c r="F35" s="72"/>
      <c r="G35" s="72"/>
      <c r="H35" s="72"/>
      <c r="I35" s="72"/>
      <c r="J35" s="72"/>
      <c r="K35" s="72"/>
      <c r="L35" s="72"/>
      <c r="M35" s="72"/>
      <c r="N35" s="72"/>
      <c r="O35" s="72"/>
      <c r="P35" s="72"/>
      <c r="Q35" s="72"/>
      <c r="R35" s="72"/>
    </row>
    <row r="36" spans="1:18" x14ac:dyDescent="0.25">
      <c r="A36" s="72"/>
      <c r="B36" s="72"/>
      <c r="C36" s="72"/>
      <c r="D36" s="72"/>
      <c r="E36" s="72"/>
      <c r="F36" s="72"/>
      <c r="G36" s="72"/>
      <c r="H36" s="72"/>
      <c r="I36" s="72"/>
      <c r="J36" s="72"/>
      <c r="K36" s="72"/>
      <c r="L36" s="72"/>
      <c r="M36" s="72"/>
      <c r="N36" s="72"/>
      <c r="O36" s="72"/>
      <c r="P36" s="72"/>
      <c r="Q36" s="72"/>
      <c r="R36" s="72"/>
    </row>
    <row r="37" spans="1:18" x14ac:dyDescent="0.25">
      <c r="A37" s="72"/>
      <c r="B37" s="72"/>
      <c r="C37" s="72"/>
      <c r="D37" s="72"/>
      <c r="E37" s="72"/>
      <c r="F37" s="72"/>
      <c r="G37" s="72"/>
      <c r="H37" s="72"/>
      <c r="I37" s="72"/>
      <c r="J37" s="72"/>
      <c r="K37" s="72"/>
      <c r="L37" s="72"/>
      <c r="M37" s="72"/>
      <c r="N37" s="72"/>
      <c r="O37" s="72"/>
      <c r="P37" s="72"/>
      <c r="Q37" s="72"/>
      <c r="R37" s="72"/>
    </row>
    <row r="38" spans="1:18" x14ac:dyDescent="0.25">
      <c r="A38" s="72"/>
      <c r="B38" s="72"/>
      <c r="C38" s="72"/>
      <c r="D38" s="72"/>
      <c r="E38" s="72"/>
      <c r="F38" s="72"/>
      <c r="G38" s="72"/>
      <c r="H38" s="72"/>
      <c r="I38" s="72"/>
      <c r="J38" s="72"/>
      <c r="K38" s="72"/>
      <c r="L38" s="72"/>
      <c r="M38" s="72"/>
      <c r="N38" s="72"/>
      <c r="O38" s="72"/>
      <c r="P38" s="72"/>
      <c r="Q38" s="72"/>
      <c r="R38" s="72"/>
    </row>
    <row r="39" spans="1:18" x14ac:dyDescent="0.25">
      <c r="A39" s="72"/>
      <c r="B39" s="72"/>
      <c r="C39" s="72"/>
      <c r="D39" s="72"/>
      <c r="E39" s="72"/>
      <c r="F39" s="72"/>
      <c r="G39" s="72"/>
      <c r="H39" s="72"/>
      <c r="I39" s="72"/>
      <c r="J39" s="72"/>
      <c r="K39" s="72"/>
      <c r="L39" s="72"/>
      <c r="M39" s="72"/>
      <c r="N39" s="72"/>
      <c r="O39" s="72"/>
      <c r="P39" s="72"/>
      <c r="Q39" s="72"/>
      <c r="R39" s="72"/>
    </row>
    <row r="40" spans="1:18" x14ac:dyDescent="0.25">
      <c r="A40" s="72"/>
      <c r="B40" s="72"/>
      <c r="C40" s="72"/>
      <c r="D40" s="72"/>
      <c r="E40" s="72"/>
      <c r="F40" s="72"/>
      <c r="G40" s="72"/>
      <c r="H40" s="72"/>
      <c r="I40" s="72"/>
      <c r="J40" s="72"/>
      <c r="K40" s="72"/>
      <c r="L40" s="72"/>
      <c r="M40" s="72"/>
      <c r="N40" s="72"/>
      <c r="O40" s="72"/>
      <c r="P40" s="72"/>
      <c r="Q40" s="72"/>
      <c r="R40" s="72"/>
    </row>
    <row r="41" spans="1:18" x14ac:dyDescent="0.25">
      <c r="A41" s="72"/>
      <c r="B41" s="72"/>
      <c r="C41" s="72"/>
      <c r="D41" s="72"/>
      <c r="E41" s="72"/>
      <c r="F41" s="72"/>
      <c r="G41" s="72"/>
      <c r="H41" s="72"/>
      <c r="I41" s="72"/>
      <c r="J41" s="72"/>
      <c r="K41" s="72"/>
      <c r="L41" s="72"/>
      <c r="M41" s="72"/>
      <c r="N41" s="72"/>
      <c r="O41" s="72"/>
      <c r="P41" s="72"/>
      <c r="Q41" s="72"/>
      <c r="R41" s="72"/>
    </row>
    <row r="42" spans="1:18" x14ac:dyDescent="0.25">
      <c r="A42" s="72"/>
      <c r="B42" s="72"/>
      <c r="C42" s="72"/>
      <c r="D42" s="72"/>
      <c r="E42" s="72"/>
      <c r="F42" s="72"/>
      <c r="G42" s="72"/>
      <c r="H42" s="72"/>
      <c r="I42" s="72"/>
      <c r="J42" s="72"/>
      <c r="K42" s="72"/>
      <c r="L42" s="72"/>
      <c r="M42" s="72"/>
      <c r="N42" s="72"/>
      <c r="O42" s="72"/>
      <c r="P42" s="72"/>
      <c r="Q42" s="72"/>
      <c r="R42" s="72"/>
    </row>
    <row r="43" spans="1:18" x14ac:dyDescent="0.25">
      <c r="A43" s="72"/>
      <c r="B43" s="72"/>
      <c r="C43" s="72"/>
      <c r="D43" s="72"/>
      <c r="E43" s="72"/>
      <c r="F43" s="72"/>
      <c r="G43" s="72"/>
      <c r="H43" s="72"/>
      <c r="I43" s="72"/>
      <c r="J43" s="72"/>
      <c r="K43" s="72"/>
      <c r="L43" s="72"/>
      <c r="M43" s="72"/>
      <c r="N43" s="72"/>
      <c r="O43" s="72"/>
      <c r="P43" s="72"/>
      <c r="Q43" s="72"/>
      <c r="R43" s="72"/>
    </row>
    <row r="44" spans="1:18" x14ac:dyDescent="0.25">
      <c r="A44" s="72"/>
      <c r="B44" s="72"/>
      <c r="C44" s="72"/>
      <c r="D44" s="72"/>
      <c r="E44" s="72"/>
      <c r="F44" s="72"/>
      <c r="G44" s="72"/>
      <c r="H44" s="72"/>
      <c r="I44" s="72"/>
      <c r="J44" s="72"/>
      <c r="K44" s="72"/>
      <c r="L44" s="72"/>
      <c r="M44" s="72"/>
      <c r="N44" s="72"/>
      <c r="O44" s="72"/>
      <c r="P44" s="72"/>
      <c r="Q44" s="72"/>
      <c r="R44" s="72"/>
    </row>
    <row r="45" spans="1:18" x14ac:dyDescent="0.25">
      <c r="A45" s="72"/>
      <c r="B45" s="72"/>
      <c r="C45" s="72"/>
      <c r="D45" s="72"/>
      <c r="E45" s="72"/>
      <c r="F45" s="72"/>
      <c r="G45" s="72"/>
      <c r="H45" s="72"/>
      <c r="I45" s="72"/>
      <c r="J45" s="72"/>
      <c r="K45" s="72"/>
      <c r="L45" s="72"/>
      <c r="M45" s="72"/>
      <c r="N45" s="72"/>
      <c r="O45" s="72"/>
      <c r="P45" s="72"/>
      <c r="Q45" s="72"/>
      <c r="R45" s="72"/>
    </row>
    <row r="46" spans="1:18" x14ac:dyDescent="0.25">
      <c r="A46" s="72"/>
      <c r="B46" s="72"/>
      <c r="C46" s="72"/>
      <c r="D46" s="72"/>
      <c r="E46" s="72"/>
      <c r="F46" s="72"/>
      <c r="G46" s="72"/>
      <c r="H46" s="72"/>
      <c r="I46" s="72"/>
      <c r="J46" s="72"/>
      <c r="K46" s="72"/>
      <c r="L46" s="72"/>
      <c r="M46" s="72"/>
      <c r="N46" s="72"/>
      <c r="O46" s="72"/>
      <c r="P46" s="72"/>
      <c r="Q46" s="72"/>
      <c r="R46" s="72"/>
    </row>
    <row r="47" spans="1:18" x14ac:dyDescent="0.25">
      <c r="A47" s="72"/>
      <c r="B47" s="72"/>
      <c r="C47" s="72"/>
      <c r="D47" s="72"/>
      <c r="E47" s="72"/>
      <c r="F47" s="72"/>
      <c r="G47" s="72"/>
      <c r="H47" s="72"/>
      <c r="I47" s="72"/>
      <c r="J47" s="72"/>
      <c r="K47" s="72"/>
      <c r="L47" s="72"/>
      <c r="M47" s="72"/>
      <c r="N47" s="72"/>
      <c r="O47" s="72"/>
      <c r="P47" s="72"/>
      <c r="Q47" s="72"/>
      <c r="R47" s="72"/>
    </row>
    <row r="48" spans="1:18" x14ac:dyDescent="0.25">
      <c r="A48" s="72"/>
      <c r="B48" s="72"/>
      <c r="C48" s="72"/>
      <c r="D48" s="72"/>
      <c r="E48" s="72"/>
      <c r="F48" s="72"/>
      <c r="G48" s="72"/>
      <c r="H48" s="72"/>
      <c r="I48" s="72"/>
      <c r="J48" s="72"/>
      <c r="K48" s="72"/>
      <c r="L48" s="72"/>
      <c r="M48" s="72"/>
      <c r="N48" s="72"/>
      <c r="O48" s="72"/>
      <c r="P48" s="72"/>
      <c r="Q48" s="72"/>
      <c r="R48" s="72"/>
    </row>
    <row r="49" spans="1:18" x14ac:dyDescent="0.25">
      <c r="A49" s="72"/>
      <c r="B49" s="72"/>
      <c r="C49" s="72"/>
      <c r="D49" s="72"/>
      <c r="E49" s="72"/>
      <c r="F49" s="72"/>
      <c r="G49" s="72"/>
      <c r="H49" s="72"/>
      <c r="I49" s="72"/>
      <c r="J49" s="72"/>
      <c r="K49" s="72"/>
      <c r="L49" s="72"/>
      <c r="M49" s="72"/>
      <c r="N49" s="72"/>
      <c r="O49" s="72"/>
      <c r="P49" s="72"/>
      <c r="Q49" s="72"/>
      <c r="R49" s="72"/>
    </row>
    <row r="50" spans="1:18" x14ac:dyDescent="0.25">
      <c r="A50" s="72"/>
      <c r="B50" s="72"/>
      <c r="C50" s="72"/>
      <c r="D50" s="72"/>
      <c r="E50" s="72"/>
      <c r="F50" s="72"/>
      <c r="G50" s="72"/>
      <c r="H50" s="72"/>
      <c r="I50" s="72"/>
      <c r="J50" s="72"/>
      <c r="K50" s="72"/>
      <c r="L50" s="72"/>
      <c r="M50" s="72"/>
      <c r="N50" s="72"/>
      <c r="O50" s="72"/>
      <c r="P50" s="72"/>
      <c r="Q50" s="72"/>
      <c r="R50" s="72"/>
    </row>
  </sheetData>
  <sheetProtection algorithmName="SHA-512" hashValue="leNQnDjs7ZAvj8g7EeI4nc5Lu/A0YVaP7KZTlEyoAUQ3pQL6Uh+aRxYK9TfYFXmeV8h1D5qWc0Xfs+GtUKhMVw==" saltValue="T9jlFH2cbemcYnU8perw4w==" spinCount="100000" sheet="1" formatCells="0" formatColumns="0"/>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C828B-3D1D-4856-B42A-58B2CC42AD15}">
  <sheetPr codeName="Hoja4"/>
  <dimension ref="A1:E1061"/>
  <sheetViews>
    <sheetView showGridLines="0" workbookViewId="0"/>
  </sheetViews>
  <sheetFormatPr baseColWidth="10" defaultRowHeight="15" x14ac:dyDescent="0.25"/>
  <cols>
    <col min="1" max="1" width="11.140625" style="72" customWidth="1"/>
    <col min="2" max="2" width="11.85546875" style="72" customWidth="1"/>
    <col min="3" max="3" width="16.85546875" style="72" customWidth="1"/>
    <col min="4" max="4" width="48.140625" style="72" customWidth="1"/>
    <col min="5" max="5" width="17" style="72" customWidth="1"/>
    <col min="6" max="16384" width="11.42578125" style="72"/>
  </cols>
  <sheetData>
    <row r="1" spans="1:5" ht="23.25" x14ac:dyDescent="0.35">
      <c r="A1" s="85" t="s">
        <v>33</v>
      </c>
      <c r="B1" s="86"/>
      <c r="C1" s="86"/>
      <c r="D1" s="86"/>
      <c r="E1" s="87"/>
    </row>
    <row r="2" spans="1:5" ht="20.25" x14ac:dyDescent="0.25">
      <c r="A2" s="73"/>
      <c r="B2" s="73"/>
      <c r="C2" s="73"/>
      <c r="D2" s="73"/>
      <c r="E2" s="71"/>
    </row>
    <row r="3" spans="1:5" ht="20.25" x14ac:dyDescent="0.25">
      <c r="A3" s="73"/>
      <c r="B3" s="73"/>
      <c r="C3" s="73"/>
      <c r="D3" s="73"/>
      <c r="E3" s="71"/>
    </row>
    <row r="4" spans="1:5" ht="20.25" x14ac:dyDescent="0.25">
      <c r="A4" s="73"/>
      <c r="B4" s="73"/>
      <c r="C4" s="73"/>
      <c r="D4" s="73"/>
      <c r="E4" s="71"/>
    </row>
    <row r="5" spans="1:5" ht="20.25" x14ac:dyDescent="0.25">
      <c r="A5" s="70"/>
      <c r="B5" s="70"/>
      <c r="C5" s="70"/>
      <c r="D5" s="70"/>
      <c r="E5" s="71"/>
    </row>
    <row r="6" spans="1:5" ht="20.25" x14ac:dyDescent="0.25">
      <c r="A6" s="70"/>
      <c r="B6" s="70"/>
      <c r="C6" s="70"/>
      <c r="D6" s="70"/>
      <c r="E6" s="74"/>
    </row>
    <row r="7" spans="1:5" ht="20.25" x14ac:dyDescent="0.25">
      <c r="A7" s="70"/>
      <c r="B7" s="70"/>
      <c r="C7" s="70"/>
      <c r="D7" s="70"/>
      <c r="E7" s="74"/>
    </row>
    <row r="8" spans="1:5" x14ac:dyDescent="0.25">
      <c r="A8" s="75"/>
      <c r="B8" s="76"/>
      <c r="C8" s="76"/>
      <c r="D8" s="76"/>
      <c r="E8" s="77"/>
    </row>
    <row r="9" spans="1:5" ht="48" x14ac:dyDescent="0.25">
      <c r="A9" s="78" t="s">
        <v>2</v>
      </c>
      <c r="B9" s="79" t="s">
        <v>1</v>
      </c>
      <c r="C9" s="79" t="s">
        <v>34</v>
      </c>
      <c r="D9" s="80" t="s">
        <v>0</v>
      </c>
      <c r="E9" s="81" t="s">
        <v>108</v>
      </c>
    </row>
    <row r="10" spans="1:5" ht="60" x14ac:dyDescent="0.25">
      <c r="A10" s="82" t="s">
        <v>145</v>
      </c>
      <c r="B10" s="90" t="s">
        <v>63</v>
      </c>
      <c r="C10" s="91" t="s">
        <v>110</v>
      </c>
      <c r="D10" s="89" t="s">
        <v>62</v>
      </c>
      <c r="E10" s="84">
        <v>2.742</v>
      </c>
    </row>
    <row r="11" spans="1:5" ht="72" x14ac:dyDescent="0.25">
      <c r="A11" s="82" t="s">
        <v>145</v>
      </c>
      <c r="B11" s="90" t="s">
        <v>64</v>
      </c>
      <c r="C11" s="91" t="s">
        <v>111</v>
      </c>
      <c r="D11" s="89" t="s">
        <v>35</v>
      </c>
      <c r="E11" s="84">
        <v>2.3109999999999999</v>
      </c>
    </row>
    <row r="12" spans="1:5" ht="60" x14ac:dyDescent="0.25">
      <c r="A12" s="82" t="s">
        <v>145</v>
      </c>
      <c r="B12" s="91" t="s">
        <v>65</v>
      </c>
      <c r="C12" s="91" t="s">
        <v>112</v>
      </c>
      <c r="D12" s="89" t="s">
        <v>36</v>
      </c>
      <c r="E12" s="84">
        <v>2.25</v>
      </c>
    </row>
    <row r="13" spans="1:5" ht="36" x14ac:dyDescent="0.25">
      <c r="A13" s="82" t="s">
        <v>145</v>
      </c>
      <c r="B13" s="90" t="s">
        <v>66</v>
      </c>
      <c r="C13" s="91" t="s">
        <v>113</v>
      </c>
      <c r="D13" s="89" t="s">
        <v>37</v>
      </c>
      <c r="E13" s="84">
        <v>2.734</v>
      </c>
    </row>
    <row r="14" spans="1:5" ht="24" x14ac:dyDescent="0.25">
      <c r="A14" s="82" t="s">
        <v>145</v>
      </c>
      <c r="B14" s="90" t="s">
        <v>67</v>
      </c>
      <c r="C14" s="91" t="s">
        <v>114</v>
      </c>
      <c r="D14" s="89" t="s">
        <v>38</v>
      </c>
      <c r="E14" s="84">
        <v>2.2999999999999998</v>
      </c>
    </row>
    <row r="15" spans="1:5" ht="36" x14ac:dyDescent="0.25">
      <c r="A15" s="82" t="s">
        <v>145</v>
      </c>
      <c r="B15" s="90" t="s">
        <v>68</v>
      </c>
      <c r="C15" s="91" t="s">
        <v>115</v>
      </c>
      <c r="D15" s="89" t="s">
        <v>39</v>
      </c>
      <c r="E15" s="84">
        <v>2.8730000000000002</v>
      </c>
    </row>
    <row r="16" spans="1:5" ht="24" x14ac:dyDescent="0.25">
      <c r="A16" s="82" t="s">
        <v>145</v>
      </c>
      <c r="B16" s="90" t="s">
        <v>69</v>
      </c>
      <c r="C16" s="91" t="s">
        <v>116</v>
      </c>
      <c r="D16" s="89" t="s">
        <v>40</v>
      </c>
      <c r="E16" s="84">
        <v>3.1379999999999999</v>
      </c>
    </row>
    <row r="17" spans="1:5" ht="36" x14ac:dyDescent="0.25">
      <c r="A17" s="82" t="s">
        <v>145</v>
      </c>
      <c r="B17" s="90" t="s">
        <v>70</v>
      </c>
      <c r="C17" s="91" t="s">
        <v>117</v>
      </c>
      <c r="D17" s="89" t="s">
        <v>41</v>
      </c>
      <c r="E17" s="84">
        <v>3.1960000000000002</v>
      </c>
    </row>
    <row r="18" spans="1:5" ht="84" x14ac:dyDescent="0.25">
      <c r="A18" s="82" t="s">
        <v>145</v>
      </c>
      <c r="B18" s="90" t="s">
        <v>71</v>
      </c>
      <c r="C18" s="91" t="s">
        <v>118</v>
      </c>
      <c r="D18" s="89" t="s">
        <v>42</v>
      </c>
      <c r="E18" s="84">
        <v>3.43</v>
      </c>
    </row>
    <row r="19" spans="1:5" ht="108" x14ac:dyDescent="0.25">
      <c r="A19" s="82" t="s">
        <v>145</v>
      </c>
      <c r="B19" s="90" t="s">
        <v>72</v>
      </c>
      <c r="C19" s="91" t="s">
        <v>119</v>
      </c>
      <c r="D19" s="89" t="s">
        <v>98</v>
      </c>
      <c r="E19" s="84">
        <v>3.089</v>
      </c>
    </row>
    <row r="20" spans="1:5" ht="24" x14ac:dyDescent="0.25">
      <c r="A20" s="82" t="s">
        <v>145</v>
      </c>
      <c r="B20" s="90" t="s">
        <v>73</v>
      </c>
      <c r="C20" s="91" t="s">
        <v>120</v>
      </c>
      <c r="D20" s="89" t="s">
        <v>43</v>
      </c>
      <c r="E20" s="84">
        <v>2.5390000000000001</v>
      </c>
    </row>
    <row r="21" spans="1:5" ht="48" x14ac:dyDescent="0.25">
      <c r="A21" s="82" t="s">
        <v>145</v>
      </c>
      <c r="B21" s="90" t="s">
        <v>74</v>
      </c>
      <c r="C21" s="91" t="s">
        <v>121</v>
      </c>
      <c r="D21" s="89" t="s">
        <v>97</v>
      </c>
      <c r="E21" s="84">
        <v>1.4650000000000001</v>
      </c>
    </row>
    <row r="22" spans="1:5" ht="36" x14ac:dyDescent="0.25">
      <c r="A22" s="82" t="s">
        <v>145</v>
      </c>
      <c r="B22" s="90" t="s">
        <v>75</v>
      </c>
      <c r="C22" s="91" t="s">
        <v>122</v>
      </c>
      <c r="D22" s="89" t="s">
        <v>99</v>
      </c>
      <c r="E22" s="84">
        <v>1.3740000000000001</v>
      </c>
    </row>
    <row r="23" spans="1:5" ht="48" x14ac:dyDescent="0.25">
      <c r="A23" s="82" t="s">
        <v>145</v>
      </c>
      <c r="B23" s="90" t="s">
        <v>76</v>
      </c>
      <c r="C23" s="91" t="s">
        <v>123</v>
      </c>
      <c r="D23" s="89" t="s">
        <v>44</v>
      </c>
      <c r="E23" s="84">
        <v>1.3680000000000001</v>
      </c>
    </row>
    <row r="24" spans="1:5" ht="36" x14ac:dyDescent="0.25">
      <c r="A24" s="82" t="s">
        <v>145</v>
      </c>
      <c r="B24" s="90" t="s">
        <v>77</v>
      </c>
      <c r="C24" s="91" t="s">
        <v>124</v>
      </c>
      <c r="D24" s="89" t="s">
        <v>45</v>
      </c>
      <c r="E24" s="84">
        <v>1.7569999999999999</v>
      </c>
    </row>
    <row r="25" spans="1:5" ht="36" x14ac:dyDescent="0.25">
      <c r="A25" s="82" t="s">
        <v>145</v>
      </c>
      <c r="B25" s="90" t="s">
        <v>78</v>
      </c>
      <c r="C25" s="91" t="s">
        <v>125</v>
      </c>
      <c r="D25" s="89" t="s">
        <v>46</v>
      </c>
      <c r="E25" s="84">
        <v>1.76</v>
      </c>
    </row>
    <row r="26" spans="1:5" ht="36" x14ac:dyDescent="0.25">
      <c r="A26" s="82" t="s">
        <v>145</v>
      </c>
      <c r="B26" s="90" t="s">
        <v>79</v>
      </c>
      <c r="C26" s="91" t="s">
        <v>124</v>
      </c>
      <c r="D26" s="89" t="s">
        <v>47</v>
      </c>
      <c r="E26" s="84">
        <v>1.7569999999999999</v>
      </c>
    </row>
    <row r="27" spans="1:5" ht="24" x14ac:dyDescent="0.25">
      <c r="A27" s="82" t="s">
        <v>145</v>
      </c>
      <c r="B27" s="90" t="s">
        <v>80</v>
      </c>
      <c r="C27" s="91" t="s">
        <v>110</v>
      </c>
      <c r="D27" s="89" t="s">
        <v>48</v>
      </c>
      <c r="E27" s="84">
        <v>2.742</v>
      </c>
    </row>
    <row r="28" spans="1:5" ht="48" x14ac:dyDescent="0.25">
      <c r="A28" s="82" t="s">
        <v>145</v>
      </c>
      <c r="B28" s="90" t="s">
        <v>81</v>
      </c>
      <c r="C28" s="91" t="s">
        <v>126</v>
      </c>
      <c r="D28" s="89" t="s">
        <v>96</v>
      </c>
      <c r="E28" s="84">
        <v>2.8109999999999999</v>
      </c>
    </row>
    <row r="29" spans="1:5" ht="36" x14ac:dyDescent="0.25">
      <c r="A29" s="82" t="s">
        <v>145</v>
      </c>
      <c r="B29" s="90" t="s">
        <v>82</v>
      </c>
      <c r="C29" s="91" t="s">
        <v>127</v>
      </c>
      <c r="D29" s="89" t="s">
        <v>49</v>
      </c>
      <c r="E29" s="84">
        <v>3.1720000000000002</v>
      </c>
    </row>
    <row r="30" spans="1:5" ht="36" x14ac:dyDescent="0.25">
      <c r="A30" s="82" t="s">
        <v>145</v>
      </c>
      <c r="B30" s="90" t="s">
        <v>83</v>
      </c>
      <c r="C30" s="91" t="s">
        <v>128</v>
      </c>
      <c r="D30" s="89" t="s">
        <v>50</v>
      </c>
      <c r="E30" s="84">
        <v>2.9809999999999999</v>
      </c>
    </row>
    <row r="31" spans="1:5" ht="36" x14ac:dyDescent="0.25">
      <c r="A31" s="82" t="s">
        <v>145</v>
      </c>
      <c r="B31" s="90" t="s">
        <v>84</v>
      </c>
      <c r="C31" s="91" t="s">
        <v>129</v>
      </c>
      <c r="D31" s="89" t="s">
        <v>51</v>
      </c>
      <c r="E31" s="84">
        <v>2.75</v>
      </c>
    </row>
    <row r="32" spans="1:5" ht="36" x14ac:dyDescent="0.25">
      <c r="A32" s="82" t="s">
        <v>145</v>
      </c>
      <c r="B32" s="90" t="s">
        <v>85</v>
      </c>
      <c r="C32" s="91" t="s">
        <v>130</v>
      </c>
      <c r="D32" s="89" t="s">
        <v>52</v>
      </c>
      <c r="E32" s="84">
        <v>5.9829999999999997</v>
      </c>
    </row>
    <row r="33" spans="1:5" ht="36" x14ac:dyDescent="0.25">
      <c r="A33" s="82" t="s">
        <v>145</v>
      </c>
      <c r="B33" s="90" t="s">
        <v>86</v>
      </c>
      <c r="C33" s="91" t="s">
        <v>131</v>
      </c>
      <c r="D33" s="89" t="s">
        <v>53</v>
      </c>
      <c r="E33" s="84">
        <v>2.327</v>
      </c>
    </row>
    <row r="34" spans="1:5" ht="36" x14ac:dyDescent="0.25">
      <c r="A34" s="82" t="s">
        <v>145</v>
      </c>
      <c r="B34" s="90" t="s">
        <v>86</v>
      </c>
      <c r="C34" s="91" t="s">
        <v>132</v>
      </c>
      <c r="D34" s="89" t="s">
        <v>54</v>
      </c>
      <c r="E34" s="84">
        <v>2.4430000000000001</v>
      </c>
    </row>
    <row r="35" spans="1:5" ht="24" x14ac:dyDescent="0.25">
      <c r="A35" s="82" t="s">
        <v>145</v>
      </c>
      <c r="B35" s="90" t="s">
        <v>87</v>
      </c>
      <c r="C35" s="91" t="s">
        <v>133</v>
      </c>
      <c r="D35" s="89" t="s">
        <v>55</v>
      </c>
      <c r="E35" s="84">
        <v>1.391</v>
      </c>
    </row>
    <row r="36" spans="1:5" ht="24" x14ac:dyDescent="0.25">
      <c r="A36" s="82" t="s">
        <v>145</v>
      </c>
      <c r="B36" s="90" t="s">
        <v>88</v>
      </c>
      <c r="C36" s="91" t="s">
        <v>134</v>
      </c>
      <c r="D36" s="89" t="s">
        <v>56</v>
      </c>
      <c r="E36" s="84">
        <v>0.9</v>
      </c>
    </row>
    <row r="37" spans="1:5" ht="24" x14ac:dyDescent="0.25">
      <c r="A37" s="82" t="s">
        <v>145</v>
      </c>
      <c r="B37" s="90" t="s">
        <v>89</v>
      </c>
      <c r="C37" s="91" t="s">
        <v>135</v>
      </c>
      <c r="D37" s="89" t="s">
        <v>57</v>
      </c>
      <c r="E37" s="84">
        <v>3.8420000000000001</v>
      </c>
    </row>
    <row r="38" spans="1:5" ht="84" x14ac:dyDescent="0.25">
      <c r="A38" s="82" t="s">
        <v>145</v>
      </c>
      <c r="B38" s="90" t="s">
        <v>89</v>
      </c>
      <c r="C38" s="91" t="s">
        <v>136</v>
      </c>
      <c r="D38" s="89" t="s">
        <v>100</v>
      </c>
      <c r="E38" s="84">
        <v>1.6220000000000001</v>
      </c>
    </row>
    <row r="39" spans="1:5" ht="84" x14ac:dyDescent="0.25">
      <c r="A39" s="82" t="s">
        <v>145</v>
      </c>
      <c r="B39" s="90" t="s">
        <v>89</v>
      </c>
      <c r="C39" s="91" t="s">
        <v>137</v>
      </c>
      <c r="D39" s="89" t="s">
        <v>101</v>
      </c>
      <c r="E39" s="84">
        <v>2.2410000000000001</v>
      </c>
    </row>
    <row r="40" spans="1:5" ht="36" x14ac:dyDescent="0.25">
      <c r="A40" s="82" t="s">
        <v>145</v>
      </c>
      <c r="B40" s="90" t="s">
        <v>90</v>
      </c>
      <c r="C40" s="91" t="s">
        <v>138</v>
      </c>
      <c r="D40" s="89" t="s">
        <v>102</v>
      </c>
      <c r="E40" s="84">
        <v>1.996</v>
      </c>
    </row>
    <row r="41" spans="1:5" ht="96" x14ac:dyDescent="0.25">
      <c r="A41" s="82" t="s">
        <v>145</v>
      </c>
      <c r="B41" s="90" t="s">
        <v>82</v>
      </c>
      <c r="C41" s="91" t="s">
        <v>139</v>
      </c>
      <c r="D41" s="89" t="s">
        <v>103</v>
      </c>
      <c r="E41" s="84">
        <v>0</v>
      </c>
    </row>
    <row r="42" spans="1:5" ht="24" x14ac:dyDescent="0.25">
      <c r="A42" s="82" t="s">
        <v>145</v>
      </c>
      <c r="B42" s="90" t="s">
        <v>91</v>
      </c>
      <c r="C42" s="91" t="s">
        <v>140</v>
      </c>
      <c r="D42" s="89" t="s">
        <v>104</v>
      </c>
      <c r="E42" s="84">
        <v>2.85</v>
      </c>
    </row>
    <row r="43" spans="1:5" ht="24" x14ac:dyDescent="0.25">
      <c r="A43" s="82" t="s">
        <v>145</v>
      </c>
      <c r="B43" s="90" t="s">
        <v>92</v>
      </c>
      <c r="C43" s="91" t="s">
        <v>141</v>
      </c>
      <c r="D43" s="89" t="s">
        <v>58</v>
      </c>
      <c r="E43" s="84">
        <v>2.302</v>
      </c>
    </row>
    <row r="44" spans="1:5" ht="36" x14ac:dyDescent="0.25">
      <c r="A44" s="82" t="s">
        <v>145</v>
      </c>
      <c r="B44" s="90" t="s">
        <v>93</v>
      </c>
      <c r="C44" s="91" t="s">
        <v>142</v>
      </c>
      <c r="D44" s="89" t="s">
        <v>59</v>
      </c>
      <c r="E44" s="84">
        <v>1.3839999999999999</v>
      </c>
    </row>
    <row r="45" spans="1:5" ht="24" x14ac:dyDescent="0.25">
      <c r="A45" s="82" t="s">
        <v>145</v>
      </c>
      <c r="B45" s="90" t="s">
        <v>94</v>
      </c>
      <c r="C45" s="91" t="s">
        <v>143</v>
      </c>
      <c r="D45" s="89" t="s">
        <v>60</v>
      </c>
      <c r="E45" s="84">
        <v>2.202</v>
      </c>
    </row>
    <row r="46" spans="1:5" ht="24" x14ac:dyDescent="0.25">
      <c r="A46" s="82" t="s">
        <v>145</v>
      </c>
      <c r="B46" s="90" t="s">
        <v>95</v>
      </c>
      <c r="C46" s="91" t="s">
        <v>144</v>
      </c>
      <c r="D46" s="89" t="s">
        <v>61</v>
      </c>
      <c r="E46" s="84">
        <v>2.42</v>
      </c>
    </row>
    <row r="47" spans="1:5" x14ac:dyDescent="0.25">
      <c r="A47" s="82" t="s">
        <v>145</v>
      </c>
      <c r="B47" s="83" t="s">
        <v>145</v>
      </c>
      <c r="C47" s="83"/>
      <c r="D47" s="83" t="s">
        <v>145</v>
      </c>
      <c r="E47" s="84" t="s">
        <v>145</v>
      </c>
    </row>
    <row r="48" spans="1:5" x14ac:dyDescent="0.25">
      <c r="A48" s="82" t="s">
        <v>145</v>
      </c>
      <c r="B48" s="83" t="s">
        <v>145</v>
      </c>
      <c r="C48" s="83"/>
      <c r="D48" s="83" t="s">
        <v>145</v>
      </c>
      <c r="E48" s="84" t="s">
        <v>145</v>
      </c>
    </row>
    <row r="49" spans="1:5" x14ac:dyDescent="0.25">
      <c r="A49" s="82" t="s">
        <v>145</v>
      </c>
      <c r="B49" s="83" t="s">
        <v>145</v>
      </c>
      <c r="C49" s="83"/>
      <c r="D49" s="83" t="s">
        <v>145</v>
      </c>
      <c r="E49" s="84" t="s">
        <v>145</v>
      </c>
    </row>
    <row r="50" spans="1:5" x14ac:dyDescent="0.25">
      <c r="A50" s="82" t="s">
        <v>145</v>
      </c>
      <c r="B50" s="83" t="s">
        <v>145</v>
      </c>
      <c r="C50" s="83"/>
      <c r="D50" s="83" t="s">
        <v>145</v>
      </c>
      <c r="E50" s="84" t="s">
        <v>145</v>
      </c>
    </row>
    <row r="51" spans="1:5" x14ac:dyDescent="0.25">
      <c r="A51" s="82" t="s">
        <v>145</v>
      </c>
      <c r="B51" s="83" t="s">
        <v>145</v>
      </c>
      <c r="C51" s="83"/>
      <c r="D51" s="83" t="s">
        <v>145</v>
      </c>
      <c r="E51" s="84" t="s">
        <v>145</v>
      </c>
    </row>
    <row r="52" spans="1:5" x14ac:dyDescent="0.25">
      <c r="A52" s="82" t="s">
        <v>145</v>
      </c>
      <c r="B52" s="83" t="s">
        <v>145</v>
      </c>
      <c r="C52" s="83"/>
      <c r="D52" s="83" t="s">
        <v>145</v>
      </c>
      <c r="E52" s="84" t="s">
        <v>145</v>
      </c>
    </row>
    <row r="53" spans="1:5" x14ac:dyDescent="0.25">
      <c r="A53" s="82" t="s">
        <v>145</v>
      </c>
      <c r="B53" s="83" t="s">
        <v>145</v>
      </c>
      <c r="C53" s="83"/>
      <c r="D53" s="83" t="s">
        <v>145</v>
      </c>
      <c r="E53" s="84" t="s">
        <v>145</v>
      </c>
    </row>
    <row r="54" spans="1:5" x14ac:dyDescent="0.25">
      <c r="A54" s="82" t="s">
        <v>145</v>
      </c>
      <c r="B54" s="83" t="s">
        <v>145</v>
      </c>
      <c r="C54" s="83"/>
      <c r="D54" s="83" t="s">
        <v>145</v>
      </c>
      <c r="E54" s="84" t="s">
        <v>145</v>
      </c>
    </row>
    <row r="55" spans="1:5" x14ac:dyDescent="0.25">
      <c r="A55" s="82" t="s">
        <v>145</v>
      </c>
      <c r="B55" s="83" t="s">
        <v>145</v>
      </c>
      <c r="C55" s="83"/>
      <c r="D55" s="83" t="s">
        <v>145</v>
      </c>
      <c r="E55" s="84" t="s">
        <v>145</v>
      </c>
    </row>
    <row r="56" spans="1:5" x14ac:dyDescent="0.25">
      <c r="A56" s="82" t="s">
        <v>145</v>
      </c>
      <c r="B56" s="83" t="s">
        <v>145</v>
      </c>
      <c r="C56" s="83"/>
      <c r="D56" s="83" t="s">
        <v>145</v>
      </c>
      <c r="E56" s="84" t="s">
        <v>145</v>
      </c>
    </row>
    <row r="57" spans="1:5" x14ac:dyDescent="0.25">
      <c r="A57" s="82" t="s">
        <v>145</v>
      </c>
      <c r="B57" s="83" t="s">
        <v>145</v>
      </c>
      <c r="C57" s="83"/>
      <c r="D57" s="83" t="s">
        <v>145</v>
      </c>
      <c r="E57" s="84" t="s">
        <v>145</v>
      </c>
    </row>
    <row r="58" spans="1:5" x14ac:dyDescent="0.25">
      <c r="A58" s="82" t="s">
        <v>145</v>
      </c>
      <c r="B58" s="83" t="s">
        <v>145</v>
      </c>
      <c r="C58" s="83"/>
      <c r="D58" s="83" t="s">
        <v>145</v>
      </c>
      <c r="E58" s="84" t="s">
        <v>145</v>
      </c>
    </row>
    <row r="59" spans="1:5" x14ac:dyDescent="0.25">
      <c r="A59" s="82" t="s">
        <v>145</v>
      </c>
      <c r="B59" s="83" t="s">
        <v>145</v>
      </c>
      <c r="C59" s="83"/>
      <c r="D59" s="83" t="s">
        <v>145</v>
      </c>
      <c r="E59" s="84" t="s">
        <v>145</v>
      </c>
    </row>
    <row r="60" spans="1:5" x14ac:dyDescent="0.25">
      <c r="A60" s="82" t="s">
        <v>145</v>
      </c>
      <c r="B60" s="83" t="s">
        <v>145</v>
      </c>
      <c r="C60" s="83"/>
      <c r="D60" s="83" t="s">
        <v>145</v>
      </c>
      <c r="E60" s="84" t="s">
        <v>145</v>
      </c>
    </row>
    <row r="61" spans="1:5" x14ac:dyDescent="0.25">
      <c r="A61" s="82" t="s">
        <v>145</v>
      </c>
      <c r="B61" s="83" t="s">
        <v>145</v>
      </c>
      <c r="C61" s="83"/>
      <c r="D61" s="83" t="s">
        <v>145</v>
      </c>
      <c r="E61" s="84" t="s">
        <v>145</v>
      </c>
    </row>
    <row r="62" spans="1:5" x14ac:dyDescent="0.25">
      <c r="A62" s="82" t="s">
        <v>145</v>
      </c>
      <c r="B62" s="83" t="s">
        <v>145</v>
      </c>
      <c r="C62" s="83"/>
      <c r="D62" s="83" t="s">
        <v>145</v>
      </c>
      <c r="E62" s="84" t="s">
        <v>145</v>
      </c>
    </row>
    <row r="63" spans="1:5" x14ac:dyDescent="0.25">
      <c r="A63" s="82" t="s">
        <v>145</v>
      </c>
      <c r="B63" s="83" t="s">
        <v>145</v>
      </c>
      <c r="C63" s="83"/>
      <c r="D63" s="83" t="s">
        <v>145</v>
      </c>
      <c r="E63" s="84" t="s">
        <v>145</v>
      </c>
    </row>
    <row r="64" spans="1:5" x14ac:dyDescent="0.25">
      <c r="A64" s="82" t="s">
        <v>145</v>
      </c>
      <c r="B64" s="83" t="s">
        <v>145</v>
      </c>
      <c r="C64" s="83"/>
      <c r="D64" s="83" t="s">
        <v>145</v>
      </c>
      <c r="E64" s="84" t="s">
        <v>145</v>
      </c>
    </row>
    <row r="65" spans="1:5" x14ac:dyDescent="0.25">
      <c r="A65" s="82" t="s">
        <v>145</v>
      </c>
      <c r="B65" s="83" t="s">
        <v>145</v>
      </c>
      <c r="C65" s="83"/>
      <c r="D65" s="83" t="s">
        <v>145</v>
      </c>
      <c r="E65" s="84" t="s">
        <v>145</v>
      </c>
    </row>
    <row r="66" spans="1:5" x14ac:dyDescent="0.25">
      <c r="A66" s="82" t="s">
        <v>145</v>
      </c>
      <c r="B66" s="83" t="s">
        <v>145</v>
      </c>
      <c r="C66" s="83"/>
      <c r="D66" s="83" t="s">
        <v>145</v>
      </c>
      <c r="E66" s="84" t="s">
        <v>145</v>
      </c>
    </row>
    <row r="67" spans="1:5" x14ac:dyDescent="0.25">
      <c r="A67" s="82" t="s">
        <v>145</v>
      </c>
      <c r="B67" s="83" t="s">
        <v>145</v>
      </c>
      <c r="C67" s="83"/>
      <c r="D67" s="83" t="s">
        <v>145</v>
      </c>
      <c r="E67" s="84" t="s">
        <v>145</v>
      </c>
    </row>
    <row r="68" spans="1:5" x14ac:dyDescent="0.25">
      <c r="A68" s="82" t="s">
        <v>145</v>
      </c>
      <c r="B68" s="83" t="s">
        <v>145</v>
      </c>
      <c r="C68" s="83"/>
      <c r="D68" s="83" t="s">
        <v>145</v>
      </c>
      <c r="E68" s="84" t="s">
        <v>145</v>
      </c>
    </row>
    <row r="69" spans="1:5" x14ac:dyDescent="0.25">
      <c r="A69" s="82" t="s">
        <v>145</v>
      </c>
      <c r="B69" s="83" t="s">
        <v>145</v>
      </c>
      <c r="C69" s="83"/>
      <c r="D69" s="83" t="s">
        <v>145</v>
      </c>
      <c r="E69" s="84" t="s">
        <v>145</v>
      </c>
    </row>
    <row r="70" spans="1:5" x14ac:dyDescent="0.25">
      <c r="A70" s="82" t="s">
        <v>145</v>
      </c>
      <c r="B70" s="83" t="s">
        <v>145</v>
      </c>
      <c r="C70" s="83"/>
      <c r="D70" s="83" t="s">
        <v>145</v>
      </c>
      <c r="E70" s="84" t="s">
        <v>145</v>
      </c>
    </row>
    <row r="71" spans="1:5" x14ac:dyDescent="0.25">
      <c r="A71" s="82" t="s">
        <v>145</v>
      </c>
      <c r="B71" s="83" t="s">
        <v>145</v>
      </c>
      <c r="C71" s="83"/>
      <c r="D71" s="83" t="s">
        <v>145</v>
      </c>
      <c r="E71" s="84" t="s">
        <v>145</v>
      </c>
    </row>
    <row r="72" spans="1:5" x14ac:dyDescent="0.25">
      <c r="A72" s="82" t="s">
        <v>145</v>
      </c>
      <c r="B72" s="83" t="s">
        <v>145</v>
      </c>
      <c r="C72" s="83"/>
      <c r="D72" s="83" t="s">
        <v>145</v>
      </c>
      <c r="E72" s="84" t="s">
        <v>145</v>
      </c>
    </row>
    <row r="73" spans="1:5" x14ac:dyDescent="0.25">
      <c r="A73" s="82" t="s">
        <v>145</v>
      </c>
      <c r="B73" s="83" t="s">
        <v>145</v>
      </c>
      <c r="C73" s="83"/>
      <c r="D73" s="83" t="s">
        <v>145</v>
      </c>
      <c r="E73" s="84" t="s">
        <v>145</v>
      </c>
    </row>
    <row r="74" spans="1:5" x14ac:dyDescent="0.25">
      <c r="A74" s="82" t="s">
        <v>145</v>
      </c>
      <c r="B74" s="83" t="s">
        <v>145</v>
      </c>
      <c r="C74" s="83"/>
      <c r="D74" s="83" t="s">
        <v>145</v>
      </c>
      <c r="E74" s="84" t="s">
        <v>145</v>
      </c>
    </row>
    <row r="75" spans="1:5" x14ac:dyDescent="0.25">
      <c r="A75" s="82" t="s">
        <v>145</v>
      </c>
      <c r="B75" s="83" t="s">
        <v>145</v>
      </c>
      <c r="C75" s="83"/>
      <c r="D75" s="83" t="s">
        <v>145</v>
      </c>
      <c r="E75" s="84" t="s">
        <v>145</v>
      </c>
    </row>
    <row r="76" spans="1:5" x14ac:dyDescent="0.25">
      <c r="A76" s="82" t="s">
        <v>145</v>
      </c>
      <c r="B76" s="83" t="s">
        <v>145</v>
      </c>
      <c r="C76" s="83"/>
      <c r="D76" s="83" t="s">
        <v>145</v>
      </c>
      <c r="E76" s="84" t="s">
        <v>145</v>
      </c>
    </row>
    <row r="77" spans="1:5" x14ac:dyDescent="0.25">
      <c r="A77" s="82" t="s">
        <v>145</v>
      </c>
      <c r="B77" s="83" t="s">
        <v>145</v>
      </c>
      <c r="C77" s="83"/>
      <c r="D77" s="83" t="s">
        <v>145</v>
      </c>
      <c r="E77" s="84" t="s">
        <v>145</v>
      </c>
    </row>
    <row r="78" spans="1:5" x14ac:dyDescent="0.25">
      <c r="A78" s="82" t="s">
        <v>145</v>
      </c>
      <c r="B78" s="83" t="s">
        <v>145</v>
      </c>
      <c r="C78" s="83"/>
      <c r="D78" s="83" t="s">
        <v>145</v>
      </c>
      <c r="E78" s="84" t="s">
        <v>145</v>
      </c>
    </row>
    <row r="79" spans="1:5" x14ac:dyDescent="0.25">
      <c r="A79" s="82" t="s">
        <v>145</v>
      </c>
      <c r="B79" s="83" t="s">
        <v>145</v>
      </c>
      <c r="C79" s="83"/>
      <c r="D79" s="83" t="s">
        <v>145</v>
      </c>
      <c r="E79" s="84" t="s">
        <v>145</v>
      </c>
    </row>
    <row r="80" spans="1:5" x14ac:dyDescent="0.25">
      <c r="A80" s="82" t="s">
        <v>145</v>
      </c>
      <c r="B80" s="83" t="s">
        <v>145</v>
      </c>
      <c r="C80" s="83"/>
      <c r="D80" s="83" t="s">
        <v>145</v>
      </c>
      <c r="E80" s="84" t="s">
        <v>145</v>
      </c>
    </row>
    <row r="81" spans="1:5" x14ac:dyDescent="0.25">
      <c r="A81" s="82" t="s">
        <v>145</v>
      </c>
      <c r="B81" s="83" t="s">
        <v>145</v>
      </c>
      <c r="C81" s="83"/>
      <c r="D81" s="83" t="s">
        <v>145</v>
      </c>
      <c r="E81" s="84" t="s">
        <v>145</v>
      </c>
    </row>
    <row r="82" spans="1:5" x14ac:dyDescent="0.25">
      <c r="A82" s="82" t="s">
        <v>145</v>
      </c>
      <c r="B82" s="83" t="s">
        <v>145</v>
      </c>
      <c r="C82" s="83"/>
      <c r="D82" s="83" t="s">
        <v>145</v>
      </c>
      <c r="E82" s="84" t="s">
        <v>145</v>
      </c>
    </row>
    <row r="83" spans="1:5" x14ac:dyDescent="0.25">
      <c r="A83" s="82" t="s">
        <v>145</v>
      </c>
      <c r="B83" s="83" t="s">
        <v>145</v>
      </c>
      <c r="C83" s="83"/>
      <c r="D83" s="83" t="s">
        <v>145</v>
      </c>
      <c r="E83" s="84" t="s">
        <v>145</v>
      </c>
    </row>
    <row r="84" spans="1:5" x14ac:dyDescent="0.25">
      <c r="A84" s="82" t="s">
        <v>145</v>
      </c>
      <c r="B84" s="83" t="s">
        <v>145</v>
      </c>
      <c r="C84" s="83"/>
      <c r="D84" s="83" t="s">
        <v>145</v>
      </c>
      <c r="E84" s="84" t="s">
        <v>145</v>
      </c>
    </row>
    <row r="85" spans="1:5" x14ac:dyDescent="0.25">
      <c r="A85" s="82" t="s">
        <v>145</v>
      </c>
      <c r="B85" s="83" t="s">
        <v>145</v>
      </c>
      <c r="C85" s="83"/>
      <c r="D85" s="83" t="s">
        <v>145</v>
      </c>
      <c r="E85" s="84" t="s">
        <v>145</v>
      </c>
    </row>
    <row r="86" spans="1:5" x14ac:dyDescent="0.25">
      <c r="A86" s="82" t="s">
        <v>145</v>
      </c>
      <c r="B86" s="83" t="s">
        <v>145</v>
      </c>
      <c r="C86" s="83"/>
      <c r="D86" s="83" t="s">
        <v>145</v>
      </c>
      <c r="E86" s="84" t="s">
        <v>145</v>
      </c>
    </row>
    <row r="87" spans="1:5" x14ac:dyDescent="0.25">
      <c r="A87" s="82" t="s">
        <v>145</v>
      </c>
      <c r="B87" s="83" t="s">
        <v>145</v>
      </c>
      <c r="C87" s="83"/>
      <c r="D87" s="83" t="s">
        <v>145</v>
      </c>
      <c r="E87" s="84" t="s">
        <v>145</v>
      </c>
    </row>
    <row r="88" spans="1:5" x14ac:dyDescent="0.25">
      <c r="A88" s="82" t="s">
        <v>145</v>
      </c>
      <c r="B88" s="83" t="s">
        <v>145</v>
      </c>
      <c r="C88" s="83"/>
      <c r="D88" s="83" t="s">
        <v>145</v>
      </c>
      <c r="E88" s="84" t="s">
        <v>145</v>
      </c>
    </row>
    <row r="89" spans="1:5" x14ac:dyDescent="0.25">
      <c r="A89" s="82" t="s">
        <v>145</v>
      </c>
      <c r="B89" s="83" t="s">
        <v>145</v>
      </c>
      <c r="C89" s="83"/>
      <c r="D89" s="83" t="s">
        <v>145</v>
      </c>
      <c r="E89" s="84" t="s">
        <v>145</v>
      </c>
    </row>
    <row r="90" spans="1:5" x14ac:dyDescent="0.25">
      <c r="A90" s="82" t="s">
        <v>145</v>
      </c>
      <c r="B90" s="83" t="s">
        <v>145</v>
      </c>
      <c r="C90" s="83"/>
      <c r="D90" s="83" t="s">
        <v>145</v>
      </c>
      <c r="E90" s="84" t="s">
        <v>145</v>
      </c>
    </row>
    <row r="91" spans="1:5" x14ac:dyDescent="0.25">
      <c r="A91" s="82" t="s">
        <v>145</v>
      </c>
      <c r="B91" s="83" t="s">
        <v>145</v>
      </c>
      <c r="C91" s="83"/>
      <c r="D91" s="83" t="s">
        <v>145</v>
      </c>
      <c r="E91" s="84" t="s">
        <v>145</v>
      </c>
    </row>
    <row r="92" spans="1:5" x14ac:dyDescent="0.25">
      <c r="A92" s="82" t="s">
        <v>145</v>
      </c>
      <c r="B92" s="83" t="s">
        <v>145</v>
      </c>
      <c r="C92" s="83"/>
      <c r="D92" s="83" t="s">
        <v>145</v>
      </c>
      <c r="E92" s="84" t="s">
        <v>145</v>
      </c>
    </row>
    <row r="93" spans="1:5" x14ac:dyDescent="0.25">
      <c r="A93" s="82" t="s">
        <v>145</v>
      </c>
      <c r="B93" s="83" t="s">
        <v>145</v>
      </c>
      <c r="C93" s="83"/>
      <c r="D93" s="83" t="s">
        <v>145</v>
      </c>
      <c r="E93" s="84" t="s">
        <v>145</v>
      </c>
    </row>
    <row r="94" spans="1:5" x14ac:dyDescent="0.25">
      <c r="A94" s="82" t="s">
        <v>145</v>
      </c>
      <c r="B94" s="83" t="s">
        <v>145</v>
      </c>
      <c r="C94" s="83"/>
      <c r="D94" s="83" t="s">
        <v>145</v>
      </c>
      <c r="E94" s="84" t="s">
        <v>145</v>
      </c>
    </row>
    <row r="95" spans="1:5" x14ac:dyDescent="0.25">
      <c r="A95" s="82" t="s">
        <v>145</v>
      </c>
      <c r="B95" s="83" t="s">
        <v>145</v>
      </c>
      <c r="C95" s="83"/>
      <c r="D95" s="83" t="s">
        <v>145</v>
      </c>
      <c r="E95" s="84" t="s">
        <v>145</v>
      </c>
    </row>
    <row r="96" spans="1:5" x14ac:dyDescent="0.25">
      <c r="A96" s="82" t="s">
        <v>145</v>
      </c>
      <c r="B96" s="83" t="s">
        <v>145</v>
      </c>
      <c r="C96" s="83"/>
      <c r="D96" s="83" t="s">
        <v>145</v>
      </c>
      <c r="E96" s="84" t="s">
        <v>145</v>
      </c>
    </row>
    <row r="97" spans="1:5" x14ac:dyDescent="0.25">
      <c r="A97" s="82" t="s">
        <v>145</v>
      </c>
      <c r="B97" s="83" t="s">
        <v>145</v>
      </c>
      <c r="C97" s="83"/>
      <c r="D97" s="83" t="s">
        <v>145</v>
      </c>
      <c r="E97" s="84" t="s">
        <v>145</v>
      </c>
    </row>
    <row r="98" spans="1:5" x14ac:dyDescent="0.25">
      <c r="A98" s="82" t="s">
        <v>145</v>
      </c>
      <c r="B98" s="83" t="s">
        <v>145</v>
      </c>
      <c r="C98" s="83"/>
      <c r="D98" s="83" t="s">
        <v>145</v>
      </c>
      <c r="E98" s="84" t="s">
        <v>145</v>
      </c>
    </row>
    <row r="99" spans="1:5" x14ac:dyDescent="0.25">
      <c r="A99" s="82" t="s">
        <v>145</v>
      </c>
      <c r="B99" s="83" t="s">
        <v>145</v>
      </c>
      <c r="C99" s="83"/>
      <c r="D99" s="83" t="s">
        <v>145</v>
      </c>
      <c r="E99" s="84" t="s">
        <v>145</v>
      </c>
    </row>
    <row r="100" spans="1:5" x14ac:dyDescent="0.25">
      <c r="A100" s="82" t="s">
        <v>145</v>
      </c>
      <c r="B100" s="83" t="s">
        <v>145</v>
      </c>
      <c r="C100" s="83"/>
      <c r="D100" s="83" t="s">
        <v>145</v>
      </c>
      <c r="E100" s="84" t="s">
        <v>145</v>
      </c>
    </row>
    <row r="101" spans="1:5" x14ac:dyDescent="0.25">
      <c r="A101" s="82" t="s">
        <v>145</v>
      </c>
      <c r="B101" s="83" t="s">
        <v>145</v>
      </c>
      <c r="C101" s="83"/>
      <c r="D101" s="83" t="s">
        <v>145</v>
      </c>
      <c r="E101" s="84" t="s">
        <v>145</v>
      </c>
    </row>
    <row r="102" spans="1:5" x14ac:dyDescent="0.25">
      <c r="A102" s="82" t="s">
        <v>145</v>
      </c>
      <c r="B102" s="83" t="s">
        <v>145</v>
      </c>
      <c r="C102" s="83"/>
      <c r="D102" s="83" t="s">
        <v>145</v>
      </c>
      <c r="E102" s="84" t="s">
        <v>145</v>
      </c>
    </row>
    <row r="103" spans="1:5" x14ac:dyDescent="0.25">
      <c r="A103" s="82" t="s">
        <v>145</v>
      </c>
      <c r="B103" s="83" t="s">
        <v>145</v>
      </c>
      <c r="C103" s="83"/>
      <c r="D103" s="83" t="s">
        <v>145</v>
      </c>
      <c r="E103" s="84" t="s">
        <v>145</v>
      </c>
    </row>
    <row r="104" spans="1:5" x14ac:dyDescent="0.25">
      <c r="A104" s="82" t="s">
        <v>145</v>
      </c>
      <c r="B104" s="83" t="s">
        <v>145</v>
      </c>
      <c r="C104" s="83"/>
      <c r="D104" s="83" t="s">
        <v>145</v>
      </c>
      <c r="E104" s="84" t="s">
        <v>145</v>
      </c>
    </row>
    <row r="105" spans="1:5" x14ac:dyDescent="0.25">
      <c r="A105" s="82" t="s">
        <v>145</v>
      </c>
      <c r="B105" s="83" t="s">
        <v>145</v>
      </c>
      <c r="C105" s="83"/>
      <c r="D105" s="83" t="s">
        <v>145</v>
      </c>
      <c r="E105" s="84" t="s">
        <v>145</v>
      </c>
    </row>
    <row r="106" spans="1:5" x14ac:dyDescent="0.25">
      <c r="A106" s="82" t="s">
        <v>145</v>
      </c>
      <c r="B106" s="83" t="s">
        <v>145</v>
      </c>
      <c r="C106" s="83"/>
      <c r="D106" s="83" t="s">
        <v>145</v>
      </c>
      <c r="E106" s="84" t="s">
        <v>145</v>
      </c>
    </row>
    <row r="107" spans="1:5" x14ac:dyDescent="0.25">
      <c r="A107" s="82" t="s">
        <v>145</v>
      </c>
      <c r="B107" s="83" t="s">
        <v>145</v>
      </c>
      <c r="C107" s="83"/>
      <c r="D107" s="83" t="s">
        <v>145</v>
      </c>
      <c r="E107" s="84" t="s">
        <v>145</v>
      </c>
    </row>
    <row r="108" spans="1:5" x14ac:dyDescent="0.25">
      <c r="A108" s="82" t="s">
        <v>145</v>
      </c>
      <c r="B108" s="83" t="s">
        <v>145</v>
      </c>
      <c r="C108" s="83"/>
      <c r="D108" s="83" t="s">
        <v>145</v>
      </c>
      <c r="E108" s="84" t="s">
        <v>145</v>
      </c>
    </row>
    <row r="109" spans="1:5" x14ac:dyDescent="0.25">
      <c r="A109" s="82" t="s">
        <v>145</v>
      </c>
      <c r="B109" s="83" t="s">
        <v>145</v>
      </c>
      <c r="C109" s="83"/>
      <c r="D109" s="83" t="s">
        <v>145</v>
      </c>
      <c r="E109" s="84" t="s">
        <v>145</v>
      </c>
    </row>
    <row r="110" spans="1:5" x14ac:dyDescent="0.25">
      <c r="A110" s="82" t="s">
        <v>145</v>
      </c>
      <c r="B110" s="83" t="s">
        <v>145</v>
      </c>
      <c r="C110" s="83"/>
      <c r="D110" s="83" t="s">
        <v>145</v>
      </c>
      <c r="E110" s="84" t="s">
        <v>145</v>
      </c>
    </row>
    <row r="111" spans="1:5" x14ac:dyDescent="0.25">
      <c r="A111" s="82" t="s">
        <v>145</v>
      </c>
      <c r="B111" s="83" t="s">
        <v>145</v>
      </c>
      <c r="C111" s="83"/>
      <c r="D111" s="83" t="s">
        <v>145</v>
      </c>
      <c r="E111" s="84" t="s">
        <v>145</v>
      </c>
    </row>
    <row r="112" spans="1:5" x14ac:dyDescent="0.25">
      <c r="A112" s="82" t="s">
        <v>145</v>
      </c>
      <c r="B112" s="83" t="s">
        <v>145</v>
      </c>
      <c r="C112" s="83"/>
      <c r="D112" s="83" t="s">
        <v>145</v>
      </c>
      <c r="E112" s="84" t="s">
        <v>145</v>
      </c>
    </row>
    <row r="113" spans="1:5" x14ac:dyDescent="0.25">
      <c r="A113" s="82" t="s">
        <v>145</v>
      </c>
      <c r="B113" s="83" t="s">
        <v>145</v>
      </c>
      <c r="C113" s="83"/>
      <c r="D113" s="83" t="s">
        <v>145</v>
      </c>
      <c r="E113" s="84" t="s">
        <v>145</v>
      </c>
    </row>
    <row r="114" spans="1:5" x14ac:dyDescent="0.25">
      <c r="A114" s="82" t="s">
        <v>145</v>
      </c>
      <c r="B114" s="83" t="s">
        <v>145</v>
      </c>
      <c r="C114" s="83"/>
      <c r="D114" s="83" t="s">
        <v>145</v>
      </c>
      <c r="E114" s="84" t="s">
        <v>145</v>
      </c>
    </row>
    <row r="115" spans="1:5" x14ac:dyDescent="0.25">
      <c r="A115" s="82" t="s">
        <v>145</v>
      </c>
      <c r="B115" s="83" t="s">
        <v>145</v>
      </c>
      <c r="C115" s="83"/>
      <c r="D115" s="83" t="s">
        <v>145</v>
      </c>
      <c r="E115" s="84" t="s">
        <v>145</v>
      </c>
    </row>
    <row r="116" spans="1:5" x14ac:dyDescent="0.25">
      <c r="A116" s="82" t="s">
        <v>145</v>
      </c>
      <c r="B116" s="83" t="s">
        <v>145</v>
      </c>
      <c r="C116" s="83"/>
      <c r="D116" s="83" t="s">
        <v>145</v>
      </c>
      <c r="E116" s="84" t="s">
        <v>145</v>
      </c>
    </row>
    <row r="117" spans="1:5" x14ac:dyDescent="0.25">
      <c r="A117" s="82" t="s">
        <v>145</v>
      </c>
      <c r="B117" s="83" t="s">
        <v>145</v>
      </c>
      <c r="C117" s="83"/>
      <c r="D117" s="83" t="s">
        <v>145</v>
      </c>
      <c r="E117" s="84" t="s">
        <v>145</v>
      </c>
    </row>
    <row r="118" spans="1:5" x14ac:dyDescent="0.25">
      <c r="A118" s="82" t="s">
        <v>145</v>
      </c>
      <c r="B118" s="83" t="s">
        <v>145</v>
      </c>
      <c r="C118" s="83"/>
      <c r="D118" s="83" t="s">
        <v>145</v>
      </c>
      <c r="E118" s="84" t="s">
        <v>145</v>
      </c>
    </row>
    <row r="119" spans="1:5" x14ac:dyDescent="0.25">
      <c r="A119" s="82" t="s">
        <v>145</v>
      </c>
      <c r="B119" s="83" t="s">
        <v>145</v>
      </c>
      <c r="C119" s="83"/>
      <c r="D119" s="83" t="s">
        <v>145</v>
      </c>
      <c r="E119" s="84" t="s">
        <v>145</v>
      </c>
    </row>
    <row r="120" spans="1:5" x14ac:dyDescent="0.25">
      <c r="A120" s="82" t="s">
        <v>145</v>
      </c>
      <c r="B120" s="83" t="s">
        <v>145</v>
      </c>
      <c r="C120" s="83"/>
      <c r="D120" s="83" t="s">
        <v>145</v>
      </c>
      <c r="E120" s="84" t="s">
        <v>145</v>
      </c>
    </row>
    <row r="121" spans="1:5" x14ac:dyDescent="0.25">
      <c r="A121" s="82" t="s">
        <v>145</v>
      </c>
      <c r="B121" s="83" t="s">
        <v>145</v>
      </c>
      <c r="C121" s="83"/>
      <c r="D121" s="83" t="s">
        <v>145</v>
      </c>
      <c r="E121" s="84" t="s">
        <v>145</v>
      </c>
    </row>
    <row r="122" spans="1:5" x14ac:dyDescent="0.25">
      <c r="A122" s="82" t="s">
        <v>145</v>
      </c>
      <c r="B122" s="83" t="s">
        <v>145</v>
      </c>
      <c r="C122" s="83"/>
      <c r="D122" s="83" t="s">
        <v>145</v>
      </c>
      <c r="E122" s="84" t="s">
        <v>145</v>
      </c>
    </row>
    <row r="123" spans="1:5" x14ac:dyDescent="0.25">
      <c r="A123" s="82" t="s">
        <v>145</v>
      </c>
      <c r="B123" s="83" t="s">
        <v>145</v>
      </c>
      <c r="C123" s="83"/>
      <c r="D123" s="83" t="s">
        <v>145</v>
      </c>
      <c r="E123" s="84" t="s">
        <v>145</v>
      </c>
    </row>
    <row r="124" spans="1:5" x14ac:dyDescent="0.25">
      <c r="A124" s="82" t="s">
        <v>145</v>
      </c>
      <c r="B124" s="83" t="s">
        <v>145</v>
      </c>
      <c r="C124" s="83"/>
      <c r="D124" s="83" t="s">
        <v>145</v>
      </c>
      <c r="E124" s="84" t="s">
        <v>145</v>
      </c>
    </row>
    <row r="125" spans="1:5" x14ac:dyDescent="0.25">
      <c r="A125" s="82" t="s">
        <v>145</v>
      </c>
      <c r="B125" s="83" t="s">
        <v>145</v>
      </c>
      <c r="C125" s="83"/>
      <c r="D125" s="83" t="s">
        <v>145</v>
      </c>
      <c r="E125" s="84" t="s">
        <v>145</v>
      </c>
    </row>
    <row r="126" spans="1:5" x14ac:dyDescent="0.25">
      <c r="A126" s="82" t="s">
        <v>145</v>
      </c>
      <c r="B126" s="83" t="s">
        <v>145</v>
      </c>
      <c r="C126" s="83"/>
      <c r="D126" s="83" t="s">
        <v>145</v>
      </c>
      <c r="E126" s="84" t="s">
        <v>145</v>
      </c>
    </row>
    <row r="127" spans="1:5" x14ac:dyDescent="0.25">
      <c r="A127" s="82" t="s">
        <v>145</v>
      </c>
      <c r="B127" s="83" t="s">
        <v>145</v>
      </c>
      <c r="C127" s="83"/>
      <c r="D127" s="83" t="s">
        <v>145</v>
      </c>
      <c r="E127" s="84" t="s">
        <v>145</v>
      </c>
    </row>
    <row r="128" spans="1:5" x14ac:dyDescent="0.25">
      <c r="A128" s="82" t="s">
        <v>145</v>
      </c>
      <c r="B128" s="83" t="s">
        <v>145</v>
      </c>
      <c r="C128" s="83"/>
      <c r="D128" s="83" t="s">
        <v>145</v>
      </c>
      <c r="E128" s="84" t="s">
        <v>145</v>
      </c>
    </row>
    <row r="129" spans="1:5" x14ac:dyDescent="0.25">
      <c r="A129" s="82" t="s">
        <v>145</v>
      </c>
      <c r="B129" s="83" t="s">
        <v>145</v>
      </c>
      <c r="C129" s="83"/>
      <c r="D129" s="83" t="s">
        <v>145</v>
      </c>
      <c r="E129" s="84" t="s">
        <v>145</v>
      </c>
    </row>
    <row r="130" spans="1:5" x14ac:dyDescent="0.25">
      <c r="A130" s="82" t="s">
        <v>145</v>
      </c>
      <c r="B130" s="83" t="s">
        <v>145</v>
      </c>
      <c r="C130" s="83"/>
      <c r="D130" s="83" t="s">
        <v>145</v>
      </c>
      <c r="E130" s="84" t="s">
        <v>145</v>
      </c>
    </row>
    <row r="131" spans="1:5" x14ac:dyDescent="0.25">
      <c r="A131" s="82" t="s">
        <v>145</v>
      </c>
      <c r="B131" s="83" t="s">
        <v>145</v>
      </c>
      <c r="C131" s="83"/>
      <c r="D131" s="83" t="s">
        <v>145</v>
      </c>
      <c r="E131" s="84" t="s">
        <v>145</v>
      </c>
    </row>
    <row r="132" spans="1:5" x14ac:dyDescent="0.25">
      <c r="A132" s="82" t="s">
        <v>145</v>
      </c>
      <c r="B132" s="83" t="s">
        <v>145</v>
      </c>
      <c r="C132" s="83"/>
      <c r="D132" s="83" t="s">
        <v>145</v>
      </c>
      <c r="E132" s="84" t="s">
        <v>145</v>
      </c>
    </row>
    <row r="133" spans="1:5" x14ac:dyDescent="0.25">
      <c r="A133" s="82" t="s">
        <v>145</v>
      </c>
      <c r="B133" s="83" t="s">
        <v>145</v>
      </c>
      <c r="C133" s="83"/>
      <c r="D133" s="83" t="s">
        <v>145</v>
      </c>
      <c r="E133" s="84" t="s">
        <v>145</v>
      </c>
    </row>
    <row r="134" spans="1:5" x14ac:dyDescent="0.25">
      <c r="A134" s="82" t="s">
        <v>145</v>
      </c>
      <c r="B134" s="83" t="s">
        <v>145</v>
      </c>
      <c r="C134" s="83"/>
      <c r="D134" s="83" t="s">
        <v>145</v>
      </c>
      <c r="E134" s="84" t="s">
        <v>145</v>
      </c>
    </row>
    <row r="135" spans="1:5" x14ac:dyDescent="0.25">
      <c r="A135" s="82" t="s">
        <v>145</v>
      </c>
      <c r="B135" s="83" t="s">
        <v>145</v>
      </c>
      <c r="C135" s="83"/>
      <c r="D135" s="83" t="s">
        <v>145</v>
      </c>
      <c r="E135" s="84" t="s">
        <v>145</v>
      </c>
    </row>
    <row r="136" spans="1:5" x14ac:dyDescent="0.25">
      <c r="A136" s="82" t="s">
        <v>145</v>
      </c>
      <c r="B136" s="83" t="s">
        <v>145</v>
      </c>
      <c r="C136" s="83"/>
      <c r="D136" s="83" t="s">
        <v>145</v>
      </c>
      <c r="E136" s="84" t="s">
        <v>145</v>
      </c>
    </row>
    <row r="137" spans="1:5" x14ac:dyDescent="0.25">
      <c r="A137" s="82" t="s">
        <v>145</v>
      </c>
      <c r="B137" s="83" t="s">
        <v>145</v>
      </c>
      <c r="C137" s="83"/>
      <c r="D137" s="83" t="s">
        <v>145</v>
      </c>
      <c r="E137" s="84" t="s">
        <v>145</v>
      </c>
    </row>
    <row r="138" spans="1:5" x14ac:dyDescent="0.25">
      <c r="A138" s="82" t="s">
        <v>145</v>
      </c>
      <c r="B138" s="83" t="s">
        <v>145</v>
      </c>
      <c r="C138" s="83"/>
      <c r="D138" s="83" t="s">
        <v>145</v>
      </c>
      <c r="E138" s="84" t="s">
        <v>145</v>
      </c>
    </row>
    <row r="139" spans="1:5" x14ac:dyDescent="0.25">
      <c r="A139" s="82" t="s">
        <v>145</v>
      </c>
      <c r="B139" s="83" t="s">
        <v>145</v>
      </c>
      <c r="C139" s="83"/>
      <c r="D139" s="83" t="s">
        <v>145</v>
      </c>
      <c r="E139" s="84" t="s">
        <v>145</v>
      </c>
    </row>
    <row r="140" spans="1:5" x14ac:dyDescent="0.25">
      <c r="A140" s="82" t="s">
        <v>145</v>
      </c>
      <c r="B140" s="83" t="s">
        <v>145</v>
      </c>
      <c r="C140" s="83"/>
      <c r="D140" s="83" t="s">
        <v>145</v>
      </c>
      <c r="E140" s="84" t="s">
        <v>145</v>
      </c>
    </row>
    <row r="141" spans="1:5" x14ac:dyDescent="0.25">
      <c r="A141" s="82" t="s">
        <v>145</v>
      </c>
      <c r="B141" s="83" t="s">
        <v>145</v>
      </c>
      <c r="C141" s="83"/>
      <c r="D141" s="83" t="s">
        <v>145</v>
      </c>
      <c r="E141" s="84" t="s">
        <v>145</v>
      </c>
    </row>
    <row r="142" spans="1:5" x14ac:dyDescent="0.25">
      <c r="A142" s="82" t="s">
        <v>145</v>
      </c>
      <c r="B142" s="83" t="s">
        <v>145</v>
      </c>
      <c r="C142" s="83"/>
      <c r="D142" s="83" t="s">
        <v>145</v>
      </c>
      <c r="E142" s="84" t="s">
        <v>145</v>
      </c>
    </row>
    <row r="143" spans="1:5" x14ac:dyDescent="0.25">
      <c r="A143" s="82" t="s">
        <v>145</v>
      </c>
      <c r="B143" s="83" t="s">
        <v>145</v>
      </c>
      <c r="C143" s="83"/>
      <c r="D143" s="83" t="s">
        <v>145</v>
      </c>
      <c r="E143" s="84" t="s">
        <v>145</v>
      </c>
    </row>
    <row r="144" spans="1:5" x14ac:dyDescent="0.25">
      <c r="A144" s="82" t="s">
        <v>145</v>
      </c>
      <c r="B144" s="83" t="s">
        <v>145</v>
      </c>
      <c r="C144" s="83"/>
      <c r="D144" s="83" t="s">
        <v>145</v>
      </c>
      <c r="E144" s="84" t="s">
        <v>145</v>
      </c>
    </row>
    <row r="145" spans="1:5" x14ac:dyDescent="0.25">
      <c r="A145" s="82" t="s">
        <v>145</v>
      </c>
      <c r="B145" s="83" t="s">
        <v>145</v>
      </c>
      <c r="C145" s="83"/>
      <c r="D145" s="83" t="s">
        <v>145</v>
      </c>
      <c r="E145" s="84" t="s">
        <v>145</v>
      </c>
    </row>
    <row r="146" spans="1:5" x14ac:dyDescent="0.25">
      <c r="A146" s="82" t="s">
        <v>145</v>
      </c>
      <c r="B146" s="83" t="s">
        <v>145</v>
      </c>
      <c r="C146" s="83"/>
      <c r="D146" s="83" t="s">
        <v>145</v>
      </c>
      <c r="E146" s="84" t="s">
        <v>145</v>
      </c>
    </row>
    <row r="147" spans="1:5" x14ac:dyDescent="0.25">
      <c r="A147" s="82" t="s">
        <v>145</v>
      </c>
      <c r="B147" s="83" t="s">
        <v>145</v>
      </c>
      <c r="C147" s="83"/>
      <c r="D147" s="83" t="s">
        <v>145</v>
      </c>
      <c r="E147" s="84" t="s">
        <v>145</v>
      </c>
    </row>
    <row r="148" spans="1:5" x14ac:dyDescent="0.25">
      <c r="A148" s="82" t="s">
        <v>145</v>
      </c>
      <c r="B148" s="83" t="s">
        <v>145</v>
      </c>
      <c r="C148" s="83"/>
      <c r="D148" s="83" t="s">
        <v>145</v>
      </c>
      <c r="E148" s="84" t="s">
        <v>145</v>
      </c>
    </row>
    <row r="149" spans="1:5" x14ac:dyDescent="0.25">
      <c r="A149" s="82" t="s">
        <v>145</v>
      </c>
      <c r="B149" s="83" t="s">
        <v>145</v>
      </c>
      <c r="C149" s="83"/>
      <c r="D149" s="83" t="s">
        <v>145</v>
      </c>
      <c r="E149" s="84" t="s">
        <v>145</v>
      </c>
    </row>
    <row r="150" spans="1:5" x14ac:dyDescent="0.25">
      <c r="A150" s="82" t="s">
        <v>145</v>
      </c>
      <c r="B150" s="83" t="s">
        <v>145</v>
      </c>
      <c r="C150" s="83"/>
      <c r="D150" s="83" t="s">
        <v>145</v>
      </c>
      <c r="E150" s="84" t="s">
        <v>145</v>
      </c>
    </row>
    <row r="151" spans="1:5" x14ac:dyDescent="0.25">
      <c r="A151" s="82" t="s">
        <v>145</v>
      </c>
      <c r="B151" s="83" t="s">
        <v>145</v>
      </c>
      <c r="C151" s="83"/>
      <c r="D151" s="83" t="s">
        <v>145</v>
      </c>
      <c r="E151" s="84" t="s">
        <v>145</v>
      </c>
    </row>
    <row r="152" spans="1:5" x14ac:dyDescent="0.25">
      <c r="A152" s="82" t="s">
        <v>145</v>
      </c>
      <c r="B152" s="83" t="s">
        <v>145</v>
      </c>
      <c r="C152" s="83"/>
      <c r="D152" s="83" t="s">
        <v>145</v>
      </c>
      <c r="E152" s="84" t="s">
        <v>145</v>
      </c>
    </row>
    <row r="153" spans="1:5" x14ac:dyDescent="0.25">
      <c r="A153" s="82" t="s">
        <v>145</v>
      </c>
      <c r="B153" s="83" t="s">
        <v>145</v>
      </c>
      <c r="C153" s="83"/>
      <c r="D153" s="83" t="s">
        <v>145</v>
      </c>
      <c r="E153" s="84" t="s">
        <v>145</v>
      </c>
    </row>
    <row r="154" spans="1:5" x14ac:dyDescent="0.25">
      <c r="A154" s="82" t="s">
        <v>145</v>
      </c>
      <c r="B154" s="83" t="s">
        <v>145</v>
      </c>
      <c r="C154" s="83"/>
      <c r="D154" s="83" t="s">
        <v>145</v>
      </c>
      <c r="E154" s="84" t="s">
        <v>145</v>
      </c>
    </row>
    <row r="155" spans="1:5" x14ac:dyDescent="0.25">
      <c r="A155" s="82" t="s">
        <v>145</v>
      </c>
      <c r="B155" s="83" t="s">
        <v>145</v>
      </c>
      <c r="C155" s="83"/>
      <c r="D155" s="83" t="s">
        <v>145</v>
      </c>
      <c r="E155" s="84" t="s">
        <v>145</v>
      </c>
    </row>
    <row r="156" spans="1:5" x14ac:dyDescent="0.25">
      <c r="A156" s="82" t="s">
        <v>145</v>
      </c>
      <c r="B156" s="83" t="s">
        <v>145</v>
      </c>
      <c r="C156" s="83"/>
      <c r="D156" s="83" t="s">
        <v>145</v>
      </c>
      <c r="E156" s="84" t="s">
        <v>145</v>
      </c>
    </row>
    <row r="157" spans="1:5" x14ac:dyDescent="0.25">
      <c r="A157" s="82" t="s">
        <v>145</v>
      </c>
      <c r="B157" s="83" t="s">
        <v>145</v>
      </c>
      <c r="C157" s="83"/>
      <c r="D157" s="83" t="s">
        <v>145</v>
      </c>
      <c r="E157" s="84" t="s">
        <v>145</v>
      </c>
    </row>
    <row r="158" spans="1:5" x14ac:dyDescent="0.25">
      <c r="A158" s="82" t="s">
        <v>145</v>
      </c>
      <c r="B158" s="83" t="s">
        <v>145</v>
      </c>
      <c r="C158" s="83"/>
      <c r="D158" s="83" t="s">
        <v>145</v>
      </c>
      <c r="E158" s="84" t="s">
        <v>145</v>
      </c>
    </row>
    <row r="159" spans="1:5" x14ac:dyDescent="0.25">
      <c r="A159" s="82" t="s">
        <v>145</v>
      </c>
      <c r="B159" s="83" t="s">
        <v>145</v>
      </c>
      <c r="C159" s="83"/>
      <c r="D159" s="83" t="s">
        <v>145</v>
      </c>
      <c r="E159" s="84" t="s">
        <v>145</v>
      </c>
    </row>
    <row r="160" spans="1:5" x14ac:dyDescent="0.25">
      <c r="A160" s="82" t="s">
        <v>145</v>
      </c>
      <c r="B160" s="83" t="s">
        <v>145</v>
      </c>
      <c r="C160" s="83"/>
      <c r="D160" s="83" t="s">
        <v>145</v>
      </c>
      <c r="E160" s="84" t="s">
        <v>145</v>
      </c>
    </row>
    <row r="161" spans="1:5" x14ac:dyDescent="0.25">
      <c r="A161" s="82" t="s">
        <v>145</v>
      </c>
      <c r="B161" s="83" t="s">
        <v>145</v>
      </c>
      <c r="C161" s="83"/>
      <c r="D161" s="83" t="s">
        <v>145</v>
      </c>
      <c r="E161" s="84" t="s">
        <v>145</v>
      </c>
    </row>
    <row r="162" spans="1:5" x14ac:dyDescent="0.25">
      <c r="A162" s="82" t="s">
        <v>145</v>
      </c>
      <c r="B162" s="83" t="s">
        <v>145</v>
      </c>
      <c r="C162" s="83"/>
      <c r="D162" s="83" t="s">
        <v>145</v>
      </c>
      <c r="E162" s="84" t="s">
        <v>145</v>
      </c>
    </row>
    <row r="163" spans="1:5" x14ac:dyDescent="0.25">
      <c r="A163" s="82" t="s">
        <v>145</v>
      </c>
      <c r="B163" s="83" t="s">
        <v>145</v>
      </c>
      <c r="C163" s="83"/>
      <c r="D163" s="83" t="s">
        <v>145</v>
      </c>
      <c r="E163" s="84" t="s">
        <v>145</v>
      </c>
    </row>
    <row r="164" spans="1:5" x14ac:dyDescent="0.25">
      <c r="A164" s="82" t="s">
        <v>145</v>
      </c>
      <c r="B164" s="83" t="s">
        <v>145</v>
      </c>
      <c r="C164" s="83"/>
      <c r="D164" s="83" t="s">
        <v>145</v>
      </c>
      <c r="E164" s="84" t="s">
        <v>145</v>
      </c>
    </row>
    <row r="165" spans="1:5" x14ac:dyDescent="0.25">
      <c r="A165" s="82" t="s">
        <v>145</v>
      </c>
      <c r="B165" s="83" t="s">
        <v>145</v>
      </c>
      <c r="C165" s="83"/>
      <c r="D165" s="83" t="s">
        <v>145</v>
      </c>
      <c r="E165" s="84" t="s">
        <v>145</v>
      </c>
    </row>
    <row r="166" spans="1:5" x14ac:dyDescent="0.25">
      <c r="A166" s="82" t="s">
        <v>145</v>
      </c>
      <c r="B166" s="83" t="s">
        <v>145</v>
      </c>
      <c r="C166" s="83"/>
      <c r="D166" s="83" t="s">
        <v>145</v>
      </c>
      <c r="E166" s="84" t="s">
        <v>145</v>
      </c>
    </row>
    <row r="167" spans="1:5" x14ac:dyDescent="0.25">
      <c r="A167" s="82" t="s">
        <v>145</v>
      </c>
      <c r="B167" s="83" t="s">
        <v>145</v>
      </c>
      <c r="C167" s="83"/>
      <c r="D167" s="83" t="s">
        <v>145</v>
      </c>
      <c r="E167" s="84" t="s">
        <v>145</v>
      </c>
    </row>
    <row r="168" spans="1:5" x14ac:dyDescent="0.25">
      <c r="A168" s="82" t="s">
        <v>145</v>
      </c>
      <c r="B168" s="83" t="s">
        <v>145</v>
      </c>
      <c r="C168" s="83"/>
      <c r="D168" s="83" t="s">
        <v>145</v>
      </c>
      <c r="E168" s="84" t="s">
        <v>145</v>
      </c>
    </row>
    <row r="169" spans="1:5" x14ac:dyDescent="0.25">
      <c r="A169" s="82" t="s">
        <v>145</v>
      </c>
      <c r="B169" s="83" t="s">
        <v>145</v>
      </c>
      <c r="C169" s="83"/>
      <c r="D169" s="83" t="s">
        <v>145</v>
      </c>
      <c r="E169" s="84" t="s">
        <v>145</v>
      </c>
    </row>
    <row r="170" spans="1:5" x14ac:dyDescent="0.25">
      <c r="A170" s="82" t="s">
        <v>145</v>
      </c>
      <c r="B170" s="83" t="s">
        <v>145</v>
      </c>
      <c r="C170" s="83"/>
      <c r="D170" s="83" t="s">
        <v>145</v>
      </c>
      <c r="E170" s="84" t="s">
        <v>145</v>
      </c>
    </row>
    <row r="171" spans="1:5" x14ac:dyDescent="0.25">
      <c r="A171" s="82" t="s">
        <v>145</v>
      </c>
      <c r="B171" s="83" t="s">
        <v>145</v>
      </c>
      <c r="C171" s="83"/>
      <c r="D171" s="83" t="s">
        <v>145</v>
      </c>
      <c r="E171" s="84" t="s">
        <v>145</v>
      </c>
    </row>
    <row r="172" spans="1:5" x14ac:dyDescent="0.25">
      <c r="A172" s="82" t="s">
        <v>145</v>
      </c>
      <c r="B172" s="83" t="s">
        <v>145</v>
      </c>
      <c r="C172" s="83"/>
      <c r="D172" s="83" t="s">
        <v>145</v>
      </c>
      <c r="E172" s="84" t="s">
        <v>145</v>
      </c>
    </row>
    <row r="173" spans="1:5" x14ac:dyDescent="0.25">
      <c r="A173" s="82" t="s">
        <v>145</v>
      </c>
      <c r="B173" s="83" t="s">
        <v>145</v>
      </c>
      <c r="C173" s="83"/>
      <c r="D173" s="83" t="s">
        <v>145</v>
      </c>
      <c r="E173" s="84" t="s">
        <v>145</v>
      </c>
    </row>
    <row r="174" spans="1:5" x14ac:dyDescent="0.25">
      <c r="A174" s="82" t="s">
        <v>145</v>
      </c>
      <c r="B174" s="83" t="s">
        <v>145</v>
      </c>
      <c r="C174" s="83"/>
      <c r="D174" s="83" t="s">
        <v>145</v>
      </c>
      <c r="E174" s="84" t="s">
        <v>145</v>
      </c>
    </row>
    <row r="175" spans="1:5" x14ac:dyDescent="0.25">
      <c r="A175" s="82" t="s">
        <v>145</v>
      </c>
      <c r="B175" s="83" t="s">
        <v>145</v>
      </c>
      <c r="C175" s="83"/>
      <c r="D175" s="83" t="s">
        <v>145</v>
      </c>
      <c r="E175" s="84" t="s">
        <v>145</v>
      </c>
    </row>
    <row r="176" spans="1:5" x14ac:dyDescent="0.25">
      <c r="A176" s="82" t="s">
        <v>145</v>
      </c>
      <c r="B176" s="83" t="s">
        <v>145</v>
      </c>
      <c r="C176" s="83"/>
      <c r="D176" s="83" t="s">
        <v>145</v>
      </c>
      <c r="E176" s="84" t="s">
        <v>145</v>
      </c>
    </row>
    <row r="177" spans="1:5" x14ac:dyDescent="0.25">
      <c r="A177" s="82" t="s">
        <v>145</v>
      </c>
      <c r="B177" s="83" t="s">
        <v>145</v>
      </c>
      <c r="C177" s="83"/>
      <c r="D177" s="83" t="s">
        <v>145</v>
      </c>
      <c r="E177" s="84" t="s">
        <v>145</v>
      </c>
    </row>
    <row r="178" spans="1:5" x14ac:dyDescent="0.25">
      <c r="A178" s="82" t="s">
        <v>145</v>
      </c>
      <c r="B178" s="83" t="s">
        <v>145</v>
      </c>
      <c r="C178" s="83"/>
      <c r="D178" s="83" t="s">
        <v>145</v>
      </c>
      <c r="E178" s="84" t="s">
        <v>145</v>
      </c>
    </row>
    <row r="179" spans="1:5" x14ac:dyDescent="0.25">
      <c r="A179" s="82" t="s">
        <v>145</v>
      </c>
      <c r="B179" s="83" t="s">
        <v>145</v>
      </c>
      <c r="C179" s="83"/>
      <c r="D179" s="83" t="s">
        <v>145</v>
      </c>
      <c r="E179" s="84" t="s">
        <v>145</v>
      </c>
    </row>
    <row r="180" spans="1:5" x14ac:dyDescent="0.25">
      <c r="A180" s="82" t="s">
        <v>145</v>
      </c>
      <c r="B180" s="83" t="s">
        <v>145</v>
      </c>
      <c r="C180" s="83"/>
      <c r="D180" s="83" t="s">
        <v>145</v>
      </c>
      <c r="E180" s="84" t="s">
        <v>145</v>
      </c>
    </row>
    <row r="181" spans="1:5" x14ac:dyDescent="0.25">
      <c r="A181" s="82" t="s">
        <v>145</v>
      </c>
      <c r="B181" s="83" t="s">
        <v>145</v>
      </c>
      <c r="C181" s="83"/>
      <c r="D181" s="83" t="s">
        <v>145</v>
      </c>
      <c r="E181" s="84" t="s">
        <v>145</v>
      </c>
    </row>
    <row r="182" spans="1:5" x14ac:dyDescent="0.25">
      <c r="A182" s="82" t="s">
        <v>145</v>
      </c>
      <c r="B182" s="83" t="s">
        <v>145</v>
      </c>
      <c r="C182" s="83"/>
      <c r="D182" s="83" t="s">
        <v>145</v>
      </c>
      <c r="E182" s="84" t="s">
        <v>145</v>
      </c>
    </row>
    <row r="183" spans="1:5" x14ac:dyDescent="0.25">
      <c r="A183" s="82" t="s">
        <v>145</v>
      </c>
      <c r="B183" s="83" t="s">
        <v>145</v>
      </c>
      <c r="C183" s="83"/>
      <c r="D183" s="83" t="s">
        <v>145</v>
      </c>
      <c r="E183" s="84" t="s">
        <v>145</v>
      </c>
    </row>
    <row r="184" spans="1:5" x14ac:dyDescent="0.25">
      <c r="A184" s="82" t="s">
        <v>145</v>
      </c>
      <c r="B184" s="83" t="s">
        <v>145</v>
      </c>
      <c r="C184" s="83"/>
      <c r="D184" s="83" t="s">
        <v>145</v>
      </c>
      <c r="E184" s="84" t="s">
        <v>145</v>
      </c>
    </row>
    <row r="185" spans="1:5" x14ac:dyDescent="0.25">
      <c r="A185" s="82" t="s">
        <v>145</v>
      </c>
      <c r="B185" s="83" t="s">
        <v>145</v>
      </c>
      <c r="C185" s="83"/>
      <c r="D185" s="83" t="s">
        <v>145</v>
      </c>
      <c r="E185" s="84" t="s">
        <v>145</v>
      </c>
    </row>
    <row r="186" spans="1:5" x14ac:dyDescent="0.25">
      <c r="A186" s="82" t="s">
        <v>145</v>
      </c>
      <c r="B186" s="83" t="s">
        <v>145</v>
      </c>
      <c r="C186" s="83"/>
      <c r="D186" s="83" t="s">
        <v>145</v>
      </c>
      <c r="E186" s="84" t="s">
        <v>145</v>
      </c>
    </row>
    <row r="187" spans="1:5" x14ac:dyDescent="0.25">
      <c r="A187" s="82" t="s">
        <v>145</v>
      </c>
      <c r="B187" s="83" t="s">
        <v>145</v>
      </c>
      <c r="C187" s="83"/>
      <c r="D187" s="83" t="s">
        <v>145</v>
      </c>
      <c r="E187" s="84" t="s">
        <v>145</v>
      </c>
    </row>
    <row r="188" spans="1:5" x14ac:dyDescent="0.25">
      <c r="A188" s="82" t="s">
        <v>145</v>
      </c>
      <c r="B188" s="83" t="s">
        <v>145</v>
      </c>
      <c r="C188" s="83"/>
      <c r="D188" s="83" t="s">
        <v>145</v>
      </c>
      <c r="E188" s="84" t="s">
        <v>145</v>
      </c>
    </row>
    <row r="189" spans="1:5" x14ac:dyDescent="0.25">
      <c r="A189" s="82" t="s">
        <v>145</v>
      </c>
      <c r="B189" s="83" t="s">
        <v>145</v>
      </c>
      <c r="C189" s="83"/>
      <c r="D189" s="83" t="s">
        <v>145</v>
      </c>
      <c r="E189" s="84" t="s">
        <v>145</v>
      </c>
    </row>
    <row r="190" spans="1:5" x14ac:dyDescent="0.25">
      <c r="A190" s="82" t="s">
        <v>145</v>
      </c>
      <c r="B190" s="83" t="s">
        <v>145</v>
      </c>
      <c r="C190" s="83"/>
      <c r="D190" s="83" t="s">
        <v>145</v>
      </c>
      <c r="E190" s="84" t="s">
        <v>145</v>
      </c>
    </row>
    <row r="191" spans="1:5" x14ac:dyDescent="0.25">
      <c r="A191" s="82" t="s">
        <v>145</v>
      </c>
      <c r="B191" s="83" t="s">
        <v>145</v>
      </c>
      <c r="C191" s="83"/>
      <c r="D191" s="83" t="s">
        <v>145</v>
      </c>
      <c r="E191" s="84" t="s">
        <v>145</v>
      </c>
    </row>
    <row r="192" spans="1:5" x14ac:dyDescent="0.25">
      <c r="A192" s="82" t="s">
        <v>145</v>
      </c>
      <c r="B192" s="83" t="s">
        <v>145</v>
      </c>
      <c r="C192" s="83"/>
      <c r="D192" s="83" t="s">
        <v>145</v>
      </c>
      <c r="E192" s="84" t="s">
        <v>145</v>
      </c>
    </row>
    <row r="193" spans="1:5" x14ac:dyDescent="0.25">
      <c r="A193" s="82" t="s">
        <v>145</v>
      </c>
      <c r="B193" s="83" t="s">
        <v>145</v>
      </c>
      <c r="C193" s="83"/>
      <c r="D193" s="83" t="s">
        <v>145</v>
      </c>
      <c r="E193" s="84" t="s">
        <v>145</v>
      </c>
    </row>
    <row r="194" spans="1:5" x14ac:dyDescent="0.25">
      <c r="A194" s="82" t="s">
        <v>145</v>
      </c>
      <c r="B194" s="83" t="s">
        <v>145</v>
      </c>
      <c r="C194" s="83"/>
      <c r="D194" s="83" t="s">
        <v>145</v>
      </c>
      <c r="E194" s="84" t="s">
        <v>145</v>
      </c>
    </row>
    <row r="195" spans="1:5" x14ac:dyDescent="0.25">
      <c r="A195" s="82" t="s">
        <v>145</v>
      </c>
      <c r="B195" s="83" t="s">
        <v>145</v>
      </c>
      <c r="C195" s="83"/>
      <c r="D195" s="83" t="s">
        <v>145</v>
      </c>
      <c r="E195" s="84" t="s">
        <v>145</v>
      </c>
    </row>
    <row r="196" spans="1:5" x14ac:dyDescent="0.25">
      <c r="A196" s="82" t="s">
        <v>145</v>
      </c>
      <c r="B196" s="83" t="s">
        <v>145</v>
      </c>
      <c r="C196" s="83"/>
      <c r="D196" s="83" t="s">
        <v>145</v>
      </c>
      <c r="E196" s="84" t="s">
        <v>145</v>
      </c>
    </row>
    <row r="197" spans="1:5" x14ac:dyDescent="0.25">
      <c r="A197" s="82" t="s">
        <v>145</v>
      </c>
      <c r="B197" s="83" t="s">
        <v>145</v>
      </c>
      <c r="C197" s="83"/>
      <c r="D197" s="83" t="s">
        <v>145</v>
      </c>
      <c r="E197" s="84" t="s">
        <v>145</v>
      </c>
    </row>
    <row r="198" spans="1:5" x14ac:dyDescent="0.25">
      <c r="A198" s="82" t="s">
        <v>145</v>
      </c>
      <c r="B198" s="83" t="s">
        <v>145</v>
      </c>
      <c r="C198" s="83"/>
      <c r="D198" s="83" t="s">
        <v>145</v>
      </c>
      <c r="E198" s="84" t="s">
        <v>145</v>
      </c>
    </row>
    <row r="199" spans="1:5" x14ac:dyDescent="0.25">
      <c r="A199" s="82" t="s">
        <v>145</v>
      </c>
      <c r="B199" s="83" t="s">
        <v>145</v>
      </c>
      <c r="C199" s="83"/>
      <c r="D199" s="83" t="s">
        <v>145</v>
      </c>
      <c r="E199" s="84" t="s">
        <v>145</v>
      </c>
    </row>
    <row r="200" spans="1:5" x14ac:dyDescent="0.25">
      <c r="A200" s="82" t="s">
        <v>145</v>
      </c>
      <c r="B200" s="83" t="s">
        <v>145</v>
      </c>
      <c r="C200" s="83"/>
      <c r="D200" s="83" t="s">
        <v>145</v>
      </c>
      <c r="E200" s="84" t="s">
        <v>145</v>
      </c>
    </row>
    <row r="201" spans="1:5" x14ac:dyDescent="0.25">
      <c r="A201" s="82" t="s">
        <v>145</v>
      </c>
      <c r="B201" s="83" t="s">
        <v>145</v>
      </c>
      <c r="C201" s="83"/>
      <c r="D201" s="83" t="s">
        <v>145</v>
      </c>
      <c r="E201" s="84" t="s">
        <v>145</v>
      </c>
    </row>
    <row r="202" spans="1:5" x14ac:dyDescent="0.25">
      <c r="A202" s="82" t="s">
        <v>145</v>
      </c>
      <c r="B202" s="83" t="s">
        <v>145</v>
      </c>
      <c r="C202" s="83"/>
      <c r="D202" s="83" t="s">
        <v>145</v>
      </c>
      <c r="E202" s="84" t="s">
        <v>145</v>
      </c>
    </row>
    <row r="203" spans="1:5" x14ac:dyDescent="0.25">
      <c r="A203" s="82" t="s">
        <v>145</v>
      </c>
      <c r="B203" s="83" t="s">
        <v>145</v>
      </c>
      <c r="C203" s="83"/>
      <c r="D203" s="83" t="s">
        <v>145</v>
      </c>
      <c r="E203" s="84" t="s">
        <v>145</v>
      </c>
    </row>
    <row r="204" spans="1:5" x14ac:dyDescent="0.25">
      <c r="A204" s="82" t="s">
        <v>145</v>
      </c>
      <c r="B204" s="83" t="s">
        <v>145</v>
      </c>
      <c r="C204" s="83"/>
      <c r="D204" s="83" t="s">
        <v>145</v>
      </c>
      <c r="E204" s="84" t="s">
        <v>145</v>
      </c>
    </row>
    <row r="205" spans="1:5" x14ac:dyDescent="0.25">
      <c r="A205" s="82" t="s">
        <v>145</v>
      </c>
      <c r="B205" s="83" t="s">
        <v>145</v>
      </c>
      <c r="C205" s="83"/>
      <c r="D205" s="83" t="s">
        <v>145</v>
      </c>
      <c r="E205" s="84" t="s">
        <v>145</v>
      </c>
    </row>
    <row r="206" spans="1:5" x14ac:dyDescent="0.25">
      <c r="A206" s="82" t="s">
        <v>145</v>
      </c>
      <c r="B206" s="83" t="s">
        <v>145</v>
      </c>
      <c r="C206" s="83"/>
      <c r="D206" s="83" t="s">
        <v>145</v>
      </c>
      <c r="E206" s="84" t="s">
        <v>145</v>
      </c>
    </row>
    <row r="207" spans="1:5" x14ac:dyDescent="0.25">
      <c r="A207" s="82" t="s">
        <v>145</v>
      </c>
      <c r="B207" s="83" t="s">
        <v>145</v>
      </c>
      <c r="C207" s="83"/>
      <c r="D207" s="83" t="s">
        <v>145</v>
      </c>
      <c r="E207" s="84" t="s">
        <v>145</v>
      </c>
    </row>
    <row r="208" spans="1:5" x14ac:dyDescent="0.25">
      <c r="A208" s="82" t="s">
        <v>145</v>
      </c>
      <c r="B208" s="83" t="s">
        <v>145</v>
      </c>
      <c r="C208" s="83"/>
      <c r="D208" s="83" t="s">
        <v>145</v>
      </c>
      <c r="E208" s="84" t="s">
        <v>145</v>
      </c>
    </row>
    <row r="209" spans="1:5" x14ac:dyDescent="0.25">
      <c r="A209" s="82" t="s">
        <v>145</v>
      </c>
      <c r="B209" s="83" t="s">
        <v>145</v>
      </c>
      <c r="C209" s="83"/>
      <c r="D209" s="83" t="s">
        <v>145</v>
      </c>
      <c r="E209" s="84" t="s">
        <v>145</v>
      </c>
    </row>
    <row r="210" spans="1:5" x14ac:dyDescent="0.25">
      <c r="A210" s="82" t="s">
        <v>145</v>
      </c>
      <c r="B210" s="83" t="s">
        <v>145</v>
      </c>
      <c r="C210" s="83"/>
      <c r="D210" s="83" t="s">
        <v>145</v>
      </c>
      <c r="E210" s="84" t="s">
        <v>145</v>
      </c>
    </row>
    <row r="211" spans="1:5" x14ac:dyDescent="0.25">
      <c r="A211" s="82" t="s">
        <v>145</v>
      </c>
      <c r="B211" s="83" t="s">
        <v>145</v>
      </c>
      <c r="C211" s="83"/>
      <c r="D211" s="83" t="s">
        <v>145</v>
      </c>
      <c r="E211" s="84" t="s">
        <v>145</v>
      </c>
    </row>
    <row r="212" spans="1:5" x14ac:dyDescent="0.25">
      <c r="A212" s="82" t="s">
        <v>145</v>
      </c>
      <c r="B212" s="83" t="s">
        <v>145</v>
      </c>
      <c r="C212" s="83"/>
      <c r="D212" s="83" t="s">
        <v>145</v>
      </c>
      <c r="E212" s="84" t="s">
        <v>145</v>
      </c>
    </row>
    <row r="213" spans="1:5" x14ac:dyDescent="0.25">
      <c r="A213" s="82" t="s">
        <v>145</v>
      </c>
      <c r="B213" s="83" t="s">
        <v>145</v>
      </c>
      <c r="C213" s="83"/>
      <c r="D213" s="83" t="s">
        <v>145</v>
      </c>
      <c r="E213" s="84" t="s">
        <v>145</v>
      </c>
    </row>
    <row r="214" spans="1:5" x14ac:dyDescent="0.25">
      <c r="A214" s="82" t="s">
        <v>145</v>
      </c>
      <c r="B214" s="83" t="s">
        <v>145</v>
      </c>
      <c r="C214" s="83"/>
      <c r="D214" s="83" t="s">
        <v>145</v>
      </c>
      <c r="E214" s="84" t="s">
        <v>145</v>
      </c>
    </row>
    <row r="215" spans="1:5" x14ac:dyDescent="0.25">
      <c r="A215" s="82" t="s">
        <v>145</v>
      </c>
      <c r="B215" s="83" t="s">
        <v>145</v>
      </c>
      <c r="C215" s="83"/>
      <c r="D215" s="83" t="s">
        <v>145</v>
      </c>
      <c r="E215" s="84" t="s">
        <v>145</v>
      </c>
    </row>
    <row r="216" spans="1:5" x14ac:dyDescent="0.25">
      <c r="A216" s="82" t="s">
        <v>145</v>
      </c>
      <c r="B216" s="83" t="s">
        <v>145</v>
      </c>
      <c r="C216" s="83"/>
      <c r="D216" s="83" t="s">
        <v>145</v>
      </c>
      <c r="E216" s="84" t="s">
        <v>145</v>
      </c>
    </row>
    <row r="217" spans="1:5" x14ac:dyDescent="0.25">
      <c r="A217" s="82" t="s">
        <v>145</v>
      </c>
      <c r="B217" s="83" t="s">
        <v>145</v>
      </c>
      <c r="C217" s="83"/>
      <c r="D217" s="83" t="s">
        <v>145</v>
      </c>
      <c r="E217" s="84" t="s">
        <v>145</v>
      </c>
    </row>
    <row r="218" spans="1:5" x14ac:dyDescent="0.25">
      <c r="A218" s="82" t="s">
        <v>145</v>
      </c>
      <c r="B218" s="83" t="s">
        <v>145</v>
      </c>
      <c r="C218" s="83"/>
      <c r="D218" s="83" t="s">
        <v>145</v>
      </c>
      <c r="E218" s="84" t="s">
        <v>145</v>
      </c>
    </row>
    <row r="219" spans="1:5" x14ac:dyDescent="0.25">
      <c r="A219" s="82" t="s">
        <v>145</v>
      </c>
      <c r="B219" s="83" t="s">
        <v>145</v>
      </c>
      <c r="C219" s="83"/>
      <c r="D219" s="83" t="s">
        <v>145</v>
      </c>
      <c r="E219" s="84" t="s">
        <v>145</v>
      </c>
    </row>
    <row r="220" spans="1:5" x14ac:dyDescent="0.25">
      <c r="A220" s="82" t="s">
        <v>145</v>
      </c>
      <c r="B220" s="83" t="s">
        <v>145</v>
      </c>
      <c r="C220" s="83"/>
      <c r="D220" s="83" t="s">
        <v>145</v>
      </c>
      <c r="E220" s="84" t="s">
        <v>145</v>
      </c>
    </row>
    <row r="221" spans="1:5" x14ac:dyDescent="0.25">
      <c r="A221" s="82" t="s">
        <v>145</v>
      </c>
      <c r="B221" s="83" t="s">
        <v>145</v>
      </c>
      <c r="C221" s="83"/>
      <c r="D221" s="83" t="s">
        <v>145</v>
      </c>
      <c r="E221" s="84" t="s">
        <v>145</v>
      </c>
    </row>
    <row r="222" spans="1:5" x14ac:dyDescent="0.25">
      <c r="A222" s="82" t="s">
        <v>145</v>
      </c>
      <c r="B222" s="83" t="s">
        <v>145</v>
      </c>
      <c r="C222" s="83"/>
      <c r="D222" s="83" t="s">
        <v>145</v>
      </c>
      <c r="E222" s="84" t="s">
        <v>145</v>
      </c>
    </row>
    <row r="223" spans="1:5" x14ac:dyDescent="0.25">
      <c r="A223" s="82" t="s">
        <v>145</v>
      </c>
      <c r="B223" s="83" t="s">
        <v>145</v>
      </c>
      <c r="C223" s="83"/>
      <c r="D223" s="83" t="s">
        <v>145</v>
      </c>
      <c r="E223" s="84" t="s">
        <v>145</v>
      </c>
    </row>
    <row r="224" spans="1:5" x14ac:dyDescent="0.25">
      <c r="A224" s="82" t="s">
        <v>145</v>
      </c>
      <c r="B224" s="83" t="s">
        <v>145</v>
      </c>
      <c r="C224" s="83"/>
      <c r="D224" s="83" t="s">
        <v>145</v>
      </c>
      <c r="E224" s="84" t="s">
        <v>145</v>
      </c>
    </row>
    <row r="225" spans="1:5" x14ac:dyDescent="0.25">
      <c r="A225" s="82" t="s">
        <v>145</v>
      </c>
      <c r="B225" s="83" t="s">
        <v>145</v>
      </c>
      <c r="C225" s="83"/>
      <c r="D225" s="83" t="s">
        <v>145</v>
      </c>
      <c r="E225" s="84" t="s">
        <v>145</v>
      </c>
    </row>
    <row r="226" spans="1:5" x14ac:dyDescent="0.25">
      <c r="A226" s="82" t="s">
        <v>145</v>
      </c>
      <c r="B226" s="83" t="s">
        <v>145</v>
      </c>
      <c r="C226" s="83"/>
      <c r="D226" s="83" t="s">
        <v>145</v>
      </c>
      <c r="E226" s="84" t="s">
        <v>145</v>
      </c>
    </row>
    <row r="227" spans="1:5" x14ac:dyDescent="0.25">
      <c r="A227" s="82" t="s">
        <v>145</v>
      </c>
      <c r="B227" s="83" t="s">
        <v>145</v>
      </c>
      <c r="C227" s="83"/>
      <c r="D227" s="83" t="s">
        <v>145</v>
      </c>
      <c r="E227" s="84" t="s">
        <v>145</v>
      </c>
    </row>
    <row r="228" spans="1:5" x14ac:dyDescent="0.25">
      <c r="A228" s="82" t="s">
        <v>145</v>
      </c>
      <c r="B228" s="83" t="s">
        <v>145</v>
      </c>
      <c r="C228" s="83"/>
      <c r="D228" s="83" t="s">
        <v>145</v>
      </c>
      <c r="E228" s="84" t="s">
        <v>145</v>
      </c>
    </row>
    <row r="229" spans="1:5" x14ac:dyDescent="0.25">
      <c r="A229" s="82" t="s">
        <v>145</v>
      </c>
      <c r="B229" s="83" t="s">
        <v>145</v>
      </c>
      <c r="C229" s="83"/>
      <c r="D229" s="83" t="s">
        <v>145</v>
      </c>
      <c r="E229" s="84" t="s">
        <v>145</v>
      </c>
    </row>
    <row r="230" spans="1:5" x14ac:dyDescent="0.25">
      <c r="A230" s="82" t="s">
        <v>145</v>
      </c>
      <c r="B230" s="83" t="s">
        <v>145</v>
      </c>
      <c r="C230" s="83"/>
      <c r="D230" s="83" t="s">
        <v>145</v>
      </c>
      <c r="E230" s="84" t="s">
        <v>145</v>
      </c>
    </row>
    <row r="231" spans="1:5" x14ac:dyDescent="0.25">
      <c r="A231" s="82" t="s">
        <v>145</v>
      </c>
      <c r="B231" s="83" t="s">
        <v>145</v>
      </c>
      <c r="C231" s="83"/>
      <c r="D231" s="83" t="s">
        <v>145</v>
      </c>
      <c r="E231" s="84" t="s">
        <v>145</v>
      </c>
    </row>
    <row r="232" spans="1:5" x14ac:dyDescent="0.25">
      <c r="A232" s="82" t="s">
        <v>145</v>
      </c>
      <c r="B232" s="83" t="s">
        <v>145</v>
      </c>
      <c r="C232" s="83"/>
      <c r="D232" s="83" t="s">
        <v>145</v>
      </c>
      <c r="E232" s="84" t="s">
        <v>145</v>
      </c>
    </row>
    <row r="233" spans="1:5" x14ac:dyDescent="0.25">
      <c r="A233" s="82" t="s">
        <v>145</v>
      </c>
      <c r="B233" s="83" t="s">
        <v>145</v>
      </c>
      <c r="C233" s="83"/>
      <c r="D233" s="83" t="s">
        <v>145</v>
      </c>
      <c r="E233" s="84" t="s">
        <v>145</v>
      </c>
    </row>
    <row r="234" spans="1:5" x14ac:dyDescent="0.25">
      <c r="A234" s="82" t="s">
        <v>145</v>
      </c>
      <c r="B234" s="83" t="s">
        <v>145</v>
      </c>
      <c r="C234" s="83"/>
      <c r="D234" s="83" t="s">
        <v>145</v>
      </c>
      <c r="E234" s="84" t="s">
        <v>145</v>
      </c>
    </row>
    <row r="235" spans="1:5" x14ac:dyDescent="0.25">
      <c r="A235" s="82" t="s">
        <v>145</v>
      </c>
      <c r="B235" s="83" t="s">
        <v>145</v>
      </c>
      <c r="C235" s="83"/>
      <c r="D235" s="83" t="s">
        <v>145</v>
      </c>
      <c r="E235" s="84" t="s">
        <v>145</v>
      </c>
    </row>
    <row r="236" spans="1:5" x14ac:dyDescent="0.25">
      <c r="A236" s="82" t="s">
        <v>145</v>
      </c>
      <c r="B236" s="83" t="s">
        <v>145</v>
      </c>
      <c r="C236" s="83"/>
      <c r="D236" s="83" t="s">
        <v>145</v>
      </c>
      <c r="E236" s="84" t="s">
        <v>145</v>
      </c>
    </row>
    <row r="237" spans="1:5" x14ac:dyDescent="0.25">
      <c r="A237" s="82" t="s">
        <v>145</v>
      </c>
      <c r="B237" s="83" t="s">
        <v>145</v>
      </c>
      <c r="C237" s="83"/>
      <c r="D237" s="83" t="s">
        <v>145</v>
      </c>
      <c r="E237" s="84" t="s">
        <v>145</v>
      </c>
    </row>
    <row r="238" spans="1:5" x14ac:dyDescent="0.25">
      <c r="A238" s="82" t="s">
        <v>145</v>
      </c>
      <c r="B238" s="83" t="s">
        <v>145</v>
      </c>
      <c r="C238" s="83"/>
      <c r="D238" s="83" t="s">
        <v>145</v>
      </c>
      <c r="E238" s="84" t="s">
        <v>145</v>
      </c>
    </row>
    <row r="239" spans="1:5" x14ac:dyDescent="0.25">
      <c r="A239" s="82" t="s">
        <v>145</v>
      </c>
      <c r="B239" s="83" t="s">
        <v>145</v>
      </c>
      <c r="C239" s="83"/>
      <c r="D239" s="83" t="s">
        <v>145</v>
      </c>
      <c r="E239" s="84" t="s">
        <v>145</v>
      </c>
    </row>
    <row r="240" spans="1:5" x14ac:dyDescent="0.25">
      <c r="A240" s="82" t="s">
        <v>145</v>
      </c>
      <c r="B240" s="83" t="s">
        <v>145</v>
      </c>
      <c r="C240" s="83"/>
      <c r="D240" s="83" t="s">
        <v>145</v>
      </c>
      <c r="E240" s="84" t="s">
        <v>145</v>
      </c>
    </row>
    <row r="241" spans="1:5" x14ac:dyDescent="0.25">
      <c r="A241" s="82" t="s">
        <v>145</v>
      </c>
      <c r="B241" s="83" t="s">
        <v>145</v>
      </c>
      <c r="C241" s="83"/>
      <c r="D241" s="83" t="s">
        <v>145</v>
      </c>
      <c r="E241" s="84" t="s">
        <v>145</v>
      </c>
    </row>
    <row r="242" spans="1:5" x14ac:dyDescent="0.25">
      <c r="A242" s="82" t="s">
        <v>145</v>
      </c>
      <c r="B242" s="83" t="s">
        <v>145</v>
      </c>
      <c r="C242" s="83"/>
      <c r="D242" s="83" t="s">
        <v>145</v>
      </c>
      <c r="E242" s="84" t="s">
        <v>145</v>
      </c>
    </row>
    <row r="243" spans="1:5" x14ac:dyDescent="0.25">
      <c r="A243" s="82" t="s">
        <v>145</v>
      </c>
      <c r="B243" s="83" t="s">
        <v>145</v>
      </c>
      <c r="C243" s="83"/>
      <c r="D243" s="83" t="s">
        <v>145</v>
      </c>
      <c r="E243" s="84" t="s">
        <v>145</v>
      </c>
    </row>
    <row r="244" spans="1:5" x14ac:dyDescent="0.25">
      <c r="A244" s="82" t="s">
        <v>145</v>
      </c>
      <c r="B244" s="83" t="s">
        <v>145</v>
      </c>
      <c r="C244" s="83"/>
      <c r="D244" s="83" t="s">
        <v>145</v>
      </c>
      <c r="E244" s="84" t="s">
        <v>145</v>
      </c>
    </row>
    <row r="245" spans="1:5" x14ac:dyDescent="0.25">
      <c r="A245" s="82" t="s">
        <v>145</v>
      </c>
      <c r="B245" s="83" t="s">
        <v>145</v>
      </c>
      <c r="C245" s="83"/>
      <c r="D245" s="83" t="s">
        <v>145</v>
      </c>
      <c r="E245" s="84" t="s">
        <v>145</v>
      </c>
    </row>
    <row r="246" spans="1:5" x14ac:dyDescent="0.25">
      <c r="A246" s="82" t="s">
        <v>145</v>
      </c>
      <c r="B246" s="83" t="s">
        <v>145</v>
      </c>
      <c r="C246" s="83"/>
      <c r="D246" s="83" t="s">
        <v>145</v>
      </c>
      <c r="E246" s="84" t="s">
        <v>145</v>
      </c>
    </row>
    <row r="247" spans="1:5" x14ac:dyDescent="0.25">
      <c r="A247" s="82" t="s">
        <v>145</v>
      </c>
      <c r="B247" s="83" t="s">
        <v>145</v>
      </c>
      <c r="C247" s="83"/>
      <c r="D247" s="83" t="s">
        <v>145</v>
      </c>
      <c r="E247" s="84" t="s">
        <v>145</v>
      </c>
    </row>
    <row r="248" spans="1:5" x14ac:dyDescent="0.25">
      <c r="A248" s="82" t="s">
        <v>145</v>
      </c>
      <c r="B248" s="83" t="s">
        <v>145</v>
      </c>
      <c r="C248" s="83"/>
      <c r="D248" s="83" t="s">
        <v>145</v>
      </c>
      <c r="E248" s="84" t="s">
        <v>145</v>
      </c>
    </row>
    <row r="249" spans="1:5" x14ac:dyDescent="0.25">
      <c r="A249" s="82" t="s">
        <v>145</v>
      </c>
      <c r="B249" s="83" t="s">
        <v>145</v>
      </c>
      <c r="C249" s="83"/>
      <c r="D249" s="83" t="s">
        <v>145</v>
      </c>
      <c r="E249" s="84" t="s">
        <v>145</v>
      </c>
    </row>
    <row r="250" spans="1:5" x14ac:dyDescent="0.25">
      <c r="A250" s="82" t="s">
        <v>145</v>
      </c>
      <c r="B250" s="83" t="s">
        <v>145</v>
      </c>
      <c r="C250" s="83"/>
      <c r="D250" s="83" t="s">
        <v>145</v>
      </c>
      <c r="E250" s="84" t="s">
        <v>145</v>
      </c>
    </row>
    <row r="251" spans="1:5" x14ac:dyDescent="0.25">
      <c r="A251" s="82" t="s">
        <v>145</v>
      </c>
      <c r="B251" s="83" t="s">
        <v>145</v>
      </c>
      <c r="C251" s="83"/>
      <c r="D251" s="83" t="s">
        <v>145</v>
      </c>
      <c r="E251" s="84" t="s">
        <v>145</v>
      </c>
    </row>
    <row r="252" spans="1:5" x14ac:dyDescent="0.25">
      <c r="A252" s="82" t="s">
        <v>145</v>
      </c>
      <c r="B252" s="83" t="s">
        <v>145</v>
      </c>
      <c r="C252" s="83"/>
      <c r="D252" s="83" t="s">
        <v>145</v>
      </c>
      <c r="E252" s="84" t="s">
        <v>145</v>
      </c>
    </row>
    <row r="253" spans="1:5" x14ac:dyDescent="0.25">
      <c r="A253" s="82" t="s">
        <v>145</v>
      </c>
      <c r="B253" s="83" t="s">
        <v>145</v>
      </c>
      <c r="C253" s="83"/>
      <c r="D253" s="83" t="s">
        <v>145</v>
      </c>
      <c r="E253" s="84" t="s">
        <v>145</v>
      </c>
    </row>
    <row r="254" spans="1:5" x14ac:dyDescent="0.25">
      <c r="A254" s="82" t="s">
        <v>145</v>
      </c>
      <c r="B254" s="83" t="s">
        <v>145</v>
      </c>
      <c r="C254" s="83"/>
      <c r="D254" s="83" t="s">
        <v>145</v>
      </c>
      <c r="E254" s="84" t="s">
        <v>145</v>
      </c>
    </row>
    <row r="255" spans="1:5" x14ac:dyDescent="0.25">
      <c r="A255" s="82" t="s">
        <v>145</v>
      </c>
      <c r="B255" s="83" t="s">
        <v>145</v>
      </c>
      <c r="C255" s="83"/>
      <c r="D255" s="83" t="s">
        <v>145</v>
      </c>
      <c r="E255" s="84" t="s">
        <v>145</v>
      </c>
    </row>
    <row r="256" spans="1:5" x14ac:dyDescent="0.25">
      <c r="A256" s="82" t="s">
        <v>145</v>
      </c>
      <c r="B256" s="83" t="s">
        <v>145</v>
      </c>
      <c r="C256" s="83"/>
      <c r="D256" s="83" t="s">
        <v>145</v>
      </c>
      <c r="E256" s="84" t="s">
        <v>145</v>
      </c>
    </row>
    <row r="257" spans="1:5" x14ac:dyDescent="0.25">
      <c r="A257" s="82" t="s">
        <v>145</v>
      </c>
      <c r="B257" s="83" t="s">
        <v>145</v>
      </c>
      <c r="C257" s="83"/>
      <c r="D257" s="83" t="s">
        <v>145</v>
      </c>
      <c r="E257" s="84" t="s">
        <v>145</v>
      </c>
    </row>
    <row r="258" spans="1:5" x14ac:dyDescent="0.25">
      <c r="A258" s="82" t="s">
        <v>145</v>
      </c>
      <c r="B258" s="83" t="s">
        <v>145</v>
      </c>
      <c r="C258" s="83"/>
      <c r="D258" s="83" t="s">
        <v>145</v>
      </c>
      <c r="E258" s="84" t="s">
        <v>145</v>
      </c>
    </row>
    <row r="259" spans="1:5" x14ac:dyDescent="0.25">
      <c r="A259" s="82" t="s">
        <v>145</v>
      </c>
      <c r="B259" s="83" t="s">
        <v>145</v>
      </c>
      <c r="C259" s="83"/>
      <c r="D259" s="83" t="s">
        <v>145</v>
      </c>
      <c r="E259" s="84" t="s">
        <v>145</v>
      </c>
    </row>
    <row r="260" spans="1:5" x14ac:dyDescent="0.25">
      <c r="A260" s="82" t="s">
        <v>145</v>
      </c>
      <c r="B260" s="83" t="s">
        <v>145</v>
      </c>
      <c r="C260" s="83"/>
      <c r="D260" s="83" t="s">
        <v>145</v>
      </c>
      <c r="E260" s="84" t="s">
        <v>145</v>
      </c>
    </row>
    <row r="261" spans="1:5" x14ac:dyDescent="0.25">
      <c r="A261" s="82" t="s">
        <v>145</v>
      </c>
      <c r="B261" s="83" t="s">
        <v>145</v>
      </c>
      <c r="C261" s="83"/>
      <c r="D261" s="83" t="s">
        <v>145</v>
      </c>
      <c r="E261" s="84" t="s">
        <v>145</v>
      </c>
    </row>
    <row r="262" spans="1:5" x14ac:dyDescent="0.25">
      <c r="A262" s="82" t="s">
        <v>145</v>
      </c>
      <c r="B262" s="83" t="s">
        <v>145</v>
      </c>
      <c r="C262" s="83"/>
      <c r="D262" s="83" t="s">
        <v>145</v>
      </c>
      <c r="E262" s="84" t="s">
        <v>145</v>
      </c>
    </row>
    <row r="263" spans="1:5" x14ac:dyDescent="0.25">
      <c r="A263" s="82" t="s">
        <v>145</v>
      </c>
      <c r="B263" s="83" t="s">
        <v>145</v>
      </c>
      <c r="C263" s="83"/>
      <c r="D263" s="83" t="s">
        <v>145</v>
      </c>
      <c r="E263" s="84" t="s">
        <v>145</v>
      </c>
    </row>
    <row r="264" spans="1:5" x14ac:dyDescent="0.25">
      <c r="A264" s="82" t="s">
        <v>145</v>
      </c>
      <c r="B264" s="83" t="s">
        <v>145</v>
      </c>
      <c r="C264" s="83"/>
      <c r="D264" s="83" t="s">
        <v>145</v>
      </c>
      <c r="E264" s="84" t="s">
        <v>145</v>
      </c>
    </row>
    <row r="265" spans="1:5" x14ac:dyDescent="0.25">
      <c r="A265" s="82" t="s">
        <v>145</v>
      </c>
      <c r="B265" s="83" t="s">
        <v>145</v>
      </c>
      <c r="C265" s="83"/>
      <c r="D265" s="83" t="s">
        <v>145</v>
      </c>
      <c r="E265" s="84" t="s">
        <v>145</v>
      </c>
    </row>
    <row r="266" spans="1:5" x14ac:dyDescent="0.25">
      <c r="A266" s="82" t="s">
        <v>145</v>
      </c>
      <c r="B266" s="83" t="s">
        <v>145</v>
      </c>
      <c r="C266" s="83"/>
      <c r="D266" s="83" t="s">
        <v>145</v>
      </c>
      <c r="E266" s="84" t="s">
        <v>145</v>
      </c>
    </row>
    <row r="267" spans="1:5" x14ac:dyDescent="0.25">
      <c r="A267" s="82" t="s">
        <v>145</v>
      </c>
      <c r="B267" s="83" t="s">
        <v>145</v>
      </c>
      <c r="C267" s="83"/>
      <c r="D267" s="83" t="s">
        <v>145</v>
      </c>
      <c r="E267" s="84" t="s">
        <v>145</v>
      </c>
    </row>
    <row r="268" spans="1:5" x14ac:dyDescent="0.25">
      <c r="A268" s="82" t="s">
        <v>145</v>
      </c>
      <c r="B268" s="83" t="s">
        <v>145</v>
      </c>
      <c r="C268" s="83"/>
      <c r="D268" s="83" t="s">
        <v>145</v>
      </c>
      <c r="E268" s="84" t="s">
        <v>145</v>
      </c>
    </row>
    <row r="269" spans="1:5" x14ac:dyDescent="0.25">
      <c r="A269" s="82" t="s">
        <v>145</v>
      </c>
      <c r="B269" s="83" t="s">
        <v>145</v>
      </c>
      <c r="C269" s="83"/>
      <c r="D269" s="83" t="s">
        <v>145</v>
      </c>
      <c r="E269" s="84" t="s">
        <v>145</v>
      </c>
    </row>
    <row r="270" spans="1:5" x14ac:dyDescent="0.25">
      <c r="A270" s="82" t="s">
        <v>145</v>
      </c>
      <c r="B270" s="83" t="s">
        <v>145</v>
      </c>
      <c r="C270" s="83"/>
      <c r="D270" s="83" t="s">
        <v>145</v>
      </c>
      <c r="E270" s="84" t="s">
        <v>145</v>
      </c>
    </row>
    <row r="271" spans="1:5" x14ac:dyDescent="0.25">
      <c r="A271" s="82" t="s">
        <v>145</v>
      </c>
      <c r="B271" s="83" t="s">
        <v>145</v>
      </c>
      <c r="C271" s="83"/>
      <c r="D271" s="83" t="s">
        <v>145</v>
      </c>
      <c r="E271" s="84" t="s">
        <v>145</v>
      </c>
    </row>
    <row r="272" spans="1:5" x14ac:dyDescent="0.25">
      <c r="A272" s="82" t="s">
        <v>145</v>
      </c>
      <c r="B272" s="83" t="s">
        <v>145</v>
      </c>
      <c r="C272" s="83"/>
      <c r="D272" s="83" t="s">
        <v>145</v>
      </c>
      <c r="E272" s="84" t="s">
        <v>145</v>
      </c>
    </row>
    <row r="273" spans="1:5" x14ac:dyDescent="0.25">
      <c r="A273" s="82" t="s">
        <v>145</v>
      </c>
      <c r="B273" s="83" t="s">
        <v>145</v>
      </c>
      <c r="C273" s="83"/>
      <c r="D273" s="83" t="s">
        <v>145</v>
      </c>
      <c r="E273" s="84" t="s">
        <v>145</v>
      </c>
    </row>
    <row r="274" spans="1:5" x14ac:dyDescent="0.25">
      <c r="A274" s="82" t="s">
        <v>145</v>
      </c>
      <c r="B274" s="83" t="s">
        <v>145</v>
      </c>
      <c r="C274" s="83"/>
      <c r="D274" s="83" t="s">
        <v>145</v>
      </c>
      <c r="E274" s="84" t="s">
        <v>145</v>
      </c>
    </row>
    <row r="275" spans="1:5" x14ac:dyDescent="0.25">
      <c r="A275" s="82" t="s">
        <v>145</v>
      </c>
      <c r="B275" s="83" t="s">
        <v>145</v>
      </c>
      <c r="C275" s="83"/>
      <c r="D275" s="83" t="s">
        <v>145</v>
      </c>
      <c r="E275" s="84" t="s">
        <v>145</v>
      </c>
    </row>
    <row r="276" spans="1:5" x14ac:dyDescent="0.25">
      <c r="A276" s="82" t="s">
        <v>145</v>
      </c>
      <c r="B276" s="83" t="s">
        <v>145</v>
      </c>
      <c r="C276" s="83"/>
      <c r="D276" s="83" t="s">
        <v>145</v>
      </c>
      <c r="E276" s="84" t="s">
        <v>145</v>
      </c>
    </row>
    <row r="277" spans="1:5" x14ac:dyDescent="0.25">
      <c r="A277" s="82" t="s">
        <v>145</v>
      </c>
      <c r="B277" s="83" t="s">
        <v>145</v>
      </c>
      <c r="C277" s="83"/>
      <c r="D277" s="83" t="s">
        <v>145</v>
      </c>
      <c r="E277" s="84" t="s">
        <v>145</v>
      </c>
    </row>
    <row r="278" spans="1:5" x14ac:dyDescent="0.25">
      <c r="A278" s="82" t="s">
        <v>145</v>
      </c>
      <c r="B278" s="83" t="s">
        <v>145</v>
      </c>
      <c r="C278" s="83"/>
      <c r="D278" s="83" t="s">
        <v>145</v>
      </c>
      <c r="E278" s="84" t="s">
        <v>145</v>
      </c>
    </row>
    <row r="279" spans="1:5" x14ac:dyDescent="0.25">
      <c r="A279" s="82" t="s">
        <v>145</v>
      </c>
      <c r="B279" s="83" t="s">
        <v>145</v>
      </c>
      <c r="C279" s="83"/>
      <c r="D279" s="83" t="s">
        <v>145</v>
      </c>
      <c r="E279" s="84" t="s">
        <v>145</v>
      </c>
    </row>
    <row r="280" spans="1:5" x14ac:dyDescent="0.25">
      <c r="A280" s="82" t="s">
        <v>145</v>
      </c>
      <c r="B280" s="83" t="s">
        <v>145</v>
      </c>
      <c r="C280" s="83"/>
      <c r="D280" s="83" t="s">
        <v>145</v>
      </c>
      <c r="E280" s="84" t="s">
        <v>145</v>
      </c>
    </row>
    <row r="281" spans="1:5" x14ac:dyDescent="0.25">
      <c r="A281" s="82" t="s">
        <v>145</v>
      </c>
      <c r="B281" s="83" t="s">
        <v>145</v>
      </c>
      <c r="C281" s="83"/>
      <c r="D281" s="83" t="s">
        <v>145</v>
      </c>
      <c r="E281" s="84" t="s">
        <v>145</v>
      </c>
    </row>
    <row r="282" spans="1:5" x14ac:dyDescent="0.25">
      <c r="A282" s="82" t="s">
        <v>145</v>
      </c>
      <c r="B282" s="83" t="s">
        <v>145</v>
      </c>
      <c r="C282" s="83"/>
      <c r="D282" s="83" t="s">
        <v>145</v>
      </c>
      <c r="E282" s="84" t="s">
        <v>145</v>
      </c>
    </row>
    <row r="283" spans="1:5" x14ac:dyDescent="0.25">
      <c r="A283" s="82" t="s">
        <v>145</v>
      </c>
      <c r="B283" s="83" t="s">
        <v>145</v>
      </c>
      <c r="C283" s="83"/>
      <c r="D283" s="83" t="s">
        <v>145</v>
      </c>
      <c r="E283" s="84" t="s">
        <v>145</v>
      </c>
    </row>
    <row r="284" spans="1:5" x14ac:dyDescent="0.25">
      <c r="A284" s="82" t="s">
        <v>145</v>
      </c>
      <c r="B284" s="83" t="s">
        <v>145</v>
      </c>
      <c r="C284" s="83"/>
      <c r="D284" s="83" t="s">
        <v>145</v>
      </c>
      <c r="E284" s="84" t="s">
        <v>145</v>
      </c>
    </row>
    <row r="285" spans="1:5" x14ac:dyDescent="0.25">
      <c r="A285" s="82" t="s">
        <v>145</v>
      </c>
      <c r="B285" s="83" t="s">
        <v>145</v>
      </c>
      <c r="C285" s="83"/>
      <c r="D285" s="83" t="s">
        <v>145</v>
      </c>
      <c r="E285" s="84" t="s">
        <v>145</v>
      </c>
    </row>
    <row r="286" spans="1:5" x14ac:dyDescent="0.25">
      <c r="A286" s="82" t="s">
        <v>145</v>
      </c>
      <c r="B286" s="83" t="s">
        <v>145</v>
      </c>
      <c r="C286" s="83"/>
      <c r="D286" s="83" t="s">
        <v>145</v>
      </c>
      <c r="E286" s="84" t="s">
        <v>145</v>
      </c>
    </row>
    <row r="287" spans="1:5" x14ac:dyDescent="0.25">
      <c r="A287" s="82" t="s">
        <v>145</v>
      </c>
      <c r="B287" s="83" t="s">
        <v>145</v>
      </c>
      <c r="C287" s="83"/>
      <c r="D287" s="83" t="s">
        <v>145</v>
      </c>
      <c r="E287" s="84" t="s">
        <v>145</v>
      </c>
    </row>
    <row r="288" spans="1:5" x14ac:dyDescent="0.25">
      <c r="A288" s="82" t="s">
        <v>145</v>
      </c>
      <c r="B288" s="83" t="s">
        <v>145</v>
      </c>
      <c r="C288" s="83"/>
      <c r="D288" s="83" t="s">
        <v>145</v>
      </c>
      <c r="E288" s="84" t="s">
        <v>145</v>
      </c>
    </row>
    <row r="289" spans="1:5" x14ac:dyDescent="0.25">
      <c r="A289" s="82" t="s">
        <v>145</v>
      </c>
      <c r="B289" s="83" t="s">
        <v>145</v>
      </c>
      <c r="C289" s="83"/>
      <c r="D289" s="83" t="s">
        <v>145</v>
      </c>
      <c r="E289" s="84" t="s">
        <v>145</v>
      </c>
    </row>
    <row r="290" spans="1:5" x14ac:dyDescent="0.25">
      <c r="A290" s="82" t="s">
        <v>145</v>
      </c>
      <c r="B290" s="83" t="s">
        <v>145</v>
      </c>
      <c r="C290" s="83"/>
      <c r="D290" s="83" t="s">
        <v>145</v>
      </c>
      <c r="E290" s="84" t="s">
        <v>145</v>
      </c>
    </row>
    <row r="291" spans="1:5" x14ac:dyDescent="0.25">
      <c r="A291" s="82" t="s">
        <v>145</v>
      </c>
      <c r="B291" s="83" t="s">
        <v>145</v>
      </c>
      <c r="C291" s="83"/>
      <c r="D291" s="83" t="s">
        <v>145</v>
      </c>
      <c r="E291" s="84" t="s">
        <v>145</v>
      </c>
    </row>
    <row r="292" spans="1:5" x14ac:dyDescent="0.25">
      <c r="A292" s="82" t="s">
        <v>145</v>
      </c>
      <c r="B292" s="83" t="s">
        <v>145</v>
      </c>
      <c r="C292" s="83"/>
      <c r="D292" s="83" t="s">
        <v>145</v>
      </c>
      <c r="E292" s="84" t="s">
        <v>145</v>
      </c>
    </row>
    <row r="293" spans="1:5" x14ac:dyDescent="0.25">
      <c r="A293" s="82" t="s">
        <v>145</v>
      </c>
      <c r="B293" s="83" t="s">
        <v>145</v>
      </c>
      <c r="C293" s="83"/>
      <c r="D293" s="83" t="s">
        <v>145</v>
      </c>
      <c r="E293" s="84" t="s">
        <v>145</v>
      </c>
    </row>
    <row r="294" spans="1:5" x14ac:dyDescent="0.25">
      <c r="A294" s="82" t="s">
        <v>145</v>
      </c>
      <c r="B294" s="83" t="s">
        <v>145</v>
      </c>
      <c r="C294" s="83"/>
      <c r="D294" s="83" t="s">
        <v>145</v>
      </c>
      <c r="E294" s="84" t="s">
        <v>145</v>
      </c>
    </row>
    <row r="295" spans="1:5" x14ac:dyDescent="0.25">
      <c r="A295" s="82" t="s">
        <v>145</v>
      </c>
      <c r="B295" s="83" t="s">
        <v>145</v>
      </c>
      <c r="C295" s="83"/>
      <c r="D295" s="83" t="s">
        <v>145</v>
      </c>
      <c r="E295" s="84" t="s">
        <v>145</v>
      </c>
    </row>
    <row r="296" spans="1:5" x14ac:dyDescent="0.25">
      <c r="A296" s="82" t="s">
        <v>145</v>
      </c>
      <c r="B296" s="83" t="s">
        <v>145</v>
      </c>
      <c r="C296" s="83"/>
      <c r="D296" s="83" t="s">
        <v>145</v>
      </c>
      <c r="E296" s="84" t="s">
        <v>145</v>
      </c>
    </row>
    <row r="297" spans="1:5" x14ac:dyDescent="0.25">
      <c r="A297" s="82" t="s">
        <v>145</v>
      </c>
      <c r="B297" s="83" t="s">
        <v>145</v>
      </c>
      <c r="C297" s="83"/>
      <c r="D297" s="83" t="s">
        <v>145</v>
      </c>
      <c r="E297" s="84" t="s">
        <v>145</v>
      </c>
    </row>
    <row r="298" spans="1:5" x14ac:dyDescent="0.25">
      <c r="A298" s="82" t="s">
        <v>145</v>
      </c>
      <c r="B298" s="83" t="s">
        <v>145</v>
      </c>
      <c r="C298" s="83"/>
      <c r="D298" s="83" t="s">
        <v>145</v>
      </c>
      <c r="E298" s="84" t="s">
        <v>145</v>
      </c>
    </row>
    <row r="299" spans="1:5" x14ac:dyDescent="0.25">
      <c r="A299" s="82" t="s">
        <v>145</v>
      </c>
      <c r="B299" s="83" t="s">
        <v>145</v>
      </c>
      <c r="C299" s="83"/>
      <c r="D299" s="83" t="s">
        <v>145</v>
      </c>
      <c r="E299" s="84" t="s">
        <v>145</v>
      </c>
    </row>
    <row r="300" spans="1:5" x14ac:dyDescent="0.25">
      <c r="A300" s="82" t="s">
        <v>145</v>
      </c>
      <c r="B300" s="83" t="s">
        <v>145</v>
      </c>
      <c r="C300" s="83"/>
      <c r="D300" s="83" t="s">
        <v>145</v>
      </c>
      <c r="E300" s="84" t="s">
        <v>145</v>
      </c>
    </row>
    <row r="301" spans="1:5" x14ac:dyDescent="0.25">
      <c r="A301" s="82" t="s">
        <v>145</v>
      </c>
      <c r="B301" s="83" t="s">
        <v>145</v>
      </c>
      <c r="C301" s="83"/>
      <c r="D301" s="83" t="s">
        <v>145</v>
      </c>
      <c r="E301" s="84" t="s">
        <v>145</v>
      </c>
    </row>
    <row r="302" spans="1:5" x14ac:dyDescent="0.25">
      <c r="A302" s="82" t="s">
        <v>145</v>
      </c>
      <c r="B302" s="83" t="s">
        <v>145</v>
      </c>
      <c r="C302" s="83"/>
      <c r="D302" s="83" t="s">
        <v>145</v>
      </c>
      <c r="E302" s="84" t="s">
        <v>145</v>
      </c>
    </row>
    <row r="303" spans="1:5" x14ac:dyDescent="0.25">
      <c r="A303" s="82" t="s">
        <v>145</v>
      </c>
      <c r="B303" s="83" t="s">
        <v>145</v>
      </c>
      <c r="C303" s="83"/>
      <c r="D303" s="83" t="s">
        <v>145</v>
      </c>
      <c r="E303" s="84" t="s">
        <v>145</v>
      </c>
    </row>
    <row r="304" spans="1:5" x14ac:dyDescent="0.25">
      <c r="A304" s="82" t="s">
        <v>145</v>
      </c>
      <c r="B304" s="83" t="s">
        <v>145</v>
      </c>
      <c r="C304" s="83"/>
      <c r="D304" s="83" t="s">
        <v>145</v>
      </c>
      <c r="E304" s="84" t="s">
        <v>145</v>
      </c>
    </row>
    <row r="305" spans="1:5" x14ac:dyDescent="0.25">
      <c r="A305" s="82" t="s">
        <v>145</v>
      </c>
      <c r="B305" s="83" t="s">
        <v>145</v>
      </c>
      <c r="C305" s="83"/>
      <c r="D305" s="83" t="s">
        <v>145</v>
      </c>
      <c r="E305" s="84" t="s">
        <v>145</v>
      </c>
    </row>
    <row r="306" spans="1:5" x14ac:dyDescent="0.25">
      <c r="A306" s="82" t="s">
        <v>145</v>
      </c>
      <c r="B306" s="83" t="s">
        <v>145</v>
      </c>
      <c r="C306" s="83"/>
      <c r="D306" s="83" t="s">
        <v>145</v>
      </c>
      <c r="E306" s="84" t="s">
        <v>145</v>
      </c>
    </row>
    <row r="307" spans="1:5" x14ac:dyDescent="0.25">
      <c r="A307" s="82" t="s">
        <v>145</v>
      </c>
      <c r="B307" s="83" t="s">
        <v>145</v>
      </c>
      <c r="C307" s="83"/>
      <c r="D307" s="83" t="s">
        <v>145</v>
      </c>
      <c r="E307" s="84" t="s">
        <v>145</v>
      </c>
    </row>
    <row r="308" spans="1:5" x14ac:dyDescent="0.25">
      <c r="A308" s="82" t="s">
        <v>145</v>
      </c>
      <c r="B308" s="83" t="s">
        <v>145</v>
      </c>
      <c r="C308" s="83"/>
      <c r="D308" s="83" t="s">
        <v>145</v>
      </c>
      <c r="E308" s="84" t="s">
        <v>145</v>
      </c>
    </row>
    <row r="309" spans="1:5" x14ac:dyDescent="0.25">
      <c r="A309" s="82" t="s">
        <v>145</v>
      </c>
      <c r="B309" s="83" t="s">
        <v>145</v>
      </c>
      <c r="C309" s="83"/>
      <c r="D309" s="83" t="s">
        <v>145</v>
      </c>
      <c r="E309" s="84" t="s">
        <v>145</v>
      </c>
    </row>
    <row r="310" spans="1:5" x14ac:dyDescent="0.25">
      <c r="A310" s="82" t="s">
        <v>145</v>
      </c>
      <c r="B310" s="83" t="s">
        <v>145</v>
      </c>
      <c r="C310" s="83"/>
      <c r="D310" s="83" t="s">
        <v>145</v>
      </c>
      <c r="E310" s="84" t="s">
        <v>145</v>
      </c>
    </row>
    <row r="311" spans="1:5" x14ac:dyDescent="0.25">
      <c r="A311" s="82" t="s">
        <v>145</v>
      </c>
      <c r="B311" s="83" t="s">
        <v>145</v>
      </c>
      <c r="C311" s="83"/>
      <c r="D311" s="83" t="s">
        <v>145</v>
      </c>
      <c r="E311" s="84" t="s">
        <v>145</v>
      </c>
    </row>
    <row r="312" spans="1:5" x14ac:dyDescent="0.25">
      <c r="A312" s="82" t="s">
        <v>145</v>
      </c>
      <c r="B312" s="83" t="s">
        <v>145</v>
      </c>
      <c r="C312" s="83"/>
      <c r="D312" s="83" t="s">
        <v>145</v>
      </c>
      <c r="E312" s="84" t="s">
        <v>145</v>
      </c>
    </row>
    <row r="313" spans="1:5" x14ac:dyDescent="0.25">
      <c r="A313" s="82" t="s">
        <v>145</v>
      </c>
      <c r="B313" s="83" t="s">
        <v>145</v>
      </c>
      <c r="C313" s="83"/>
      <c r="D313" s="83" t="s">
        <v>145</v>
      </c>
      <c r="E313" s="84" t="s">
        <v>145</v>
      </c>
    </row>
    <row r="314" spans="1:5" x14ac:dyDescent="0.25">
      <c r="A314" s="82" t="s">
        <v>145</v>
      </c>
      <c r="B314" s="83" t="s">
        <v>145</v>
      </c>
      <c r="C314" s="83"/>
      <c r="D314" s="83" t="s">
        <v>145</v>
      </c>
      <c r="E314" s="84" t="s">
        <v>145</v>
      </c>
    </row>
    <row r="315" spans="1:5" x14ac:dyDescent="0.25">
      <c r="A315" s="82" t="s">
        <v>145</v>
      </c>
      <c r="B315" s="83" t="s">
        <v>145</v>
      </c>
      <c r="C315" s="83"/>
      <c r="D315" s="83" t="s">
        <v>145</v>
      </c>
      <c r="E315" s="84" t="s">
        <v>145</v>
      </c>
    </row>
    <row r="316" spans="1:5" x14ac:dyDescent="0.25">
      <c r="A316" s="82" t="s">
        <v>145</v>
      </c>
      <c r="B316" s="83" t="s">
        <v>145</v>
      </c>
      <c r="C316" s="83"/>
      <c r="D316" s="83" t="s">
        <v>145</v>
      </c>
      <c r="E316" s="84" t="s">
        <v>145</v>
      </c>
    </row>
    <row r="317" spans="1:5" x14ac:dyDescent="0.25">
      <c r="A317" s="82" t="s">
        <v>145</v>
      </c>
      <c r="B317" s="83" t="s">
        <v>145</v>
      </c>
      <c r="C317" s="83"/>
      <c r="D317" s="83" t="s">
        <v>145</v>
      </c>
      <c r="E317" s="84" t="s">
        <v>145</v>
      </c>
    </row>
    <row r="318" spans="1:5" x14ac:dyDescent="0.25">
      <c r="A318" s="82" t="s">
        <v>145</v>
      </c>
      <c r="B318" s="83" t="s">
        <v>145</v>
      </c>
      <c r="C318" s="83"/>
      <c r="D318" s="83" t="s">
        <v>145</v>
      </c>
      <c r="E318" s="84" t="s">
        <v>145</v>
      </c>
    </row>
    <row r="319" spans="1:5" x14ac:dyDescent="0.25">
      <c r="A319" s="82" t="s">
        <v>145</v>
      </c>
      <c r="B319" s="83" t="s">
        <v>145</v>
      </c>
      <c r="C319" s="83"/>
      <c r="D319" s="83" t="s">
        <v>145</v>
      </c>
      <c r="E319" s="84" t="s">
        <v>145</v>
      </c>
    </row>
    <row r="320" spans="1:5" x14ac:dyDescent="0.25">
      <c r="A320" s="82" t="s">
        <v>145</v>
      </c>
      <c r="B320" s="83" t="s">
        <v>145</v>
      </c>
      <c r="C320" s="83"/>
      <c r="D320" s="83" t="s">
        <v>145</v>
      </c>
      <c r="E320" s="84" t="s">
        <v>145</v>
      </c>
    </row>
    <row r="321" spans="1:5" x14ac:dyDescent="0.25">
      <c r="A321" s="82" t="s">
        <v>145</v>
      </c>
      <c r="B321" s="83" t="s">
        <v>145</v>
      </c>
      <c r="C321" s="83"/>
      <c r="D321" s="83" t="s">
        <v>145</v>
      </c>
      <c r="E321" s="84" t="s">
        <v>145</v>
      </c>
    </row>
    <row r="322" spans="1:5" x14ac:dyDescent="0.25">
      <c r="A322" s="82" t="s">
        <v>145</v>
      </c>
      <c r="B322" s="83" t="s">
        <v>145</v>
      </c>
      <c r="C322" s="83"/>
      <c r="D322" s="83" t="s">
        <v>145</v>
      </c>
      <c r="E322" s="84" t="s">
        <v>145</v>
      </c>
    </row>
    <row r="323" spans="1:5" x14ac:dyDescent="0.25">
      <c r="A323" s="82" t="s">
        <v>145</v>
      </c>
      <c r="B323" s="83" t="s">
        <v>145</v>
      </c>
      <c r="C323" s="83"/>
      <c r="D323" s="83" t="s">
        <v>145</v>
      </c>
      <c r="E323" s="84" t="s">
        <v>145</v>
      </c>
    </row>
    <row r="324" spans="1:5" x14ac:dyDescent="0.25">
      <c r="A324" s="82" t="s">
        <v>145</v>
      </c>
      <c r="B324" s="83" t="s">
        <v>145</v>
      </c>
      <c r="C324" s="83"/>
      <c r="D324" s="83" t="s">
        <v>145</v>
      </c>
      <c r="E324" s="84" t="s">
        <v>145</v>
      </c>
    </row>
    <row r="325" spans="1:5" x14ac:dyDescent="0.25">
      <c r="A325" s="82" t="s">
        <v>145</v>
      </c>
      <c r="B325" s="83" t="s">
        <v>145</v>
      </c>
      <c r="C325" s="83"/>
      <c r="D325" s="83" t="s">
        <v>145</v>
      </c>
      <c r="E325" s="84" t="s">
        <v>145</v>
      </c>
    </row>
    <row r="326" spans="1:5" x14ac:dyDescent="0.25">
      <c r="A326" s="82" t="s">
        <v>145</v>
      </c>
      <c r="B326" s="83" t="s">
        <v>145</v>
      </c>
      <c r="C326" s="83"/>
      <c r="D326" s="83" t="s">
        <v>145</v>
      </c>
      <c r="E326" s="84" t="s">
        <v>145</v>
      </c>
    </row>
    <row r="327" spans="1:5" x14ac:dyDescent="0.25">
      <c r="A327" s="82" t="s">
        <v>145</v>
      </c>
      <c r="B327" s="83" t="s">
        <v>145</v>
      </c>
      <c r="C327" s="83"/>
      <c r="D327" s="83" t="s">
        <v>145</v>
      </c>
      <c r="E327" s="84" t="s">
        <v>145</v>
      </c>
    </row>
    <row r="328" spans="1:5" x14ac:dyDescent="0.25">
      <c r="A328" s="82" t="s">
        <v>145</v>
      </c>
      <c r="B328" s="83" t="s">
        <v>145</v>
      </c>
      <c r="C328" s="83"/>
      <c r="D328" s="83" t="s">
        <v>145</v>
      </c>
      <c r="E328" s="84" t="s">
        <v>145</v>
      </c>
    </row>
    <row r="329" spans="1:5" x14ac:dyDescent="0.25">
      <c r="A329" s="82" t="s">
        <v>145</v>
      </c>
      <c r="B329" s="83" t="s">
        <v>145</v>
      </c>
      <c r="C329" s="83"/>
      <c r="D329" s="83" t="s">
        <v>145</v>
      </c>
      <c r="E329" s="84" t="s">
        <v>145</v>
      </c>
    </row>
    <row r="330" spans="1:5" x14ac:dyDescent="0.25">
      <c r="A330" s="82" t="s">
        <v>145</v>
      </c>
      <c r="B330" s="83" t="s">
        <v>145</v>
      </c>
      <c r="C330" s="83"/>
      <c r="D330" s="83" t="s">
        <v>145</v>
      </c>
      <c r="E330" s="84" t="s">
        <v>145</v>
      </c>
    </row>
    <row r="331" spans="1:5" x14ac:dyDescent="0.25">
      <c r="A331" s="82" t="s">
        <v>145</v>
      </c>
      <c r="B331" s="83" t="s">
        <v>145</v>
      </c>
      <c r="C331" s="83"/>
      <c r="D331" s="83" t="s">
        <v>145</v>
      </c>
      <c r="E331" s="84" t="s">
        <v>145</v>
      </c>
    </row>
    <row r="332" spans="1:5" x14ac:dyDescent="0.25">
      <c r="A332" s="82" t="s">
        <v>145</v>
      </c>
      <c r="B332" s="83" t="s">
        <v>145</v>
      </c>
      <c r="C332" s="83"/>
      <c r="D332" s="83" t="s">
        <v>145</v>
      </c>
      <c r="E332" s="84" t="s">
        <v>145</v>
      </c>
    </row>
    <row r="333" spans="1:5" x14ac:dyDescent="0.25">
      <c r="A333" s="82" t="s">
        <v>145</v>
      </c>
      <c r="B333" s="83" t="s">
        <v>145</v>
      </c>
      <c r="C333" s="83"/>
      <c r="D333" s="83" t="s">
        <v>145</v>
      </c>
      <c r="E333" s="84" t="s">
        <v>145</v>
      </c>
    </row>
    <row r="334" spans="1:5" x14ac:dyDescent="0.25">
      <c r="A334" s="82" t="s">
        <v>145</v>
      </c>
      <c r="B334" s="83" t="s">
        <v>145</v>
      </c>
      <c r="C334" s="83"/>
      <c r="D334" s="83" t="s">
        <v>145</v>
      </c>
      <c r="E334" s="84" t="s">
        <v>145</v>
      </c>
    </row>
    <row r="335" spans="1:5" x14ac:dyDescent="0.25">
      <c r="A335" s="82" t="s">
        <v>145</v>
      </c>
      <c r="B335" s="83" t="s">
        <v>145</v>
      </c>
      <c r="C335" s="83"/>
      <c r="D335" s="83" t="s">
        <v>145</v>
      </c>
      <c r="E335" s="84" t="s">
        <v>145</v>
      </c>
    </row>
    <row r="336" spans="1:5" x14ac:dyDescent="0.25">
      <c r="A336" s="82" t="s">
        <v>145</v>
      </c>
      <c r="B336" s="83" t="s">
        <v>145</v>
      </c>
      <c r="C336" s="83"/>
      <c r="D336" s="83" t="s">
        <v>145</v>
      </c>
      <c r="E336" s="84" t="s">
        <v>145</v>
      </c>
    </row>
    <row r="337" spans="1:5" x14ac:dyDescent="0.25">
      <c r="A337" s="82" t="s">
        <v>145</v>
      </c>
      <c r="B337" s="83" t="s">
        <v>145</v>
      </c>
      <c r="C337" s="83"/>
      <c r="D337" s="83" t="s">
        <v>145</v>
      </c>
      <c r="E337" s="84" t="s">
        <v>145</v>
      </c>
    </row>
    <row r="338" spans="1:5" x14ac:dyDescent="0.25">
      <c r="A338" s="82" t="s">
        <v>145</v>
      </c>
      <c r="B338" s="83" t="s">
        <v>145</v>
      </c>
      <c r="C338" s="83"/>
      <c r="D338" s="83" t="s">
        <v>145</v>
      </c>
      <c r="E338" s="84" t="s">
        <v>145</v>
      </c>
    </row>
    <row r="339" spans="1:5" x14ac:dyDescent="0.25">
      <c r="A339" s="82" t="s">
        <v>145</v>
      </c>
      <c r="B339" s="83" t="s">
        <v>145</v>
      </c>
      <c r="C339" s="83"/>
      <c r="D339" s="83" t="s">
        <v>145</v>
      </c>
      <c r="E339" s="84" t="s">
        <v>145</v>
      </c>
    </row>
    <row r="340" spans="1:5" x14ac:dyDescent="0.25">
      <c r="A340" s="82" t="s">
        <v>145</v>
      </c>
      <c r="B340" s="83" t="s">
        <v>145</v>
      </c>
      <c r="C340" s="83"/>
      <c r="D340" s="83" t="s">
        <v>145</v>
      </c>
      <c r="E340" s="84" t="s">
        <v>145</v>
      </c>
    </row>
    <row r="341" spans="1:5" x14ac:dyDescent="0.25">
      <c r="A341" s="82" t="s">
        <v>145</v>
      </c>
      <c r="B341" s="83" t="s">
        <v>145</v>
      </c>
      <c r="C341" s="83"/>
      <c r="D341" s="83" t="s">
        <v>145</v>
      </c>
      <c r="E341" s="84" t="s">
        <v>145</v>
      </c>
    </row>
    <row r="342" spans="1:5" x14ac:dyDescent="0.25">
      <c r="A342" s="82" t="s">
        <v>145</v>
      </c>
      <c r="B342" s="83" t="s">
        <v>145</v>
      </c>
      <c r="C342" s="83"/>
      <c r="D342" s="83" t="s">
        <v>145</v>
      </c>
      <c r="E342" s="84" t="s">
        <v>145</v>
      </c>
    </row>
    <row r="343" spans="1:5" x14ac:dyDescent="0.25">
      <c r="A343" s="82" t="s">
        <v>145</v>
      </c>
      <c r="B343" s="83" t="s">
        <v>145</v>
      </c>
      <c r="C343" s="83"/>
      <c r="D343" s="83" t="s">
        <v>145</v>
      </c>
      <c r="E343" s="84" t="s">
        <v>145</v>
      </c>
    </row>
    <row r="344" spans="1:5" x14ac:dyDescent="0.25">
      <c r="A344" s="82" t="s">
        <v>145</v>
      </c>
      <c r="B344" s="83" t="s">
        <v>145</v>
      </c>
      <c r="C344" s="83"/>
      <c r="D344" s="83" t="s">
        <v>145</v>
      </c>
      <c r="E344" s="84" t="s">
        <v>145</v>
      </c>
    </row>
    <row r="345" spans="1:5" x14ac:dyDescent="0.25">
      <c r="A345" s="82" t="s">
        <v>145</v>
      </c>
      <c r="B345" s="83" t="s">
        <v>145</v>
      </c>
      <c r="C345" s="83"/>
      <c r="D345" s="83" t="s">
        <v>145</v>
      </c>
      <c r="E345" s="84" t="s">
        <v>145</v>
      </c>
    </row>
    <row r="346" spans="1:5" x14ac:dyDescent="0.25">
      <c r="A346" s="82" t="s">
        <v>145</v>
      </c>
      <c r="B346" s="83" t="s">
        <v>145</v>
      </c>
      <c r="C346" s="83"/>
      <c r="D346" s="83" t="s">
        <v>145</v>
      </c>
      <c r="E346" s="84" t="s">
        <v>145</v>
      </c>
    </row>
    <row r="347" spans="1:5" x14ac:dyDescent="0.25">
      <c r="A347" s="82" t="s">
        <v>145</v>
      </c>
      <c r="B347" s="83" t="s">
        <v>145</v>
      </c>
      <c r="C347" s="83"/>
      <c r="D347" s="83" t="s">
        <v>145</v>
      </c>
      <c r="E347" s="84" t="s">
        <v>145</v>
      </c>
    </row>
    <row r="348" spans="1:5" x14ac:dyDescent="0.25">
      <c r="A348" s="82" t="s">
        <v>145</v>
      </c>
      <c r="B348" s="83" t="s">
        <v>145</v>
      </c>
      <c r="C348" s="83"/>
      <c r="D348" s="83" t="s">
        <v>145</v>
      </c>
      <c r="E348" s="84" t="s">
        <v>145</v>
      </c>
    </row>
    <row r="349" spans="1:5" x14ac:dyDescent="0.25">
      <c r="A349" s="82" t="s">
        <v>145</v>
      </c>
      <c r="B349" s="83" t="s">
        <v>145</v>
      </c>
      <c r="C349" s="83"/>
      <c r="D349" s="83" t="s">
        <v>145</v>
      </c>
      <c r="E349" s="84" t="s">
        <v>145</v>
      </c>
    </row>
    <row r="350" spans="1:5" x14ac:dyDescent="0.25">
      <c r="A350" s="82" t="s">
        <v>145</v>
      </c>
      <c r="B350" s="83" t="s">
        <v>145</v>
      </c>
      <c r="C350" s="83"/>
      <c r="D350" s="83" t="s">
        <v>145</v>
      </c>
      <c r="E350" s="84" t="s">
        <v>145</v>
      </c>
    </row>
    <row r="351" spans="1:5" x14ac:dyDescent="0.25">
      <c r="A351" s="82" t="s">
        <v>145</v>
      </c>
      <c r="B351" s="83" t="s">
        <v>145</v>
      </c>
      <c r="C351" s="83"/>
      <c r="D351" s="83" t="s">
        <v>145</v>
      </c>
      <c r="E351" s="84" t="s">
        <v>145</v>
      </c>
    </row>
    <row r="352" spans="1:5" x14ac:dyDescent="0.25">
      <c r="A352" s="82" t="s">
        <v>145</v>
      </c>
      <c r="B352" s="83" t="s">
        <v>145</v>
      </c>
      <c r="C352" s="83"/>
      <c r="D352" s="83" t="s">
        <v>145</v>
      </c>
      <c r="E352" s="84" t="s">
        <v>145</v>
      </c>
    </row>
    <row r="353" spans="1:5" x14ac:dyDescent="0.25">
      <c r="A353" s="82" t="s">
        <v>145</v>
      </c>
      <c r="B353" s="83" t="s">
        <v>145</v>
      </c>
      <c r="C353" s="83"/>
      <c r="D353" s="83" t="s">
        <v>145</v>
      </c>
      <c r="E353" s="84" t="s">
        <v>145</v>
      </c>
    </row>
    <row r="354" spans="1:5" x14ac:dyDescent="0.25">
      <c r="A354" s="82" t="s">
        <v>145</v>
      </c>
      <c r="B354" s="83" t="s">
        <v>145</v>
      </c>
      <c r="C354" s="83"/>
      <c r="D354" s="83" t="s">
        <v>145</v>
      </c>
      <c r="E354" s="84" t="s">
        <v>145</v>
      </c>
    </row>
    <row r="355" spans="1:5" x14ac:dyDescent="0.25">
      <c r="A355" s="82" t="s">
        <v>145</v>
      </c>
      <c r="B355" s="83" t="s">
        <v>145</v>
      </c>
      <c r="C355" s="83"/>
      <c r="D355" s="83" t="s">
        <v>145</v>
      </c>
      <c r="E355" s="84" t="s">
        <v>145</v>
      </c>
    </row>
    <row r="356" spans="1:5" x14ac:dyDescent="0.25">
      <c r="A356" s="82" t="s">
        <v>145</v>
      </c>
      <c r="B356" s="83" t="s">
        <v>145</v>
      </c>
      <c r="C356" s="83"/>
      <c r="D356" s="83" t="s">
        <v>145</v>
      </c>
      <c r="E356" s="84" t="s">
        <v>145</v>
      </c>
    </row>
    <row r="357" spans="1:5" x14ac:dyDescent="0.25">
      <c r="A357" s="82" t="s">
        <v>145</v>
      </c>
      <c r="B357" s="83" t="s">
        <v>145</v>
      </c>
      <c r="C357" s="83"/>
      <c r="D357" s="83" t="s">
        <v>145</v>
      </c>
      <c r="E357" s="84" t="s">
        <v>145</v>
      </c>
    </row>
    <row r="358" spans="1:5" x14ac:dyDescent="0.25">
      <c r="A358" s="82" t="s">
        <v>145</v>
      </c>
      <c r="B358" s="83" t="s">
        <v>145</v>
      </c>
      <c r="C358" s="83"/>
      <c r="D358" s="83" t="s">
        <v>145</v>
      </c>
      <c r="E358" s="84" t="s">
        <v>145</v>
      </c>
    </row>
    <row r="359" spans="1:5" x14ac:dyDescent="0.25">
      <c r="A359" s="82" t="s">
        <v>145</v>
      </c>
      <c r="B359" s="83" t="s">
        <v>145</v>
      </c>
      <c r="C359" s="83"/>
      <c r="D359" s="83" t="s">
        <v>145</v>
      </c>
      <c r="E359" s="84" t="s">
        <v>145</v>
      </c>
    </row>
    <row r="360" spans="1:5" x14ac:dyDescent="0.25">
      <c r="A360" s="82" t="s">
        <v>145</v>
      </c>
      <c r="B360" s="83" t="s">
        <v>145</v>
      </c>
      <c r="C360" s="83"/>
      <c r="D360" s="83" t="s">
        <v>145</v>
      </c>
      <c r="E360" s="84" t="s">
        <v>145</v>
      </c>
    </row>
    <row r="361" spans="1:5" x14ac:dyDescent="0.25">
      <c r="A361" s="82" t="s">
        <v>145</v>
      </c>
      <c r="B361" s="83" t="s">
        <v>145</v>
      </c>
      <c r="C361" s="83"/>
      <c r="D361" s="83" t="s">
        <v>145</v>
      </c>
      <c r="E361" s="84" t="s">
        <v>145</v>
      </c>
    </row>
    <row r="362" spans="1:5" x14ac:dyDescent="0.25">
      <c r="A362" s="82" t="s">
        <v>145</v>
      </c>
      <c r="B362" s="83" t="s">
        <v>145</v>
      </c>
      <c r="C362" s="83"/>
      <c r="D362" s="83" t="s">
        <v>145</v>
      </c>
      <c r="E362" s="84" t="s">
        <v>145</v>
      </c>
    </row>
    <row r="363" spans="1:5" x14ac:dyDescent="0.25">
      <c r="A363" s="82" t="s">
        <v>145</v>
      </c>
      <c r="B363" s="83" t="s">
        <v>145</v>
      </c>
      <c r="C363" s="83"/>
      <c r="D363" s="83" t="s">
        <v>145</v>
      </c>
      <c r="E363" s="84" t="s">
        <v>145</v>
      </c>
    </row>
    <row r="364" spans="1:5" x14ac:dyDescent="0.25">
      <c r="A364" s="82" t="s">
        <v>145</v>
      </c>
      <c r="B364" s="83" t="s">
        <v>145</v>
      </c>
      <c r="C364" s="83"/>
      <c r="D364" s="83" t="s">
        <v>145</v>
      </c>
      <c r="E364" s="84" t="s">
        <v>145</v>
      </c>
    </row>
    <row r="365" spans="1:5" x14ac:dyDescent="0.25">
      <c r="A365" s="82" t="s">
        <v>145</v>
      </c>
      <c r="B365" s="83" t="s">
        <v>145</v>
      </c>
      <c r="C365" s="83"/>
      <c r="D365" s="83" t="s">
        <v>145</v>
      </c>
      <c r="E365" s="84" t="s">
        <v>145</v>
      </c>
    </row>
    <row r="366" spans="1:5" x14ac:dyDescent="0.25">
      <c r="A366" s="82" t="s">
        <v>145</v>
      </c>
      <c r="B366" s="83" t="s">
        <v>145</v>
      </c>
      <c r="C366" s="83"/>
      <c r="D366" s="83" t="s">
        <v>145</v>
      </c>
      <c r="E366" s="84" t="s">
        <v>145</v>
      </c>
    </row>
    <row r="367" spans="1:5" x14ac:dyDescent="0.25">
      <c r="A367" s="82" t="s">
        <v>145</v>
      </c>
      <c r="B367" s="83" t="s">
        <v>145</v>
      </c>
      <c r="C367" s="83"/>
      <c r="D367" s="83" t="s">
        <v>145</v>
      </c>
      <c r="E367" s="84" t="s">
        <v>145</v>
      </c>
    </row>
    <row r="368" spans="1:5" x14ac:dyDescent="0.25">
      <c r="A368" s="82" t="s">
        <v>145</v>
      </c>
      <c r="B368" s="83" t="s">
        <v>145</v>
      </c>
      <c r="C368" s="83"/>
      <c r="D368" s="83" t="s">
        <v>145</v>
      </c>
      <c r="E368" s="84" t="s">
        <v>145</v>
      </c>
    </row>
    <row r="369" spans="1:5" x14ac:dyDescent="0.25">
      <c r="A369" s="82" t="s">
        <v>145</v>
      </c>
      <c r="B369" s="83" t="s">
        <v>145</v>
      </c>
      <c r="C369" s="83"/>
      <c r="D369" s="83" t="s">
        <v>145</v>
      </c>
      <c r="E369" s="84" t="s">
        <v>145</v>
      </c>
    </row>
    <row r="370" spans="1:5" x14ac:dyDescent="0.25">
      <c r="A370" s="82" t="s">
        <v>145</v>
      </c>
      <c r="B370" s="83" t="s">
        <v>145</v>
      </c>
      <c r="C370" s="83"/>
      <c r="D370" s="83" t="s">
        <v>145</v>
      </c>
      <c r="E370" s="84" t="s">
        <v>145</v>
      </c>
    </row>
    <row r="371" spans="1:5" x14ac:dyDescent="0.25">
      <c r="A371" s="82" t="s">
        <v>145</v>
      </c>
      <c r="B371" s="83" t="s">
        <v>145</v>
      </c>
      <c r="C371" s="83"/>
      <c r="D371" s="83" t="s">
        <v>145</v>
      </c>
      <c r="E371" s="84" t="s">
        <v>145</v>
      </c>
    </row>
    <row r="372" spans="1:5" x14ac:dyDescent="0.25">
      <c r="A372" s="82" t="s">
        <v>145</v>
      </c>
      <c r="B372" s="83" t="s">
        <v>145</v>
      </c>
      <c r="C372" s="83"/>
      <c r="D372" s="83" t="s">
        <v>145</v>
      </c>
      <c r="E372" s="84" t="s">
        <v>145</v>
      </c>
    </row>
    <row r="373" spans="1:5" x14ac:dyDescent="0.25">
      <c r="A373" s="82" t="s">
        <v>145</v>
      </c>
      <c r="B373" s="83" t="s">
        <v>145</v>
      </c>
      <c r="C373" s="83"/>
      <c r="D373" s="83" t="s">
        <v>145</v>
      </c>
      <c r="E373" s="84" t="s">
        <v>145</v>
      </c>
    </row>
    <row r="374" spans="1:5" x14ac:dyDescent="0.25">
      <c r="A374" s="82" t="s">
        <v>145</v>
      </c>
      <c r="B374" s="83" t="s">
        <v>145</v>
      </c>
      <c r="C374" s="83"/>
      <c r="D374" s="83" t="s">
        <v>145</v>
      </c>
      <c r="E374" s="84" t="s">
        <v>145</v>
      </c>
    </row>
    <row r="375" spans="1:5" x14ac:dyDescent="0.25">
      <c r="A375" s="82" t="s">
        <v>145</v>
      </c>
      <c r="B375" s="83" t="s">
        <v>145</v>
      </c>
      <c r="C375" s="83"/>
      <c r="D375" s="83" t="s">
        <v>145</v>
      </c>
      <c r="E375" s="84" t="s">
        <v>145</v>
      </c>
    </row>
    <row r="376" spans="1:5" x14ac:dyDescent="0.25">
      <c r="A376" s="82" t="s">
        <v>145</v>
      </c>
      <c r="B376" s="83" t="s">
        <v>145</v>
      </c>
      <c r="C376" s="83"/>
      <c r="D376" s="83" t="s">
        <v>145</v>
      </c>
      <c r="E376" s="84" t="s">
        <v>145</v>
      </c>
    </row>
    <row r="377" spans="1:5" x14ac:dyDescent="0.25">
      <c r="A377" s="82" t="s">
        <v>145</v>
      </c>
      <c r="B377" s="83" t="s">
        <v>145</v>
      </c>
      <c r="C377" s="83"/>
      <c r="D377" s="83" t="s">
        <v>145</v>
      </c>
      <c r="E377" s="84" t="s">
        <v>145</v>
      </c>
    </row>
    <row r="378" spans="1:5" x14ac:dyDescent="0.25">
      <c r="A378" s="82" t="s">
        <v>145</v>
      </c>
      <c r="B378" s="83" t="s">
        <v>145</v>
      </c>
      <c r="C378" s="83"/>
      <c r="D378" s="83" t="s">
        <v>145</v>
      </c>
      <c r="E378" s="84" t="s">
        <v>145</v>
      </c>
    </row>
    <row r="379" spans="1:5" x14ac:dyDescent="0.25">
      <c r="A379" s="82" t="s">
        <v>145</v>
      </c>
      <c r="B379" s="83" t="s">
        <v>145</v>
      </c>
      <c r="C379" s="83"/>
      <c r="D379" s="83" t="s">
        <v>145</v>
      </c>
      <c r="E379" s="84" t="s">
        <v>145</v>
      </c>
    </row>
    <row r="380" spans="1:5" x14ac:dyDescent="0.25">
      <c r="A380" s="82" t="s">
        <v>145</v>
      </c>
      <c r="B380" s="83" t="s">
        <v>145</v>
      </c>
      <c r="C380" s="83"/>
      <c r="D380" s="83" t="s">
        <v>145</v>
      </c>
      <c r="E380" s="84" t="s">
        <v>145</v>
      </c>
    </row>
    <row r="381" spans="1:5" x14ac:dyDescent="0.25">
      <c r="A381" s="82" t="s">
        <v>145</v>
      </c>
      <c r="B381" s="83" t="s">
        <v>145</v>
      </c>
      <c r="C381" s="83"/>
      <c r="D381" s="83" t="s">
        <v>145</v>
      </c>
      <c r="E381" s="84" t="s">
        <v>145</v>
      </c>
    </row>
    <row r="382" spans="1:5" x14ac:dyDescent="0.25">
      <c r="A382" s="82" t="s">
        <v>145</v>
      </c>
      <c r="B382" s="83" t="s">
        <v>145</v>
      </c>
      <c r="C382" s="83"/>
      <c r="D382" s="83" t="s">
        <v>145</v>
      </c>
      <c r="E382" s="84" t="s">
        <v>145</v>
      </c>
    </row>
    <row r="383" spans="1:5" x14ac:dyDescent="0.25">
      <c r="A383" s="82" t="s">
        <v>145</v>
      </c>
      <c r="B383" s="83" t="s">
        <v>145</v>
      </c>
      <c r="C383" s="83"/>
      <c r="D383" s="83" t="s">
        <v>145</v>
      </c>
      <c r="E383" s="84" t="s">
        <v>145</v>
      </c>
    </row>
    <row r="384" spans="1:5" x14ac:dyDescent="0.25">
      <c r="A384" s="82" t="s">
        <v>145</v>
      </c>
      <c r="B384" s="83" t="s">
        <v>145</v>
      </c>
      <c r="C384" s="83"/>
      <c r="D384" s="83" t="s">
        <v>145</v>
      </c>
      <c r="E384" s="84" t="s">
        <v>145</v>
      </c>
    </row>
    <row r="385" spans="1:5" x14ac:dyDescent="0.25">
      <c r="A385" s="82" t="s">
        <v>145</v>
      </c>
      <c r="B385" s="83" t="s">
        <v>145</v>
      </c>
      <c r="C385" s="83"/>
      <c r="D385" s="83" t="s">
        <v>145</v>
      </c>
      <c r="E385" s="84" t="s">
        <v>145</v>
      </c>
    </row>
    <row r="386" spans="1:5" x14ac:dyDescent="0.25">
      <c r="A386" s="82" t="s">
        <v>145</v>
      </c>
      <c r="B386" s="83" t="s">
        <v>145</v>
      </c>
      <c r="C386" s="83"/>
      <c r="D386" s="83" t="s">
        <v>145</v>
      </c>
      <c r="E386" s="84" t="s">
        <v>145</v>
      </c>
    </row>
    <row r="387" spans="1:5" x14ac:dyDescent="0.25">
      <c r="A387" s="82" t="s">
        <v>145</v>
      </c>
      <c r="B387" s="83" t="s">
        <v>145</v>
      </c>
      <c r="C387" s="83"/>
      <c r="D387" s="83" t="s">
        <v>145</v>
      </c>
      <c r="E387" s="84" t="s">
        <v>145</v>
      </c>
    </row>
    <row r="388" spans="1:5" x14ac:dyDescent="0.25">
      <c r="A388" s="82" t="s">
        <v>145</v>
      </c>
      <c r="B388" s="83" t="s">
        <v>145</v>
      </c>
      <c r="C388" s="83"/>
      <c r="D388" s="83" t="s">
        <v>145</v>
      </c>
      <c r="E388" s="84" t="s">
        <v>145</v>
      </c>
    </row>
    <row r="389" spans="1:5" x14ac:dyDescent="0.25">
      <c r="A389" s="82" t="s">
        <v>145</v>
      </c>
      <c r="B389" s="83" t="s">
        <v>145</v>
      </c>
      <c r="C389" s="83"/>
      <c r="D389" s="83" t="s">
        <v>145</v>
      </c>
      <c r="E389" s="84" t="s">
        <v>145</v>
      </c>
    </row>
    <row r="390" spans="1:5" x14ac:dyDescent="0.25">
      <c r="A390" s="82" t="s">
        <v>145</v>
      </c>
      <c r="B390" s="83" t="s">
        <v>145</v>
      </c>
      <c r="C390" s="83"/>
      <c r="D390" s="83" t="s">
        <v>145</v>
      </c>
      <c r="E390" s="84" t="s">
        <v>145</v>
      </c>
    </row>
    <row r="391" spans="1:5" x14ac:dyDescent="0.25">
      <c r="A391" s="82" t="s">
        <v>145</v>
      </c>
      <c r="B391" s="83" t="s">
        <v>145</v>
      </c>
      <c r="C391" s="83"/>
      <c r="D391" s="83" t="s">
        <v>145</v>
      </c>
      <c r="E391" s="84" t="s">
        <v>145</v>
      </c>
    </row>
    <row r="392" spans="1:5" x14ac:dyDescent="0.25">
      <c r="A392" s="82" t="s">
        <v>145</v>
      </c>
      <c r="B392" s="83" t="s">
        <v>145</v>
      </c>
      <c r="C392" s="83"/>
      <c r="D392" s="83" t="s">
        <v>145</v>
      </c>
      <c r="E392" s="84" t="s">
        <v>145</v>
      </c>
    </row>
    <row r="393" spans="1:5" x14ac:dyDescent="0.25">
      <c r="A393" s="82" t="s">
        <v>145</v>
      </c>
      <c r="B393" s="83" t="s">
        <v>145</v>
      </c>
      <c r="C393" s="83"/>
      <c r="D393" s="83" t="s">
        <v>145</v>
      </c>
      <c r="E393" s="84" t="s">
        <v>145</v>
      </c>
    </row>
    <row r="394" spans="1:5" x14ac:dyDescent="0.25">
      <c r="A394" s="82" t="s">
        <v>145</v>
      </c>
      <c r="B394" s="83" t="s">
        <v>145</v>
      </c>
      <c r="C394" s="83"/>
      <c r="D394" s="83" t="s">
        <v>145</v>
      </c>
      <c r="E394" s="84" t="s">
        <v>145</v>
      </c>
    </row>
    <row r="395" spans="1:5" x14ac:dyDescent="0.25">
      <c r="A395" s="82" t="s">
        <v>145</v>
      </c>
      <c r="B395" s="83" t="s">
        <v>145</v>
      </c>
      <c r="C395" s="83"/>
      <c r="D395" s="83" t="s">
        <v>145</v>
      </c>
      <c r="E395" s="84" t="s">
        <v>145</v>
      </c>
    </row>
    <row r="396" spans="1:5" x14ac:dyDescent="0.25">
      <c r="A396" s="82" t="s">
        <v>145</v>
      </c>
      <c r="B396" s="83" t="s">
        <v>145</v>
      </c>
      <c r="C396" s="83"/>
      <c r="D396" s="83" t="s">
        <v>145</v>
      </c>
      <c r="E396" s="84" t="s">
        <v>145</v>
      </c>
    </row>
    <row r="397" spans="1:5" x14ac:dyDescent="0.25">
      <c r="A397" s="82" t="s">
        <v>145</v>
      </c>
      <c r="B397" s="83" t="s">
        <v>145</v>
      </c>
      <c r="C397" s="83"/>
      <c r="D397" s="83" t="s">
        <v>145</v>
      </c>
      <c r="E397" s="84" t="s">
        <v>145</v>
      </c>
    </row>
    <row r="398" spans="1:5" x14ac:dyDescent="0.25">
      <c r="A398" s="82" t="s">
        <v>145</v>
      </c>
      <c r="B398" s="83" t="s">
        <v>145</v>
      </c>
      <c r="C398" s="83"/>
      <c r="D398" s="83" t="s">
        <v>145</v>
      </c>
      <c r="E398" s="84" t="s">
        <v>145</v>
      </c>
    </row>
    <row r="399" spans="1:5" x14ac:dyDescent="0.25">
      <c r="A399" s="82" t="s">
        <v>145</v>
      </c>
      <c r="B399" s="83" t="s">
        <v>145</v>
      </c>
      <c r="C399" s="83"/>
      <c r="D399" s="83" t="s">
        <v>145</v>
      </c>
      <c r="E399" s="84" t="s">
        <v>145</v>
      </c>
    </row>
    <row r="400" spans="1:5" x14ac:dyDescent="0.25">
      <c r="A400" s="82" t="s">
        <v>145</v>
      </c>
      <c r="B400" s="83" t="s">
        <v>145</v>
      </c>
      <c r="C400" s="83"/>
      <c r="D400" s="83" t="s">
        <v>145</v>
      </c>
      <c r="E400" s="84" t="s">
        <v>145</v>
      </c>
    </row>
    <row r="401" spans="1:5" x14ac:dyDescent="0.25">
      <c r="A401" s="82" t="s">
        <v>145</v>
      </c>
      <c r="B401" s="83" t="s">
        <v>145</v>
      </c>
      <c r="C401" s="83"/>
      <c r="D401" s="83" t="s">
        <v>145</v>
      </c>
      <c r="E401" s="84" t="s">
        <v>145</v>
      </c>
    </row>
    <row r="402" spans="1:5" x14ac:dyDescent="0.25">
      <c r="A402" s="82" t="s">
        <v>145</v>
      </c>
      <c r="B402" s="83" t="s">
        <v>145</v>
      </c>
      <c r="C402" s="83"/>
      <c r="D402" s="83" t="s">
        <v>145</v>
      </c>
      <c r="E402" s="84" t="s">
        <v>145</v>
      </c>
    </row>
    <row r="403" spans="1:5" x14ac:dyDescent="0.25">
      <c r="A403" s="82" t="s">
        <v>145</v>
      </c>
      <c r="B403" s="83" t="s">
        <v>145</v>
      </c>
      <c r="C403" s="83"/>
      <c r="D403" s="83" t="s">
        <v>145</v>
      </c>
      <c r="E403" s="84" t="s">
        <v>145</v>
      </c>
    </row>
    <row r="404" spans="1:5" x14ac:dyDescent="0.25">
      <c r="A404" s="82" t="s">
        <v>145</v>
      </c>
      <c r="B404" s="83" t="s">
        <v>145</v>
      </c>
      <c r="C404" s="83"/>
      <c r="D404" s="83" t="s">
        <v>145</v>
      </c>
      <c r="E404" s="84" t="s">
        <v>145</v>
      </c>
    </row>
    <row r="405" spans="1:5" x14ac:dyDescent="0.25">
      <c r="A405" s="82" t="s">
        <v>145</v>
      </c>
      <c r="B405" s="83" t="s">
        <v>145</v>
      </c>
      <c r="C405" s="83"/>
      <c r="D405" s="83" t="s">
        <v>145</v>
      </c>
      <c r="E405" s="84" t="s">
        <v>145</v>
      </c>
    </row>
    <row r="406" spans="1:5" x14ac:dyDescent="0.25">
      <c r="A406" s="82" t="s">
        <v>145</v>
      </c>
      <c r="B406" s="83" t="s">
        <v>145</v>
      </c>
      <c r="C406" s="83"/>
      <c r="D406" s="83" t="s">
        <v>145</v>
      </c>
      <c r="E406" s="84" t="s">
        <v>145</v>
      </c>
    </row>
    <row r="407" spans="1:5" x14ac:dyDescent="0.25">
      <c r="A407" s="82" t="s">
        <v>145</v>
      </c>
      <c r="B407" s="83" t="s">
        <v>145</v>
      </c>
      <c r="C407" s="83"/>
      <c r="D407" s="83" t="s">
        <v>145</v>
      </c>
      <c r="E407" s="84" t="s">
        <v>145</v>
      </c>
    </row>
    <row r="408" spans="1:5" x14ac:dyDescent="0.25">
      <c r="A408" s="82" t="s">
        <v>145</v>
      </c>
      <c r="B408" s="83" t="s">
        <v>145</v>
      </c>
      <c r="C408" s="83"/>
      <c r="D408" s="83" t="s">
        <v>145</v>
      </c>
      <c r="E408" s="84" t="s">
        <v>145</v>
      </c>
    </row>
    <row r="409" spans="1:5" x14ac:dyDescent="0.25">
      <c r="A409" s="82" t="s">
        <v>145</v>
      </c>
      <c r="B409" s="83" t="s">
        <v>145</v>
      </c>
      <c r="C409" s="83"/>
      <c r="D409" s="83" t="s">
        <v>145</v>
      </c>
      <c r="E409" s="84" t="s">
        <v>145</v>
      </c>
    </row>
    <row r="410" spans="1:5" x14ac:dyDescent="0.25">
      <c r="A410" s="82" t="s">
        <v>145</v>
      </c>
      <c r="B410" s="83" t="s">
        <v>145</v>
      </c>
      <c r="C410" s="83"/>
      <c r="D410" s="83" t="s">
        <v>145</v>
      </c>
      <c r="E410" s="84" t="s">
        <v>145</v>
      </c>
    </row>
    <row r="411" spans="1:5" x14ac:dyDescent="0.25">
      <c r="A411" s="82" t="s">
        <v>145</v>
      </c>
      <c r="B411" s="83" t="s">
        <v>145</v>
      </c>
      <c r="C411" s="83"/>
      <c r="D411" s="83" t="s">
        <v>145</v>
      </c>
      <c r="E411" s="84" t="s">
        <v>145</v>
      </c>
    </row>
    <row r="412" spans="1:5" x14ac:dyDescent="0.25">
      <c r="A412" s="82" t="s">
        <v>145</v>
      </c>
      <c r="B412" s="83" t="s">
        <v>145</v>
      </c>
      <c r="C412" s="83"/>
      <c r="D412" s="83" t="s">
        <v>145</v>
      </c>
      <c r="E412" s="84" t="s">
        <v>145</v>
      </c>
    </row>
    <row r="413" spans="1:5" x14ac:dyDescent="0.25">
      <c r="A413" s="82" t="s">
        <v>145</v>
      </c>
      <c r="B413" s="83" t="s">
        <v>145</v>
      </c>
      <c r="C413" s="83"/>
      <c r="D413" s="83" t="s">
        <v>145</v>
      </c>
      <c r="E413" s="84" t="s">
        <v>145</v>
      </c>
    </row>
    <row r="414" spans="1:5" x14ac:dyDescent="0.25">
      <c r="A414" s="82" t="s">
        <v>145</v>
      </c>
      <c r="B414" s="83" t="s">
        <v>145</v>
      </c>
      <c r="C414" s="83"/>
      <c r="D414" s="83" t="s">
        <v>145</v>
      </c>
      <c r="E414" s="84" t="s">
        <v>145</v>
      </c>
    </row>
    <row r="415" spans="1:5" x14ac:dyDescent="0.25">
      <c r="A415" s="82" t="s">
        <v>145</v>
      </c>
      <c r="B415" s="83" t="s">
        <v>145</v>
      </c>
      <c r="C415" s="83"/>
      <c r="D415" s="83" t="s">
        <v>145</v>
      </c>
      <c r="E415" s="84" t="s">
        <v>145</v>
      </c>
    </row>
    <row r="416" spans="1:5" x14ac:dyDescent="0.25">
      <c r="A416" s="82" t="s">
        <v>145</v>
      </c>
      <c r="B416" s="83" t="s">
        <v>145</v>
      </c>
      <c r="C416" s="83"/>
      <c r="D416" s="83" t="s">
        <v>145</v>
      </c>
      <c r="E416" s="84" t="s">
        <v>145</v>
      </c>
    </row>
    <row r="417" spans="1:5" x14ac:dyDescent="0.25">
      <c r="A417" s="82" t="s">
        <v>145</v>
      </c>
      <c r="B417" s="83" t="s">
        <v>145</v>
      </c>
      <c r="C417" s="83"/>
      <c r="D417" s="83" t="s">
        <v>145</v>
      </c>
      <c r="E417" s="84" t="s">
        <v>145</v>
      </c>
    </row>
    <row r="418" spans="1:5" x14ac:dyDescent="0.25">
      <c r="A418" s="82" t="s">
        <v>145</v>
      </c>
      <c r="B418" s="83" t="s">
        <v>145</v>
      </c>
      <c r="C418" s="83"/>
      <c r="D418" s="83" t="s">
        <v>145</v>
      </c>
      <c r="E418" s="84" t="s">
        <v>145</v>
      </c>
    </row>
    <row r="419" spans="1:5" x14ac:dyDescent="0.25">
      <c r="A419" s="82" t="s">
        <v>145</v>
      </c>
      <c r="B419" s="83" t="s">
        <v>145</v>
      </c>
      <c r="C419" s="83"/>
      <c r="D419" s="83" t="s">
        <v>145</v>
      </c>
      <c r="E419" s="84" t="s">
        <v>145</v>
      </c>
    </row>
    <row r="420" spans="1:5" x14ac:dyDescent="0.25">
      <c r="A420" s="82" t="s">
        <v>145</v>
      </c>
      <c r="B420" s="83" t="s">
        <v>145</v>
      </c>
      <c r="C420" s="83"/>
      <c r="D420" s="83" t="s">
        <v>145</v>
      </c>
      <c r="E420" s="84" t="s">
        <v>145</v>
      </c>
    </row>
    <row r="421" spans="1:5" x14ac:dyDescent="0.25">
      <c r="A421" s="82" t="s">
        <v>145</v>
      </c>
      <c r="B421" s="83" t="s">
        <v>145</v>
      </c>
      <c r="C421" s="83"/>
      <c r="D421" s="83" t="s">
        <v>145</v>
      </c>
      <c r="E421" s="84" t="s">
        <v>145</v>
      </c>
    </row>
    <row r="422" spans="1:5" x14ac:dyDescent="0.25">
      <c r="A422" s="82" t="s">
        <v>145</v>
      </c>
      <c r="B422" s="83" t="s">
        <v>145</v>
      </c>
      <c r="C422" s="83"/>
      <c r="D422" s="83" t="s">
        <v>145</v>
      </c>
      <c r="E422" s="84" t="s">
        <v>145</v>
      </c>
    </row>
    <row r="423" spans="1:5" x14ac:dyDescent="0.25">
      <c r="A423" s="82" t="s">
        <v>145</v>
      </c>
      <c r="B423" s="83" t="s">
        <v>145</v>
      </c>
      <c r="C423" s="83"/>
      <c r="D423" s="83" t="s">
        <v>145</v>
      </c>
      <c r="E423" s="84" t="s">
        <v>145</v>
      </c>
    </row>
    <row r="424" spans="1:5" x14ac:dyDescent="0.25">
      <c r="A424" s="82" t="s">
        <v>145</v>
      </c>
      <c r="B424" s="83" t="s">
        <v>145</v>
      </c>
      <c r="C424" s="83"/>
      <c r="D424" s="83" t="s">
        <v>145</v>
      </c>
      <c r="E424" s="84" t="s">
        <v>145</v>
      </c>
    </row>
    <row r="425" spans="1:5" x14ac:dyDescent="0.25">
      <c r="A425" s="82" t="s">
        <v>145</v>
      </c>
      <c r="B425" s="83" t="s">
        <v>145</v>
      </c>
      <c r="C425" s="83"/>
      <c r="D425" s="83" t="s">
        <v>145</v>
      </c>
      <c r="E425" s="84" t="s">
        <v>145</v>
      </c>
    </row>
    <row r="426" spans="1:5" x14ac:dyDescent="0.25">
      <c r="A426" s="82" t="s">
        <v>145</v>
      </c>
      <c r="B426" s="83" t="s">
        <v>145</v>
      </c>
      <c r="C426" s="83"/>
      <c r="D426" s="83" t="s">
        <v>145</v>
      </c>
      <c r="E426" s="84" t="s">
        <v>145</v>
      </c>
    </row>
    <row r="427" spans="1:5" x14ac:dyDescent="0.25">
      <c r="A427" s="82" t="s">
        <v>145</v>
      </c>
      <c r="B427" s="83" t="s">
        <v>145</v>
      </c>
      <c r="C427" s="83"/>
      <c r="D427" s="83" t="s">
        <v>145</v>
      </c>
      <c r="E427" s="84" t="s">
        <v>145</v>
      </c>
    </row>
    <row r="428" spans="1:5" x14ac:dyDescent="0.25">
      <c r="A428" s="82" t="s">
        <v>145</v>
      </c>
      <c r="B428" s="83" t="s">
        <v>145</v>
      </c>
      <c r="C428" s="83"/>
      <c r="D428" s="83" t="s">
        <v>145</v>
      </c>
      <c r="E428" s="84" t="s">
        <v>145</v>
      </c>
    </row>
    <row r="429" spans="1:5" x14ac:dyDescent="0.25">
      <c r="A429" s="82" t="s">
        <v>145</v>
      </c>
      <c r="B429" s="83" t="s">
        <v>145</v>
      </c>
      <c r="C429" s="83"/>
      <c r="D429" s="83" t="s">
        <v>145</v>
      </c>
      <c r="E429" s="84" t="s">
        <v>145</v>
      </c>
    </row>
    <row r="430" spans="1:5" x14ac:dyDescent="0.25">
      <c r="A430" s="82" t="s">
        <v>145</v>
      </c>
      <c r="B430" s="83" t="s">
        <v>145</v>
      </c>
      <c r="C430" s="83"/>
      <c r="D430" s="83" t="s">
        <v>145</v>
      </c>
      <c r="E430" s="84" t="s">
        <v>145</v>
      </c>
    </row>
    <row r="431" spans="1:5" x14ac:dyDescent="0.25">
      <c r="A431" s="82" t="s">
        <v>145</v>
      </c>
      <c r="B431" s="83" t="s">
        <v>145</v>
      </c>
      <c r="C431" s="83"/>
      <c r="D431" s="83" t="s">
        <v>145</v>
      </c>
      <c r="E431" s="84" t="s">
        <v>145</v>
      </c>
    </row>
    <row r="432" spans="1:5" x14ac:dyDescent="0.25">
      <c r="A432" s="82" t="s">
        <v>145</v>
      </c>
      <c r="B432" s="83" t="s">
        <v>145</v>
      </c>
      <c r="C432" s="83"/>
      <c r="D432" s="83" t="s">
        <v>145</v>
      </c>
      <c r="E432" s="84" t="s">
        <v>145</v>
      </c>
    </row>
    <row r="433" spans="1:5" x14ac:dyDescent="0.25">
      <c r="A433" s="82" t="s">
        <v>145</v>
      </c>
      <c r="B433" s="83" t="s">
        <v>145</v>
      </c>
      <c r="C433" s="83"/>
      <c r="D433" s="83" t="s">
        <v>145</v>
      </c>
      <c r="E433" s="84" t="s">
        <v>145</v>
      </c>
    </row>
    <row r="434" spans="1:5" x14ac:dyDescent="0.25">
      <c r="A434" s="82" t="s">
        <v>145</v>
      </c>
      <c r="B434" s="83" t="s">
        <v>145</v>
      </c>
      <c r="C434" s="83"/>
      <c r="D434" s="83" t="s">
        <v>145</v>
      </c>
      <c r="E434" s="84" t="s">
        <v>145</v>
      </c>
    </row>
    <row r="435" spans="1:5" x14ac:dyDescent="0.25">
      <c r="A435" s="82" t="s">
        <v>145</v>
      </c>
      <c r="B435" s="83" t="s">
        <v>145</v>
      </c>
      <c r="C435" s="83"/>
      <c r="D435" s="83" t="s">
        <v>145</v>
      </c>
      <c r="E435" s="84" t="s">
        <v>145</v>
      </c>
    </row>
    <row r="436" spans="1:5" x14ac:dyDescent="0.25">
      <c r="A436" s="82" t="s">
        <v>145</v>
      </c>
      <c r="B436" s="83" t="s">
        <v>145</v>
      </c>
      <c r="C436" s="83"/>
      <c r="D436" s="83" t="s">
        <v>145</v>
      </c>
      <c r="E436" s="84" t="s">
        <v>145</v>
      </c>
    </row>
    <row r="437" spans="1:5" x14ac:dyDescent="0.25">
      <c r="A437" s="82" t="s">
        <v>145</v>
      </c>
      <c r="B437" s="83" t="s">
        <v>145</v>
      </c>
      <c r="C437" s="83"/>
      <c r="D437" s="83" t="s">
        <v>145</v>
      </c>
      <c r="E437" s="84" t="s">
        <v>145</v>
      </c>
    </row>
    <row r="438" spans="1:5" x14ac:dyDescent="0.25">
      <c r="A438" s="82" t="s">
        <v>145</v>
      </c>
      <c r="B438" s="83" t="s">
        <v>145</v>
      </c>
      <c r="C438" s="83"/>
      <c r="D438" s="83" t="s">
        <v>145</v>
      </c>
      <c r="E438" s="84" t="s">
        <v>145</v>
      </c>
    </row>
    <row r="439" spans="1:5" x14ac:dyDescent="0.25">
      <c r="A439" s="82" t="s">
        <v>145</v>
      </c>
      <c r="B439" s="83" t="s">
        <v>145</v>
      </c>
      <c r="C439" s="83"/>
      <c r="D439" s="83" t="s">
        <v>145</v>
      </c>
      <c r="E439" s="84" t="s">
        <v>145</v>
      </c>
    </row>
    <row r="440" spans="1:5" x14ac:dyDescent="0.25">
      <c r="A440" s="82" t="s">
        <v>145</v>
      </c>
      <c r="B440" s="83" t="s">
        <v>145</v>
      </c>
      <c r="C440" s="83"/>
      <c r="D440" s="83" t="s">
        <v>145</v>
      </c>
      <c r="E440" s="84" t="s">
        <v>145</v>
      </c>
    </row>
    <row r="441" spans="1:5" x14ac:dyDescent="0.25">
      <c r="A441" s="82" t="s">
        <v>145</v>
      </c>
      <c r="B441" s="83" t="s">
        <v>145</v>
      </c>
      <c r="C441" s="83"/>
      <c r="D441" s="83" t="s">
        <v>145</v>
      </c>
      <c r="E441" s="84" t="s">
        <v>145</v>
      </c>
    </row>
    <row r="442" spans="1:5" x14ac:dyDescent="0.25">
      <c r="A442" s="82" t="s">
        <v>145</v>
      </c>
      <c r="B442" s="83" t="s">
        <v>145</v>
      </c>
      <c r="C442" s="83"/>
      <c r="D442" s="83" t="s">
        <v>145</v>
      </c>
      <c r="E442" s="84" t="s">
        <v>145</v>
      </c>
    </row>
    <row r="443" spans="1:5" x14ac:dyDescent="0.25">
      <c r="A443" s="82" t="s">
        <v>145</v>
      </c>
      <c r="B443" s="83" t="s">
        <v>145</v>
      </c>
      <c r="C443" s="83"/>
      <c r="D443" s="83" t="s">
        <v>145</v>
      </c>
      <c r="E443" s="84" t="s">
        <v>145</v>
      </c>
    </row>
    <row r="444" spans="1:5" x14ac:dyDescent="0.25">
      <c r="A444" s="82" t="s">
        <v>145</v>
      </c>
      <c r="B444" s="83" t="s">
        <v>145</v>
      </c>
      <c r="C444" s="83"/>
      <c r="D444" s="83" t="s">
        <v>145</v>
      </c>
      <c r="E444" s="84" t="s">
        <v>145</v>
      </c>
    </row>
    <row r="445" spans="1:5" x14ac:dyDescent="0.25">
      <c r="A445" s="82" t="s">
        <v>145</v>
      </c>
      <c r="B445" s="83" t="s">
        <v>145</v>
      </c>
      <c r="C445" s="83"/>
      <c r="D445" s="83" t="s">
        <v>145</v>
      </c>
      <c r="E445" s="84" t="s">
        <v>145</v>
      </c>
    </row>
    <row r="446" spans="1:5" x14ac:dyDescent="0.25">
      <c r="A446" s="82" t="s">
        <v>145</v>
      </c>
      <c r="B446" s="83" t="s">
        <v>145</v>
      </c>
      <c r="C446" s="83"/>
      <c r="D446" s="83" t="s">
        <v>145</v>
      </c>
      <c r="E446" s="84" t="s">
        <v>145</v>
      </c>
    </row>
    <row r="447" spans="1:5" x14ac:dyDescent="0.25">
      <c r="A447" s="82" t="s">
        <v>145</v>
      </c>
      <c r="B447" s="83" t="s">
        <v>145</v>
      </c>
      <c r="C447" s="83"/>
      <c r="D447" s="83" t="s">
        <v>145</v>
      </c>
      <c r="E447" s="84" t="s">
        <v>145</v>
      </c>
    </row>
    <row r="448" spans="1:5" x14ac:dyDescent="0.25">
      <c r="A448" s="82" t="s">
        <v>145</v>
      </c>
      <c r="B448" s="83" t="s">
        <v>145</v>
      </c>
      <c r="C448" s="83"/>
      <c r="D448" s="83" t="s">
        <v>145</v>
      </c>
      <c r="E448" s="84" t="s">
        <v>145</v>
      </c>
    </row>
    <row r="449" spans="1:5" x14ac:dyDescent="0.25">
      <c r="A449" s="82" t="s">
        <v>145</v>
      </c>
      <c r="B449" s="83" t="s">
        <v>145</v>
      </c>
      <c r="C449" s="83"/>
      <c r="D449" s="83" t="s">
        <v>145</v>
      </c>
      <c r="E449" s="84" t="s">
        <v>145</v>
      </c>
    </row>
    <row r="450" spans="1:5" x14ac:dyDescent="0.25">
      <c r="A450" s="82" t="s">
        <v>145</v>
      </c>
      <c r="B450" s="83" t="s">
        <v>145</v>
      </c>
      <c r="C450" s="83"/>
      <c r="D450" s="83" t="s">
        <v>145</v>
      </c>
      <c r="E450" s="84" t="s">
        <v>145</v>
      </c>
    </row>
    <row r="451" spans="1:5" x14ac:dyDescent="0.25">
      <c r="A451" s="82" t="s">
        <v>145</v>
      </c>
      <c r="B451" s="83" t="s">
        <v>145</v>
      </c>
      <c r="C451" s="83"/>
      <c r="D451" s="83" t="s">
        <v>145</v>
      </c>
      <c r="E451" s="84" t="s">
        <v>145</v>
      </c>
    </row>
    <row r="452" spans="1:5" x14ac:dyDescent="0.25">
      <c r="A452" s="82" t="s">
        <v>145</v>
      </c>
      <c r="B452" s="83" t="s">
        <v>145</v>
      </c>
      <c r="C452" s="83"/>
      <c r="D452" s="83" t="s">
        <v>145</v>
      </c>
      <c r="E452" s="84" t="s">
        <v>145</v>
      </c>
    </row>
    <row r="453" spans="1:5" x14ac:dyDescent="0.25">
      <c r="A453" s="82" t="s">
        <v>145</v>
      </c>
      <c r="B453" s="83" t="s">
        <v>145</v>
      </c>
      <c r="C453" s="83"/>
      <c r="D453" s="83" t="s">
        <v>145</v>
      </c>
      <c r="E453" s="84" t="s">
        <v>145</v>
      </c>
    </row>
    <row r="454" spans="1:5" x14ac:dyDescent="0.25">
      <c r="A454" s="82" t="s">
        <v>145</v>
      </c>
      <c r="B454" s="83" t="s">
        <v>145</v>
      </c>
      <c r="C454" s="83"/>
      <c r="D454" s="83" t="s">
        <v>145</v>
      </c>
      <c r="E454" s="84" t="s">
        <v>145</v>
      </c>
    </row>
    <row r="455" spans="1:5" x14ac:dyDescent="0.25">
      <c r="A455" s="82" t="s">
        <v>145</v>
      </c>
      <c r="B455" s="83" t="s">
        <v>145</v>
      </c>
      <c r="C455" s="83"/>
      <c r="D455" s="83" t="s">
        <v>145</v>
      </c>
      <c r="E455" s="84" t="s">
        <v>145</v>
      </c>
    </row>
    <row r="456" spans="1:5" x14ac:dyDescent="0.25">
      <c r="A456" s="82" t="s">
        <v>145</v>
      </c>
      <c r="B456" s="83" t="s">
        <v>145</v>
      </c>
      <c r="C456" s="83"/>
      <c r="D456" s="83" t="s">
        <v>145</v>
      </c>
      <c r="E456" s="84" t="s">
        <v>145</v>
      </c>
    </row>
    <row r="457" spans="1:5" x14ac:dyDescent="0.25">
      <c r="A457" s="82" t="s">
        <v>145</v>
      </c>
      <c r="B457" s="83" t="s">
        <v>145</v>
      </c>
      <c r="C457" s="83"/>
      <c r="D457" s="83" t="s">
        <v>145</v>
      </c>
      <c r="E457" s="84" t="s">
        <v>145</v>
      </c>
    </row>
    <row r="458" spans="1:5" x14ac:dyDescent="0.25">
      <c r="A458" s="82" t="s">
        <v>145</v>
      </c>
      <c r="B458" s="83" t="s">
        <v>145</v>
      </c>
      <c r="C458" s="83"/>
      <c r="D458" s="83" t="s">
        <v>145</v>
      </c>
      <c r="E458" s="84" t="s">
        <v>145</v>
      </c>
    </row>
    <row r="459" spans="1:5" x14ac:dyDescent="0.25">
      <c r="A459" s="82" t="s">
        <v>145</v>
      </c>
      <c r="B459" s="83" t="s">
        <v>145</v>
      </c>
      <c r="C459" s="83"/>
      <c r="D459" s="83" t="s">
        <v>145</v>
      </c>
      <c r="E459" s="84" t="s">
        <v>145</v>
      </c>
    </row>
    <row r="460" spans="1:5" x14ac:dyDescent="0.25">
      <c r="A460" s="82" t="s">
        <v>145</v>
      </c>
      <c r="B460" s="83" t="s">
        <v>145</v>
      </c>
      <c r="C460" s="83"/>
      <c r="D460" s="83" t="s">
        <v>145</v>
      </c>
      <c r="E460" s="84" t="s">
        <v>145</v>
      </c>
    </row>
    <row r="461" spans="1:5" x14ac:dyDescent="0.25">
      <c r="A461" s="82" t="s">
        <v>145</v>
      </c>
      <c r="B461" s="83" t="s">
        <v>145</v>
      </c>
      <c r="C461" s="83"/>
      <c r="D461" s="83" t="s">
        <v>145</v>
      </c>
      <c r="E461" s="84" t="s">
        <v>145</v>
      </c>
    </row>
    <row r="462" spans="1:5" x14ac:dyDescent="0.25">
      <c r="A462" s="82" t="s">
        <v>145</v>
      </c>
      <c r="B462" s="83" t="s">
        <v>145</v>
      </c>
      <c r="C462" s="83"/>
      <c r="D462" s="83" t="s">
        <v>145</v>
      </c>
      <c r="E462" s="84" t="s">
        <v>145</v>
      </c>
    </row>
    <row r="463" spans="1:5" x14ac:dyDescent="0.25">
      <c r="A463" s="82" t="s">
        <v>145</v>
      </c>
      <c r="B463" s="83" t="s">
        <v>145</v>
      </c>
      <c r="C463" s="83"/>
      <c r="D463" s="83" t="s">
        <v>145</v>
      </c>
      <c r="E463" s="84" t="s">
        <v>145</v>
      </c>
    </row>
    <row r="464" spans="1:5" x14ac:dyDescent="0.25">
      <c r="A464" s="82" t="s">
        <v>145</v>
      </c>
      <c r="B464" s="83" t="s">
        <v>145</v>
      </c>
      <c r="C464" s="83"/>
      <c r="D464" s="83" t="s">
        <v>145</v>
      </c>
      <c r="E464" s="84" t="s">
        <v>145</v>
      </c>
    </row>
    <row r="465" spans="1:5" x14ac:dyDescent="0.25">
      <c r="A465" s="82" t="s">
        <v>145</v>
      </c>
      <c r="B465" s="83" t="s">
        <v>145</v>
      </c>
      <c r="C465" s="83"/>
      <c r="D465" s="83" t="s">
        <v>145</v>
      </c>
      <c r="E465" s="84" t="s">
        <v>145</v>
      </c>
    </row>
    <row r="466" spans="1:5" x14ac:dyDescent="0.25">
      <c r="A466" s="82" t="s">
        <v>145</v>
      </c>
      <c r="B466" s="83" t="s">
        <v>145</v>
      </c>
      <c r="C466" s="83"/>
      <c r="D466" s="83" t="s">
        <v>145</v>
      </c>
      <c r="E466" s="84" t="s">
        <v>145</v>
      </c>
    </row>
    <row r="467" spans="1:5" x14ac:dyDescent="0.25">
      <c r="A467" s="82" t="s">
        <v>145</v>
      </c>
      <c r="B467" s="83" t="s">
        <v>145</v>
      </c>
      <c r="C467" s="83"/>
      <c r="D467" s="83" t="s">
        <v>145</v>
      </c>
      <c r="E467" s="84" t="s">
        <v>145</v>
      </c>
    </row>
    <row r="468" spans="1:5" x14ac:dyDescent="0.25">
      <c r="A468" s="82" t="s">
        <v>145</v>
      </c>
      <c r="B468" s="83" t="s">
        <v>145</v>
      </c>
      <c r="C468" s="83"/>
      <c r="D468" s="83" t="s">
        <v>145</v>
      </c>
      <c r="E468" s="84" t="s">
        <v>145</v>
      </c>
    </row>
    <row r="469" spans="1:5" x14ac:dyDescent="0.25">
      <c r="A469" s="82" t="s">
        <v>145</v>
      </c>
      <c r="B469" s="83" t="s">
        <v>145</v>
      </c>
      <c r="C469" s="83"/>
      <c r="D469" s="83" t="s">
        <v>145</v>
      </c>
      <c r="E469" s="84" t="s">
        <v>145</v>
      </c>
    </row>
    <row r="470" spans="1:5" x14ac:dyDescent="0.25">
      <c r="A470" s="82" t="s">
        <v>145</v>
      </c>
      <c r="B470" s="83" t="s">
        <v>145</v>
      </c>
      <c r="C470" s="83"/>
      <c r="D470" s="83" t="s">
        <v>145</v>
      </c>
      <c r="E470" s="84" t="s">
        <v>145</v>
      </c>
    </row>
    <row r="471" spans="1:5" x14ac:dyDescent="0.25">
      <c r="A471" s="82" t="s">
        <v>145</v>
      </c>
      <c r="B471" s="83" t="s">
        <v>145</v>
      </c>
      <c r="C471" s="83"/>
      <c r="D471" s="83" t="s">
        <v>145</v>
      </c>
      <c r="E471" s="84" t="s">
        <v>145</v>
      </c>
    </row>
    <row r="472" spans="1:5" x14ac:dyDescent="0.25">
      <c r="A472" s="82" t="s">
        <v>145</v>
      </c>
      <c r="B472" s="83" t="s">
        <v>145</v>
      </c>
      <c r="C472" s="83"/>
      <c r="D472" s="83" t="s">
        <v>145</v>
      </c>
      <c r="E472" s="84" t="s">
        <v>145</v>
      </c>
    </row>
    <row r="473" spans="1:5" x14ac:dyDescent="0.25">
      <c r="A473" s="82" t="s">
        <v>145</v>
      </c>
      <c r="B473" s="83" t="s">
        <v>145</v>
      </c>
      <c r="C473" s="83"/>
      <c r="D473" s="83" t="s">
        <v>145</v>
      </c>
      <c r="E473" s="84" t="s">
        <v>145</v>
      </c>
    </row>
    <row r="474" spans="1:5" x14ac:dyDescent="0.25">
      <c r="A474" s="82" t="s">
        <v>145</v>
      </c>
      <c r="B474" s="83" t="s">
        <v>145</v>
      </c>
      <c r="C474" s="83"/>
      <c r="D474" s="83" t="s">
        <v>145</v>
      </c>
      <c r="E474" s="84" t="s">
        <v>145</v>
      </c>
    </row>
    <row r="475" spans="1:5" x14ac:dyDescent="0.25">
      <c r="A475" s="82" t="s">
        <v>145</v>
      </c>
      <c r="B475" s="83" t="s">
        <v>145</v>
      </c>
      <c r="C475" s="83"/>
      <c r="D475" s="83" t="s">
        <v>145</v>
      </c>
      <c r="E475" s="84" t="s">
        <v>145</v>
      </c>
    </row>
    <row r="476" spans="1:5" x14ac:dyDescent="0.25">
      <c r="A476" s="82" t="s">
        <v>145</v>
      </c>
      <c r="B476" s="83" t="s">
        <v>145</v>
      </c>
      <c r="C476" s="83"/>
      <c r="D476" s="83" t="s">
        <v>145</v>
      </c>
      <c r="E476" s="84" t="s">
        <v>145</v>
      </c>
    </row>
    <row r="477" spans="1:5" x14ac:dyDescent="0.25">
      <c r="A477" s="82" t="s">
        <v>145</v>
      </c>
      <c r="B477" s="83" t="s">
        <v>145</v>
      </c>
      <c r="C477" s="83"/>
      <c r="D477" s="83" t="s">
        <v>145</v>
      </c>
      <c r="E477" s="84" t="s">
        <v>145</v>
      </c>
    </row>
    <row r="478" spans="1:5" x14ac:dyDescent="0.25">
      <c r="A478" s="82" t="s">
        <v>145</v>
      </c>
      <c r="B478" s="83" t="s">
        <v>145</v>
      </c>
      <c r="C478" s="83"/>
      <c r="D478" s="83" t="s">
        <v>145</v>
      </c>
      <c r="E478" s="84" t="s">
        <v>145</v>
      </c>
    </row>
    <row r="479" spans="1:5" x14ac:dyDescent="0.25">
      <c r="A479" s="82" t="s">
        <v>145</v>
      </c>
      <c r="B479" s="83" t="s">
        <v>145</v>
      </c>
      <c r="C479" s="83"/>
      <c r="D479" s="83" t="s">
        <v>145</v>
      </c>
      <c r="E479" s="84" t="s">
        <v>145</v>
      </c>
    </row>
    <row r="480" spans="1:5" x14ac:dyDescent="0.25">
      <c r="A480" s="82" t="s">
        <v>145</v>
      </c>
      <c r="B480" s="83" t="s">
        <v>145</v>
      </c>
      <c r="C480" s="83"/>
      <c r="D480" s="83" t="s">
        <v>145</v>
      </c>
      <c r="E480" s="84" t="s">
        <v>145</v>
      </c>
    </row>
    <row r="481" spans="1:5" x14ac:dyDescent="0.25">
      <c r="A481" s="82" t="s">
        <v>145</v>
      </c>
      <c r="B481" s="83" t="s">
        <v>145</v>
      </c>
      <c r="C481" s="83"/>
      <c r="D481" s="83" t="s">
        <v>145</v>
      </c>
      <c r="E481" s="84" t="s">
        <v>145</v>
      </c>
    </row>
    <row r="482" spans="1:5" x14ac:dyDescent="0.25">
      <c r="A482" s="82" t="s">
        <v>145</v>
      </c>
      <c r="B482" s="83" t="s">
        <v>145</v>
      </c>
      <c r="C482" s="83"/>
      <c r="D482" s="83" t="s">
        <v>145</v>
      </c>
      <c r="E482" s="84" t="s">
        <v>145</v>
      </c>
    </row>
    <row r="483" spans="1:5" x14ac:dyDescent="0.25">
      <c r="A483" s="82" t="s">
        <v>145</v>
      </c>
      <c r="B483" s="83" t="s">
        <v>145</v>
      </c>
      <c r="C483" s="83"/>
      <c r="D483" s="83" t="s">
        <v>145</v>
      </c>
      <c r="E483" s="84" t="s">
        <v>145</v>
      </c>
    </row>
    <row r="484" spans="1:5" x14ac:dyDescent="0.25">
      <c r="A484" s="82" t="s">
        <v>145</v>
      </c>
      <c r="B484" s="83" t="s">
        <v>145</v>
      </c>
      <c r="C484" s="83"/>
      <c r="D484" s="83" t="s">
        <v>145</v>
      </c>
      <c r="E484" s="84" t="s">
        <v>145</v>
      </c>
    </row>
    <row r="485" spans="1:5" x14ac:dyDescent="0.25">
      <c r="A485" s="82" t="s">
        <v>145</v>
      </c>
      <c r="B485" s="83" t="s">
        <v>145</v>
      </c>
      <c r="C485" s="83"/>
      <c r="D485" s="83" t="s">
        <v>145</v>
      </c>
      <c r="E485" s="84" t="s">
        <v>145</v>
      </c>
    </row>
    <row r="486" spans="1:5" x14ac:dyDescent="0.25">
      <c r="A486" s="82" t="s">
        <v>145</v>
      </c>
      <c r="B486" s="83" t="s">
        <v>145</v>
      </c>
      <c r="C486" s="83"/>
      <c r="D486" s="83" t="s">
        <v>145</v>
      </c>
      <c r="E486" s="84" t="s">
        <v>145</v>
      </c>
    </row>
    <row r="487" spans="1:5" x14ac:dyDescent="0.25">
      <c r="A487" s="82" t="s">
        <v>145</v>
      </c>
      <c r="B487" s="83" t="s">
        <v>145</v>
      </c>
      <c r="C487" s="83"/>
      <c r="D487" s="83" t="s">
        <v>145</v>
      </c>
      <c r="E487" s="84" t="s">
        <v>145</v>
      </c>
    </row>
    <row r="488" spans="1:5" x14ac:dyDescent="0.25">
      <c r="A488" s="82" t="s">
        <v>145</v>
      </c>
      <c r="B488" s="83" t="s">
        <v>145</v>
      </c>
      <c r="C488" s="83"/>
      <c r="D488" s="83" t="s">
        <v>145</v>
      </c>
      <c r="E488" s="84" t="s">
        <v>145</v>
      </c>
    </row>
    <row r="489" spans="1:5" x14ac:dyDescent="0.25">
      <c r="A489" s="82" t="s">
        <v>145</v>
      </c>
      <c r="B489" s="83" t="s">
        <v>145</v>
      </c>
      <c r="C489" s="83"/>
      <c r="D489" s="83" t="s">
        <v>145</v>
      </c>
      <c r="E489" s="84" t="s">
        <v>145</v>
      </c>
    </row>
    <row r="490" spans="1:5" x14ac:dyDescent="0.25">
      <c r="A490" s="82" t="s">
        <v>145</v>
      </c>
      <c r="B490" s="83" t="s">
        <v>145</v>
      </c>
      <c r="C490" s="83"/>
      <c r="D490" s="83" t="s">
        <v>145</v>
      </c>
      <c r="E490" s="84" t="s">
        <v>145</v>
      </c>
    </row>
    <row r="491" spans="1:5" x14ac:dyDescent="0.25">
      <c r="A491" s="82" t="s">
        <v>145</v>
      </c>
      <c r="B491" s="83" t="s">
        <v>145</v>
      </c>
      <c r="C491" s="83"/>
      <c r="D491" s="83" t="s">
        <v>145</v>
      </c>
      <c r="E491" s="84" t="s">
        <v>145</v>
      </c>
    </row>
    <row r="492" spans="1:5" x14ac:dyDescent="0.25">
      <c r="A492" s="82" t="s">
        <v>145</v>
      </c>
      <c r="B492" s="83" t="s">
        <v>145</v>
      </c>
      <c r="C492" s="83"/>
      <c r="D492" s="83" t="s">
        <v>145</v>
      </c>
      <c r="E492" s="84" t="s">
        <v>145</v>
      </c>
    </row>
    <row r="493" spans="1:5" x14ac:dyDescent="0.25">
      <c r="A493" s="82" t="s">
        <v>145</v>
      </c>
      <c r="B493" s="83" t="s">
        <v>145</v>
      </c>
      <c r="C493" s="83"/>
      <c r="D493" s="83" t="s">
        <v>145</v>
      </c>
      <c r="E493" s="84" t="s">
        <v>145</v>
      </c>
    </row>
    <row r="494" spans="1:5" x14ac:dyDescent="0.25">
      <c r="A494" s="82" t="s">
        <v>145</v>
      </c>
      <c r="B494" s="83" t="s">
        <v>145</v>
      </c>
      <c r="C494" s="83"/>
      <c r="D494" s="83" t="s">
        <v>145</v>
      </c>
      <c r="E494" s="84" t="s">
        <v>145</v>
      </c>
    </row>
    <row r="495" spans="1:5" x14ac:dyDescent="0.25">
      <c r="A495" s="82" t="s">
        <v>145</v>
      </c>
      <c r="B495" s="83" t="s">
        <v>145</v>
      </c>
      <c r="C495" s="83"/>
      <c r="D495" s="83" t="s">
        <v>145</v>
      </c>
      <c r="E495" s="84" t="s">
        <v>145</v>
      </c>
    </row>
    <row r="496" spans="1:5" x14ac:dyDescent="0.25">
      <c r="A496" s="82" t="s">
        <v>145</v>
      </c>
      <c r="B496" s="83" t="s">
        <v>145</v>
      </c>
      <c r="C496" s="83"/>
      <c r="D496" s="83" t="s">
        <v>145</v>
      </c>
      <c r="E496" s="84" t="s">
        <v>145</v>
      </c>
    </row>
    <row r="497" spans="1:5" x14ac:dyDescent="0.25">
      <c r="A497" s="82" t="s">
        <v>145</v>
      </c>
      <c r="B497" s="83" t="s">
        <v>145</v>
      </c>
      <c r="C497" s="83"/>
      <c r="D497" s="83" t="s">
        <v>145</v>
      </c>
      <c r="E497" s="84" t="s">
        <v>145</v>
      </c>
    </row>
    <row r="498" spans="1:5" x14ac:dyDescent="0.25">
      <c r="A498" s="82" t="s">
        <v>145</v>
      </c>
      <c r="B498" s="83" t="s">
        <v>145</v>
      </c>
      <c r="C498" s="83"/>
      <c r="D498" s="83" t="s">
        <v>145</v>
      </c>
      <c r="E498" s="84" t="s">
        <v>145</v>
      </c>
    </row>
    <row r="499" spans="1:5" x14ac:dyDescent="0.25">
      <c r="A499" s="82" t="s">
        <v>145</v>
      </c>
      <c r="B499" s="83" t="s">
        <v>145</v>
      </c>
      <c r="C499" s="83"/>
      <c r="D499" s="83" t="s">
        <v>145</v>
      </c>
      <c r="E499" s="84" t="s">
        <v>145</v>
      </c>
    </row>
    <row r="500" spans="1:5" x14ac:dyDescent="0.25">
      <c r="A500" s="82" t="s">
        <v>145</v>
      </c>
      <c r="B500" s="83" t="s">
        <v>145</v>
      </c>
      <c r="C500" s="83"/>
      <c r="D500" s="83" t="s">
        <v>145</v>
      </c>
      <c r="E500" s="84" t="s">
        <v>145</v>
      </c>
    </row>
    <row r="510" spans="1:5" x14ac:dyDescent="0.25">
      <c r="C510" s="24"/>
    </row>
    <row r="511" spans="1:5" x14ac:dyDescent="0.25">
      <c r="C511" s="24"/>
    </row>
    <row r="512" spans="1:5" x14ac:dyDescent="0.25">
      <c r="C512" s="24"/>
    </row>
    <row r="513" spans="3:3" x14ac:dyDescent="0.25">
      <c r="C513" s="24"/>
    </row>
    <row r="514" spans="3:3" x14ac:dyDescent="0.25">
      <c r="C514" s="24"/>
    </row>
    <row r="515" spans="3:3" x14ac:dyDescent="0.25">
      <c r="C515" s="24"/>
    </row>
    <row r="516" spans="3:3" x14ac:dyDescent="0.25">
      <c r="C516" s="24"/>
    </row>
    <row r="517" spans="3:3" x14ac:dyDescent="0.25">
      <c r="C517" s="24"/>
    </row>
    <row r="518" spans="3:3" x14ac:dyDescent="0.25">
      <c r="C518" s="24"/>
    </row>
    <row r="519" spans="3:3" x14ac:dyDescent="0.25">
      <c r="C519" s="24"/>
    </row>
    <row r="520" spans="3:3" x14ac:dyDescent="0.25">
      <c r="C520" s="24"/>
    </row>
    <row r="521" spans="3:3" x14ac:dyDescent="0.25">
      <c r="C521" s="24"/>
    </row>
    <row r="522" spans="3:3" x14ac:dyDescent="0.25">
      <c r="C522" s="24"/>
    </row>
    <row r="523" spans="3:3" x14ac:dyDescent="0.25">
      <c r="C523" s="24"/>
    </row>
    <row r="524" spans="3:3" x14ac:dyDescent="0.25">
      <c r="C524" s="24"/>
    </row>
    <row r="525" spans="3:3" x14ac:dyDescent="0.25">
      <c r="C525" s="24"/>
    </row>
    <row r="526" spans="3:3" x14ac:dyDescent="0.25">
      <c r="C526" s="24"/>
    </row>
    <row r="527" spans="3:3" x14ac:dyDescent="0.25">
      <c r="C527" s="24"/>
    </row>
    <row r="528" spans="3:3" x14ac:dyDescent="0.25">
      <c r="C528" s="24"/>
    </row>
    <row r="529" spans="3:3" x14ac:dyDescent="0.25">
      <c r="C529" s="24"/>
    </row>
    <row r="530" spans="3:3" x14ac:dyDescent="0.25">
      <c r="C530" s="24"/>
    </row>
    <row r="531" spans="3:3" x14ac:dyDescent="0.25">
      <c r="C531" s="24"/>
    </row>
    <row r="532" spans="3:3" x14ac:dyDescent="0.25">
      <c r="C532" s="24"/>
    </row>
    <row r="533" spans="3:3" x14ac:dyDescent="0.25">
      <c r="C533" s="24"/>
    </row>
    <row r="534" spans="3:3" x14ac:dyDescent="0.25">
      <c r="C534" s="24"/>
    </row>
    <row r="535" spans="3:3" x14ac:dyDescent="0.25">
      <c r="C535" s="24"/>
    </row>
    <row r="536" spans="3:3" x14ac:dyDescent="0.25">
      <c r="C536" s="24"/>
    </row>
    <row r="537" spans="3:3" x14ac:dyDescent="0.25">
      <c r="C537" s="24"/>
    </row>
    <row r="538" spans="3:3" x14ac:dyDescent="0.25">
      <c r="C538" s="24"/>
    </row>
    <row r="539" spans="3:3" x14ac:dyDescent="0.25">
      <c r="C539" s="24"/>
    </row>
    <row r="540" spans="3:3" x14ac:dyDescent="0.25">
      <c r="C540" s="24"/>
    </row>
    <row r="541" spans="3:3" x14ac:dyDescent="0.25">
      <c r="C541" s="24"/>
    </row>
    <row r="542" spans="3:3" x14ac:dyDescent="0.25">
      <c r="C542" s="24"/>
    </row>
    <row r="543" spans="3:3" x14ac:dyDescent="0.25">
      <c r="C543" s="24"/>
    </row>
    <row r="544" spans="3:3" x14ac:dyDescent="0.25">
      <c r="C544" s="24"/>
    </row>
    <row r="545" spans="3:3" x14ac:dyDescent="0.25">
      <c r="C545" s="24"/>
    </row>
    <row r="546" spans="3:3" x14ac:dyDescent="0.25">
      <c r="C546" s="24"/>
    </row>
    <row r="547" spans="3:3" x14ac:dyDescent="0.25">
      <c r="C547" s="24"/>
    </row>
    <row r="548" spans="3:3" x14ac:dyDescent="0.25">
      <c r="C548" s="24"/>
    </row>
    <row r="549" spans="3:3" x14ac:dyDescent="0.25">
      <c r="C549" s="24"/>
    </row>
    <row r="550" spans="3:3" x14ac:dyDescent="0.25">
      <c r="C550" s="24"/>
    </row>
    <row r="551" spans="3:3" x14ac:dyDescent="0.25">
      <c r="C551" s="24"/>
    </row>
    <row r="552" spans="3:3" x14ac:dyDescent="0.25">
      <c r="C552" s="24"/>
    </row>
    <row r="553" spans="3:3" x14ac:dyDescent="0.25">
      <c r="C553" s="24"/>
    </row>
    <row r="554" spans="3:3" x14ac:dyDescent="0.25">
      <c r="C554" s="24"/>
    </row>
    <row r="555" spans="3:3" x14ac:dyDescent="0.25">
      <c r="C555" s="24"/>
    </row>
    <row r="556" spans="3:3" x14ac:dyDescent="0.25">
      <c r="C556" s="24"/>
    </row>
    <row r="557" spans="3:3" x14ac:dyDescent="0.25">
      <c r="C557" s="24"/>
    </row>
    <row r="558" spans="3:3" x14ac:dyDescent="0.25">
      <c r="C558" s="24"/>
    </row>
    <row r="559" spans="3:3" x14ac:dyDescent="0.25">
      <c r="C559" s="24"/>
    </row>
    <row r="560" spans="3:3" x14ac:dyDescent="0.25">
      <c r="C560" s="24"/>
    </row>
    <row r="561" spans="3:3" x14ac:dyDescent="0.25">
      <c r="C561" s="24"/>
    </row>
    <row r="562" spans="3:3" x14ac:dyDescent="0.25">
      <c r="C562" s="24"/>
    </row>
    <row r="563" spans="3:3" x14ac:dyDescent="0.25">
      <c r="C563" s="24"/>
    </row>
    <row r="564" spans="3:3" x14ac:dyDescent="0.25">
      <c r="C564" s="24"/>
    </row>
    <row r="565" spans="3:3" x14ac:dyDescent="0.25">
      <c r="C565" s="24"/>
    </row>
    <row r="566" spans="3:3" x14ac:dyDescent="0.25">
      <c r="C566" s="24"/>
    </row>
    <row r="567" spans="3:3" x14ac:dyDescent="0.25">
      <c r="C567" s="24"/>
    </row>
    <row r="568" spans="3:3" x14ac:dyDescent="0.25">
      <c r="C568" s="24"/>
    </row>
    <row r="569" spans="3:3" x14ac:dyDescent="0.25">
      <c r="C569" s="24"/>
    </row>
    <row r="570" spans="3:3" x14ac:dyDescent="0.25">
      <c r="C570" s="24"/>
    </row>
    <row r="571" spans="3:3" x14ac:dyDescent="0.25">
      <c r="C571" s="24"/>
    </row>
    <row r="572" spans="3:3" x14ac:dyDescent="0.25">
      <c r="C572" s="24"/>
    </row>
    <row r="573" spans="3:3" x14ac:dyDescent="0.25">
      <c r="C573" s="24"/>
    </row>
    <row r="574" spans="3:3" x14ac:dyDescent="0.25">
      <c r="C574" s="24"/>
    </row>
    <row r="575" spans="3:3" x14ac:dyDescent="0.25">
      <c r="C575" s="24"/>
    </row>
    <row r="576" spans="3:3" x14ac:dyDescent="0.25">
      <c r="C576" s="24"/>
    </row>
    <row r="577" spans="3:3" x14ac:dyDescent="0.25">
      <c r="C577" s="24"/>
    </row>
    <row r="578" spans="3:3" x14ac:dyDescent="0.25">
      <c r="C578" s="24"/>
    </row>
    <row r="579" spans="3:3" x14ac:dyDescent="0.25">
      <c r="C579" s="24"/>
    </row>
    <row r="580" spans="3:3" x14ac:dyDescent="0.25">
      <c r="C580" s="24"/>
    </row>
    <row r="581" spans="3:3" x14ac:dyDescent="0.25">
      <c r="C581" s="24"/>
    </row>
    <row r="582" spans="3:3" x14ac:dyDescent="0.25">
      <c r="C582" s="24"/>
    </row>
    <row r="583" spans="3:3" x14ac:dyDescent="0.25">
      <c r="C583" s="24"/>
    </row>
    <row r="584" spans="3:3" x14ac:dyDescent="0.25">
      <c r="C584" s="24"/>
    </row>
    <row r="585" spans="3:3" x14ac:dyDescent="0.25">
      <c r="C585" s="24"/>
    </row>
    <row r="586" spans="3:3" x14ac:dyDescent="0.25">
      <c r="C586" s="24"/>
    </row>
    <row r="587" spans="3:3" x14ac:dyDescent="0.25">
      <c r="C587" s="24"/>
    </row>
    <row r="588" spans="3:3" x14ac:dyDescent="0.25">
      <c r="C588" s="24"/>
    </row>
    <row r="589" spans="3:3" x14ac:dyDescent="0.25">
      <c r="C589" s="24"/>
    </row>
    <row r="590" spans="3:3" x14ac:dyDescent="0.25">
      <c r="C590" s="24"/>
    </row>
    <row r="591" spans="3:3" x14ac:dyDescent="0.25">
      <c r="C591" s="24"/>
    </row>
    <row r="592" spans="3:3" x14ac:dyDescent="0.25">
      <c r="C592" s="24"/>
    </row>
    <row r="593" spans="3:3" x14ac:dyDescent="0.25">
      <c r="C593" s="24"/>
    </row>
    <row r="594" spans="3:3" x14ac:dyDescent="0.25">
      <c r="C594" s="24"/>
    </row>
    <row r="595" spans="3:3" x14ac:dyDescent="0.25">
      <c r="C595" s="24"/>
    </row>
    <row r="596" spans="3:3" x14ac:dyDescent="0.25">
      <c r="C596" s="24"/>
    </row>
    <row r="597" spans="3:3" x14ac:dyDescent="0.25">
      <c r="C597" s="24"/>
    </row>
    <row r="598" spans="3:3" x14ac:dyDescent="0.25">
      <c r="C598" s="24"/>
    </row>
    <row r="599" spans="3:3" x14ac:dyDescent="0.25">
      <c r="C599" s="24"/>
    </row>
    <row r="600" spans="3:3" x14ac:dyDescent="0.25">
      <c r="C600" s="24"/>
    </row>
    <row r="601" spans="3:3" x14ac:dyDescent="0.25">
      <c r="C601" s="24"/>
    </row>
    <row r="602" spans="3:3" x14ac:dyDescent="0.25">
      <c r="C602" s="24"/>
    </row>
    <row r="603" spans="3:3" x14ac:dyDescent="0.25">
      <c r="C603" s="24"/>
    </row>
    <row r="604" spans="3:3" x14ac:dyDescent="0.25">
      <c r="C604" s="24"/>
    </row>
    <row r="605" spans="3:3" x14ac:dyDescent="0.25">
      <c r="C605" s="24"/>
    </row>
    <row r="606" spans="3:3" x14ac:dyDescent="0.25">
      <c r="C606" s="24"/>
    </row>
    <row r="607" spans="3:3" x14ac:dyDescent="0.25">
      <c r="C607" s="24"/>
    </row>
    <row r="608" spans="3:3" x14ac:dyDescent="0.25">
      <c r="C608" s="24"/>
    </row>
    <row r="609" spans="3:3" x14ac:dyDescent="0.25">
      <c r="C609" s="24"/>
    </row>
    <row r="610" spans="3:3" x14ac:dyDescent="0.25">
      <c r="C610" s="24"/>
    </row>
    <row r="611" spans="3:3" x14ac:dyDescent="0.25">
      <c r="C611" s="24"/>
    </row>
    <row r="612" spans="3:3" x14ac:dyDescent="0.25">
      <c r="C612" s="24"/>
    </row>
    <row r="613" spans="3:3" x14ac:dyDescent="0.25">
      <c r="C613" s="24"/>
    </row>
    <row r="614" spans="3:3" x14ac:dyDescent="0.25">
      <c r="C614" s="24"/>
    </row>
    <row r="615" spans="3:3" x14ac:dyDescent="0.25">
      <c r="C615" s="24"/>
    </row>
    <row r="616" spans="3:3" x14ac:dyDescent="0.25">
      <c r="C616" s="24"/>
    </row>
    <row r="617" spans="3:3" x14ac:dyDescent="0.25">
      <c r="C617" s="24"/>
    </row>
    <row r="618" spans="3:3" x14ac:dyDescent="0.25">
      <c r="C618" s="24"/>
    </row>
    <row r="619" spans="3:3" x14ac:dyDescent="0.25">
      <c r="C619" s="24"/>
    </row>
    <row r="620" spans="3:3" x14ac:dyDescent="0.25">
      <c r="C620" s="24"/>
    </row>
    <row r="621" spans="3:3" x14ac:dyDescent="0.25">
      <c r="C621" s="24"/>
    </row>
    <row r="622" spans="3:3" x14ac:dyDescent="0.25">
      <c r="C622" s="24"/>
    </row>
    <row r="623" spans="3:3" x14ac:dyDescent="0.25">
      <c r="C623" s="24"/>
    </row>
    <row r="624" spans="3:3" x14ac:dyDescent="0.25">
      <c r="C624" s="24"/>
    </row>
    <row r="625" spans="3:3" x14ac:dyDescent="0.25">
      <c r="C625" s="24"/>
    </row>
    <row r="626" spans="3:3" x14ac:dyDescent="0.25">
      <c r="C626" s="24"/>
    </row>
    <row r="627" spans="3:3" x14ac:dyDescent="0.25">
      <c r="C627" s="24"/>
    </row>
    <row r="628" spans="3:3" x14ac:dyDescent="0.25">
      <c r="C628" s="24"/>
    </row>
    <row r="629" spans="3:3" x14ac:dyDescent="0.25">
      <c r="C629" s="24"/>
    </row>
    <row r="630" spans="3:3" x14ac:dyDescent="0.25">
      <c r="C630" s="24"/>
    </row>
    <row r="631" spans="3:3" x14ac:dyDescent="0.25">
      <c r="C631" s="24"/>
    </row>
    <row r="632" spans="3:3" x14ac:dyDescent="0.25">
      <c r="C632" s="24"/>
    </row>
    <row r="633" spans="3:3" x14ac:dyDescent="0.25">
      <c r="C633" s="24"/>
    </row>
    <row r="634" spans="3:3" x14ac:dyDescent="0.25">
      <c r="C634" s="24"/>
    </row>
    <row r="635" spans="3:3" x14ac:dyDescent="0.25">
      <c r="C635" s="24"/>
    </row>
    <row r="636" spans="3:3" x14ac:dyDescent="0.25">
      <c r="C636" s="24"/>
    </row>
    <row r="637" spans="3:3" x14ac:dyDescent="0.25">
      <c r="C637" s="24"/>
    </row>
    <row r="638" spans="3:3" x14ac:dyDescent="0.25">
      <c r="C638" s="24"/>
    </row>
    <row r="639" spans="3:3" x14ac:dyDescent="0.25">
      <c r="C639" s="24"/>
    </row>
    <row r="640" spans="3:3" x14ac:dyDescent="0.25">
      <c r="C640" s="24"/>
    </row>
    <row r="641" spans="3:3" x14ac:dyDescent="0.25">
      <c r="C641" s="24"/>
    </row>
    <row r="642" spans="3:3" x14ac:dyDescent="0.25">
      <c r="C642" s="24"/>
    </row>
    <row r="643" spans="3:3" x14ac:dyDescent="0.25">
      <c r="C643" s="24"/>
    </row>
    <row r="644" spans="3:3" x14ac:dyDescent="0.25">
      <c r="C644" s="24"/>
    </row>
    <row r="645" spans="3:3" x14ac:dyDescent="0.25">
      <c r="C645" s="24"/>
    </row>
    <row r="646" spans="3:3" x14ac:dyDescent="0.25">
      <c r="C646" s="24"/>
    </row>
    <row r="647" spans="3:3" x14ac:dyDescent="0.25">
      <c r="C647" s="24"/>
    </row>
    <row r="648" spans="3:3" x14ac:dyDescent="0.25">
      <c r="C648" s="24"/>
    </row>
    <row r="649" spans="3:3" x14ac:dyDescent="0.25">
      <c r="C649" s="24"/>
    </row>
    <row r="650" spans="3:3" x14ac:dyDescent="0.25">
      <c r="C650" s="24"/>
    </row>
    <row r="651" spans="3:3" x14ac:dyDescent="0.25">
      <c r="C651" s="24"/>
    </row>
    <row r="652" spans="3:3" x14ac:dyDescent="0.25">
      <c r="C652" s="24"/>
    </row>
    <row r="653" spans="3:3" x14ac:dyDescent="0.25">
      <c r="C653" s="24"/>
    </row>
    <row r="654" spans="3:3" x14ac:dyDescent="0.25">
      <c r="C654" s="24"/>
    </row>
    <row r="655" spans="3:3" x14ac:dyDescent="0.25">
      <c r="C655" s="24"/>
    </row>
    <row r="656" spans="3:3" x14ac:dyDescent="0.25">
      <c r="C656" s="24"/>
    </row>
    <row r="657" spans="3:3" x14ac:dyDescent="0.25">
      <c r="C657" s="24"/>
    </row>
    <row r="658" spans="3:3" x14ac:dyDescent="0.25">
      <c r="C658" s="24"/>
    </row>
    <row r="659" spans="3:3" x14ac:dyDescent="0.25">
      <c r="C659" s="24"/>
    </row>
    <row r="660" spans="3:3" x14ac:dyDescent="0.25">
      <c r="C660" s="24"/>
    </row>
    <row r="661" spans="3:3" x14ac:dyDescent="0.25">
      <c r="C661" s="24"/>
    </row>
    <row r="662" spans="3:3" x14ac:dyDescent="0.25">
      <c r="C662" s="24"/>
    </row>
    <row r="663" spans="3:3" x14ac:dyDescent="0.25">
      <c r="C663" s="24"/>
    </row>
    <row r="664" spans="3:3" x14ac:dyDescent="0.25">
      <c r="C664" s="24"/>
    </row>
    <row r="665" spans="3:3" x14ac:dyDescent="0.25">
      <c r="C665" s="24"/>
    </row>
    <row r="666" spans="3:3" x14ac:dyDescent="0.25">
      <c r="C666" s="24"/>
    </row>
    <row r="667" spans="3:3" x14ac:dyDescent="0.25">
      <c r="C667" s="24"/>
    </row>
    <row r="668" spans="3:3" x14ac:dyDescent="0.25">
      <c r="C668" s="24"/>
    </row>
    <row r="669" spans="3:3" x14ac:dyDescent="0.25">
      <c r="C669" s="24"/>
    </row>
    <row r="670" spans="3:3" x14ac:dyDescent="0.25">
      <c r="C670" s="24"/>
    </row>
    <row r="671" spans="3:3" x14ac:dyDescent="0.25">
      <c r="C671" s="24"/>
    </row>
    <row r="672" spans="3:3" x14ac:dyDescent="0.25">
      <c r="C672" s="24"/>
    </row>
    <row r="673" spans="3:3" x14ac:dyDescent="0.25">
      <c r="C673" s="24"/>
    </row>
    <row r="674" spans="3:3" x14ac:dyDescent="0.25">
      <c r="C674" s="24"/>
    </row>
    <row r="675" spans="3:3" x14ac:dyDescent="0.25">
      <c r="C675" s="24"/>
    </row>
    <row r="676" spans="3:3" x14ac:dyDescent="0.25">
      <c r="C676" s="24"/>
    </row>
    <row r="677" spans="3:3" x14ac:dyDescent="0.25">
      <c r="C677" s="24"/>
    </row>
    <row r="678" spans="3:3" x14ac:dyDescent="0.25">
      <c r="C678" s="24"/>
    </row>
    <row r="679" spans="3:3" x14ac:dyDescent="0.25">
      <c r="C679" s="24"/>
    </row>
    <row r="680" spans="3:3" x14ac:dyDescent="0.25">
      <c r="C680" s="24"/>
    </row>
    <row r="681" spans="3:3" x14ac:dyDescent="0.25">
      <c r="C681" s="24"/>
    </row>
    <row r="682" spans="3:3" x14ac:dyDescent="0.25">
      <c r="C682" s="24"/>
    </row>
    <row r="683" spans="3:3" x14ac:dyDescent="0.25">
      <c r="C683" s="24"/>
    </row>
    <row r="684" spans="3:3" x14ac:dyDescent="0.25">
      <c r="C684" s="24"/>
    </row>
    <row r="685" spans="3:3" x14ac:dyDescent="0.25">
      <c r="C685" s="24"/>
    </row>
    <row r="686" spans="3:3" x14ac:dyDescent="0.25">
      <c r="C686" s="24"/>
    </row>
    <row r="687" spans="3:3" x14ac:dyDescent="0.25">
      <c r="C687" s="24"/>
    </row>
    <row r="688" spans="3:3" x14ac:dyDescent="0.25">
      <c r="C688" s="24"/>
    </row>
    <row r="689" spans="3:3" x14ac:dyDescent="0.25">
      <c r="C689" s="24"/>
    </row>
    <row r="690" spans="3:3" x14ac:dyDescent="0.25">
      <c r="C690" s="24"/>
    </row>
    <row r="691" spans="3:3" x14ac:dyDescent="0.25">
      <c r="C691" s="24"/>
    </row>
    <row r="692" spans="3:3" x14ac:dyDescent="0.25">
      <c r="C692" s="24"/>
    </row>
    <row r="693" spans="3:3" x14ac:dyDescent="0.25">
      <c r="C693" s="24"/>
    </row>
    <row r="694" spans="3:3" x14ac:dyDescent="0.25">
      <c r="C694" s="24"/>
    </row>
    <row r="695" spans="3:3" x14ac:dyDescent="0.25">
      <c r="C695" s="24"/>
    </row>
    <row r="696" spans="3:3" x14ac:dyDescent="0.25">
      <c r="C696" s="24"/>
    </row>
    <row r="697" spans="3:3" x14ac:dyDescent="0.25">
      <c r="C697" s="24"/>
    </row>
    <row r="698" spans="3:3" x14ac:dyDescent="0.25">
      <c r="C698" s="24"/>
    </row>
    <row r="699" spans="3:3" x14ac:dyDescent="0.25">
      <c r="C699" s="24"/>
    </row>
    <row r="700" spans="3:3" x14ac:dyDescent="0.25">
      <c r="C700" s="24"/>
    </row>
    <row r="701" spans="3:3" x14ac:dyDescent="0.25">
      <c r="C701" s="24"/>
    </row>
    <row r="702" spans="3:3" x14ac:dyDescent="0.25">
      <c r="C702" s="24"/>
    </row>
    <row r="703" spans="3:3" x14ac:dyDescent="0.25">
      <c r="C703" s="24"/>
    </row>
    <row r="704" spans="3:3" x14ac:dyDescent="0.25">
      <c r="C704" s="24"/>
    </row>
    <row r="705" spans="3:3" x14ac:dyDescent="0.25">
      <c r="C705" s="24"/>
    </row>
    <row r="706" spans="3:3" x14ac:dyDescent="0.25">
      <c r="C706" s="24"/>
    </row>
    <row r="707" spans="3:3" x14ac:dyDescent="0.25">
      <c r="C707" s="24"/>
    </row>
    <row r="708" spans="3:3" x14ac:dyDescent="0.25">
      <c r="C708" s="24"/>
    </row>
    <row r="709" spans="3:3" x14ac:dyDescent="0.25">
      <c r="C709" s="24"/>
    </row>
    <row r="710" spans="3:3" x14ac:dyDescent="0.25">
      <c r="C710" s="24"/>
    </row>
    <row r="711" spans="3:3" x14ac:dyDescent="0.25">
      <c r="C711" s="24"/>
    </row>
    <row r="712" spans="3:3" x14ac:dyDescent="0.25">
      <c r="C712" s="24"/>
    </row>
    <row r="713" spans="3:3" x14ac:dyDescent="0.25">
      <c r="C713" s="24"/>
    </row>
    <row r="714" spans="3:3" x14ac:dyDescent="0.25">
      <c r="C714" s="24"/>
    </row>
    <row r="715" spans="3:3" x14ac:dyDescent="0.25">
      <c r="C715" s="24"/>
    </row>
    <row r="716" spans="3:3" x14ac:dyDescent="0.25">
      <c r="C716" s="24"/>
    </row>
    <row r="717" spans="3:3" x14ac:dyDescent="0.25">
      <c r="C717" s="24"/>
    </row>
    <row r="718" spans="3:3" x14ac:dyDescent="0.25">
      <c r="C718" s="24"/>
    </row>
    <row r="719" spans="3:3" x14ac:dyDescent="0.25">
      <c r="C719" s="24"/>
    </row>
    <row r="720" spans="3:3" x14ac:dyDescent="0.25">
      <c r="C720" s="24"/>
    </row>
    <row r="721" spans="3:3" x14ac:dyDescent="0.25">
      <c r="C721" s="24"/>
    </row>
    <row r="722" spans="3:3" x14ac:dyDescent="0.25">
      <c r="C722" s="24"/>
    </row>
    <row r="723" spans="3:3" x14ac:dyDescent="0.25">
      <c r="C723" s="24"/>
    </row>
    <row r="724" spans="3:3" x14ac:dyDescent="0.25">
      <c r="C724" s="24"/>
    </row>
    <row r="725" spans="3:3" x14ac:dyDescent="0.25">
      <c r="C725" s="24"/>
    </row>
    <row r="726" spans="3:3" x14ac:dyDescent="0.25">
      <c r="C726" s="24"/>
    </row>
    <row r="727" spans="3:3" x14ac:dyDescent="0.25">
      <c r="C727" s="24"/>
    </row>
    <row r="728" spans="3:3" x14ac:dyDescent="0.25">
      <c r="C728" s="24"/>
    </row>
    <row r="729" spans="3:3" x14ac:dyDescent="0.25">
      <c r="C729" s="24"/>
    </row>
    <row r="730" spans="3:3" x14ac:dyDescent="0.25">
      <c r="C730" s="24"/>
    </row>
    <row r="731" spans="3:3" x14ac:dyDescent="0.25">
      <c r="C731" s="24"/>
    </row>
    <row r="732" spans="3:3" x14ac:dyDescent="0.25">
      <c r="C732" s="24"/>
    </row>
    <row r="733" spans="3:3" x14ac:dyDescent="0.25">
      <c r="C733" s="24"/>
    </row>
    <row r="734" spans="3:3" x14ac:dyDescent="0.25">
      <c r="C734" s="24"/>
    </row>
    <row r="735" spans="3:3" x14ac:dyDescent="0.25">
      <c r="C735" s="24"/>
    </row>
    <row r="736" spans="3:3" x14ac:dyDescent="0.25">
      <c r="C736" s="24"/>
    </row>
    <row r="737" spans="3:3" x14ac:dyDescent="0.25">
      <c r="C737" s="24"/>
    </row>
    <row r="738" spans="3:3" x14ac:dyDescent="0.25">
      <c r="C738" s="24"/>
    </row>
    <row r="739" spans="3:3" x14ac:dyDescent="0.25">
      <c r="C739" s="24"/>
    </row>
    <row r="740" spans="3:3" x14ac:dyDescent="0.25">
      <c r="C740" s="24"/>
    </row>
    <row r="741" spans="3:3" x14ac:dyDescent="0.25">
      <c r="C741" s="24"/>
    </row>
    <row r="742" spans="3:3" x14ac:dyDescent="0.25">
      <c r="C742" s="24"/>
    </row>
    <row r="743" spans="3:3" x14ac:dyDescent="0.25">
      <c r="C743" s="24"/>
    </row>
    <row r="744" spans="3:3" x14ac:dyDescent="0.25">
      <c r="C744" s="24"/>
    </row>
    <row r="745" spans="3:3" x14ac:dyDescent="0.25">
      <c r="C745" s="24"/>
    </row>
    <row r="746" spans="3:3" x14ac:dyDescent="0.25">
      <c r="C746" s="24"/>
    </row>
    <row r="747" spans="3:3" x14ac:dyDescent="0.25">
      <c r="C747" s="24"/>
    </row>
    <row r="748" spans="3:3" x14ac:dyDescent="0.25">
      <c r="C748" s="24"/>
    </row>
    <row r="749" spans="3:3" x14ac:dyDescent="0.25">
      <c r="C749" s="24"/>
    </row>
    <row r="750" spans="3:3" x14ac:dyDescent="0.25">
      <c r="C750" s="24"/>
    </row>
    <row r="751" spans="3:3" x14ac:dyDescent="0.25">
      <c r="C751" s="24"/>
    </row>
    <row r="752" spans="3:3" x14ac:dyDescent="0.25">
      <c r="C752" s="24"/>
    </row>
    <row r="753" spans="3:3" x14ac:dyDescent="0.25">
      <c r="C753" s="24"/>
    </row>
    <row r="754" spans="3:3" x14ac:dyDescent="0.25">
      <c r="C754" s="24"/>
    </row>
    <row r="755" spans="3:3" x14ac:dyDescent="0.25">
      <c r="C755" s="24"/>
    </row>
    <row r="756" spans="3:3" x14ac:dyDescent="0.25">
      <c r="C756" s="24"/>
    </row>
    <row r="757" spans="3:3" x14ac:dyDescent="0.25">
      <c r="C757" s="24"/>
    </row>
    <row r="758" spans="3:3" x14ac:dyDescent="0.25">
      <c r="C758" s="24"/>
    </row>
    <row r="759" spans="3:3" x14ac:dyDescent="0.25">
      <c r="C759" s="24"/>
    </row>
    <row r="760" spans="3:3" x14ac:dyDescent="0.25">
      <c r="C760" s="24"/>
    </row>
    <row r="761" spans="3:3" x14ac:dyDescent="0.25">
      <c r="C761" s="24"/>
    </row>
    <row r="762" spans="3:3" x14ac:dyDescent="0.25">
      <c r="C762" s="24"/>
    </row>
    <row r="763" spans="3:3" x14ac:dyDescent="0.25">
      <c r="C763" s="24"/>
    </row>
    <row r="764" spans="3:3" x14ac:dyDescent="0.25">
      <c r="C764" s="24"/>
    </row>
    <row r="765" spans="3:3" x14ac:dyDescent="0.25">
      <c r="C765" s="24"/>
    </row>
    <row r="766" spans="3:3" x14ac:dyDescent="0.25">
      <c r="C766" s="24"/>
    </row>
    <row r="767" spans="3:3" x14ac:dyDescent="0.25">
      <c r="C767" s="24"/>
    </row>
    <row r="768" spans="3:3" x14ac:dyDescent="0.25">
      <c r="C768" s="24"/>
    </row>
    <row r="769" spans="3:3" x14ac:dyDescent="0.25">
      <c r="C769" s="24"/>
    </row>
    <row r="770" spans="3:3" x14ac:dyDescent="0.25">
      <c r="C770" s="24"/>
    </row>
    <row r="771" spans="3:3" x14ac:dyDescent="0.25">
      <c r="C771" s="24"/>
    </row>
    <row r="772" spans="3:3" x14ac:dyDescent="0.25">
      <c r="C772" s="24"/>
    </row>
    <row r="773" spans="3:3" x14ac:dyDescent="0.25">
      <c r="C773" s="24"/>
    </row>
    <row r="774" spans="3:3" x14ac:dyDescent="0.25">
      <c r="C774" s="24"/>
    </row>
    <row r="775" spans="3:3" x14ac:dyDescent="0.25">
      <c r="C775" s="24"/>
    </row>
    <row r="776" spans="3:3" x14ac:dyDescent="0.25">
      <c r="C776" s="24"/>
    </row>
    <row r="777" spans="3:3" x14ac:dyDescent="0.25">
      <c r="C777" s="24"/>
    </row>
    <row r="778" spans="3:3" x14ac:dyDescent="0.25">
      <c r="C778" s="24"/>
    </row>
    <row r="779" spans="3:3" x14ac:dyDescent="0.25">
      <c r="C779" s="24"/>
    </row>
    <row r="780" spans="3:3" x14ac:dyDescent="0.25">
      <c r="C780" s="24"/>
    </row>
    <row r="781" spans="3:3" x14ac:dyDescent="0.25">
      <c r="C781" s="24"/>
    </row>
    <row r="782" spans="3:3" x14ac:dyDescent="0.25">
      <c r="C782" s="24"/>
    </row>
    <row r="783" spans="3:3" x14ac:dyDescent="0.25">
      <c r="C783" s="24"/>
    </row>
    <row r="784" spans="3:3" x14ac:dyDescent="0.25">
      <c r="C784" s="24"/>
    </row>
    <row r="785" spans="3:3" x14ac:dyDescent="0.25">
      <c r="C785" s="24"/>
    </row>
    <row r="786" spans="3:3" x14ac:dyDescent="0.25">
      <c r="C786" s="24"/>
    </row>
    <row r="787" spans="3:3" x14ac:dyDescent="0.25">
      <c r="C787" s="24"/>
    </row>
    <row r="788" spans="3:3" x14ac:dyDescent="0.25">
      <c r="C788" s="24"/>
    </row>
    <row r="789" spans="3:3" x14ac:dyDescent="0.25">
      <c r="C789" s="24"/>
    </row>
    <row r="790" spans="3:3" x14ac:dyDescent="0.25">
      <c r="C790" s="24"/>
    </row>
    <row r="791" spans="3:3" x14ac:dyDescent="0.25">
      <c r="C791" s="24"/>
    </row>
    <row r="792" spans="3:3" x14ac:dyDescent="0.25">
      <c r="C792" s="24"/>
    </row>
    <row r="793" spans="3:3" x14ac:dyDescent="0.25">
      <c r="C793" s="24"/>
    </row>
    <row r="794" spans="3:3" x14ac:dyDescent="0.25">
      <c r="C794" s="24"/>
    </row>
    <row r="795" spans="3:3" x14ac:dyDescent="0.25">
      <c r="C795" s="24"/>
    </row>
    <row r="796" spans="3:3" x14ac:dyDescent="0.25">
      <c r="C796" s="24"/>
    </row>
    <row r="797" spans="3:3" x14ac:dyDescent="0.25">
      <c r="C797" s="24"/>
    </row>
    <row r="798" spans="3:3" x14ac:dyDescent="0.25">
      <c r="C798" s="24"/>
    </row>
    <row r="799" spans="3:3" x14ac:dyDescent="0.25">
      <c r="C799" s="24"/>
    </row>
    <row r="800" spans="3:3" x14ac:dyDescent="0.25">
      <c r="C800" s="24"/>
    </row>
    <row r="801" spans="3:3" x14ac:dyDescent="0.25">
      <c r="C801" s="24"/>
    </row>
    <row r="802" spans="3:3" x14ac:dyDescent="0.25">
      <c r="C802" s="24"/>
    </row>
    <row r="803" spans="3:3" x14ac:dyDescent="0.25">
      <c r="C803" s="24"/>
    </row>
    <row r="804" spans="3:3" x14ac:dyDescent="0.25">
      <c r="C804" s="24"/>
    </row>
    <row r="805" spans="3:3" x14ac:dyDescent="0.25">
      <c r="C805" s="24"/>
    </row>
    <row r="806" spans="3:3" x14ac:dyDescent="0.25">
      <c r="C806" s="24"/>
    </row>
    <row r="807" spans="3:3" x14ac:dyDescent="0.25">
      <c r="C807" s="24"/>
    </row>
    <row r="808" spans="3:3" x14ac:dyDescent="0.25">
      <c r="C808" s="24"/>
    </row>
    <row r="809" spans="3:3" x14ac:dyDescent="0.25">
      <c r="C809" s="24"/>
    </row>
    <row r="810" spans="3:3" x14ac:dyDescent="0.25">
      <c r="C810" s="24"/>
    </row>
    <row r="811" spans="3:3" x14ac:dyDescent="0.25">
      <c r="C811" s="24"/>
    </row>
    <row r="812" spans="3:3" x14ac:dyDescent="0.25">
      <c r="C812" s="24"/>
    </row>
    <row r="813" spans="3:3" x14ac:dyDescent="0.25">
      <c r="C813" s="24"/>
    </row>
    <row r="814" spans="3:3" x14ac:dyDescent="0.25">
      <c r="C814" s="24"/>
    </row>
    <row r="815" spans="3:3" x14ac:dyDescent="0.25">
      <c r="C815" s="24"/>
    </row>
    <row r="816" spans="3:3" x14ac:dyDescent="0.25">
      <c r="C816" s="24"/>
    </row>
    <row r="817" spans="3:3" x14ac:dyDescent="0.25">
      <c r="C817" s="24"/>
    </row>
    <row r="818" spans="3:3" x14ac:dyDescent="0.25">
      <c r="C818" s="24"/>
    </row>
    <row r="819" spans="3:3" x14ac:dyDescent="0.25">
      <c r="C819" s="24"/>
    </row>
    <row r="820" spans="3:3" x14ac:dyDescent="0.25">
      <c r="C820" s="24"/>
    </row>
    <row r="821" spans="3:3" x14ac:dyDescent="0.25">
      <c r="C821" s="24"/>
    </row>
    <row r="822" spans="3:3" x14ac:dyDescent="0.25">
      <c r="C822" s="24"/>
    </row>
    <row r="823" spans="3:3" x14ac:dyDescent="0.25">
      <c r="C823" s="24"/>
    </row>
    <row r="824" spans="3:3" x14ac:dyDescent="0.25">
      <c r="C824" s="24"/>
    </row>
    <row r="825" spans="3:3" x14ac:dyDescent="0.25">
      <c r="C825" s="24"/>
    </row>
    <row r="826" spans="3:3" x14ac:dyDescent="0.25">
      <c r="C826" s="24"/>
    </row>
    <row r="827" spans="3:3" x14ac:dyDescent="0.25">
      <c r="C827" s="24"/>
    </row>
    <row r="828" spans="3:3" x14ac:dyDescent="0.25">
      <c r="C828" s="24"/>
    </row>
    <row r="829" spans="3:3" x14ac:dyDescent="0.25">
      <c r="C829" s="24"/>
    </row>
    <row r="830" spans="3:3" x14ac:dyDescent="0.25">
      <c r="C830" s="24"/>
    </row>
    <row r="831" spans="3:3" x14ac:dyDescent="0.25">
      <c r="C831" s="24"/>
    </row>
    <row r="832" spans="3:3" x14ac:dyDescent="0.25">
      <c r="C832" s="24"/>
    </row>
    <row r="833" spans="3:3" x14ac:dyDescent="0.25">
      <c r="C833" s="24"/>
    </row>
    <row r="834" spans="3:3" x14ac:dyDescent="0.25">
      <c r="C834" s="24"/>
    </row>
    <row r="835" spans="3:3" x14ac:dyDescent="0.25">
      <c r="C835" s="24"/>
    </row>
    <row r="836" spans="3:3" x14ac:dyDescent="0.25">
      <c r="C836" s="24"/>
    </row>
    <row r="837" spans="3:3" x14ac:dyDescent="0.25">
      <c r="C837" s="24"/>
    </row>
    <row r="838" spans="3:3" x14ac:dyDescent="0.25">
      <c r="C838" s="24"/>
    </row>
    <row r="839" spans="3:3" x14ac:dyDescent="0.25">
      <c r="C839" s="24"/>
    </row>
    <row r="840" spans="3:3" x14ac:dyDescent="0.25">
      <c r="C840" s="24"/>
    </row>
    <row r="841" spans="3:3" x14ac:dyDescent="0.25">
      <c r="C841" s="24"/>
    </row>
    <row r="842" spans="3:3" x14ac:dyDescent="0.25">
      <c r="C842" s="24"/>
    </row>
    <row r="843" spans="3:3" x14ac:dyDescent="0.25">
      <c r="C843" s="24"/>
    </row>
    <row r="844" spans="3:3" x14ac:dyDescent="0.25">
      <c r="C844" s="24"/>
    </row>
    <row r="845" spans="3:3" x14ac:dyDescent="0.25">
      <c r="C845" s="24"/>
    </row>
    <row r="846" spans="3:3" x14ac:dyDescent="0.25">
      <c r="C846" s="24"/>
    </row>
    <row r="847" spans="3:3" x14ac:dyDescent="0.25">
      <c r="C847" s="24"/>
    </row>
    <row r="848" spans="3:3" x14ac:dyDescent="0.25">
      <c r="C848" s="24"/>
    </row>
    <row r="849" spans="3:3" x14ac:dyDescent="0.25">
      <c r="C849" s="24"/>
    </row>
    <row r="850" spans="3:3" x14ac:dyDescent="0.25">
      <c r="C850" s="24"/>
    </row>
    <row r="851" spans="3:3" x14ac:dyDescent="0.25">
      <c r="C851" s="24"/>
    </row>
    <row r="852" spans="3:3" x14ac:dyDescent="0.25">
      <c r="C852" s="24"/>
    </row>
    <row r="853" spans="3:3" x14ac:dyDescent="0.25">
      <c r="C853" s="24"/>
    </row>
    <row r="854" spans="3:3" x14ac:dyDescent="0.25">
      <c r="C854" s="24"/>
    </row>
    <row r="855" spans="3:3" x14ac:dyDescent="0.25">
      <c r="C855" s="24"/>
    </row>
    <row r="856" spans="3:3" x14ac:dyDescent="0.25">
      <c r="C856" s="24"/>
    </row>
    <row r="857" spans="3:3" x14ac:dyDescent="0.25">
      <c r="C857" s="24"/>
    </row>
    <row r="858" spans="3:3" x14ac:dyDescent="0.25">
      <c r="C858" s="24"/>
    </row>
    <row r="859" spans="3:3" x14ac:dyDescent="0.25">
      <c r="C859" s="24"/>
    </row>
    <row r="860" spans="3:3" x14ac:dyDescent="0.25">
      <c r="C860" s="24"/>
    </row>
    <row r="861" spans="3:3" x14ac:dyDescent="0.25">
      <c r="C861" s="24"/>
    </row>
    <row r="862" spans="3:3" x14ac:dyDescent="0.25">
      <c r="C862" s="24"/>
    </row>
    <row r="863" spans="3:3" x14ac:dyDescent="0.25">
      <c r="C863" s="24"/>
    </row>
    <row r="864" spans="3:3" x14ac:dyDescent="0.25">
      <c r="C864" s="24"/>
    </row>
    <row r="865" spans="3:3" x14ac:dyDescent="0.25">
      <c r="C865" s="24"/>
    </row>
    <row r="866" spans="3:3" x14ac:dyDescent="0.25">
      <c r="C866" s="24"/>
    </row>
    <row r="867" spans="3:3" x14ac:dyDescent="0.25">
      <c r="C867" s="24"/>
    </row>
    <row r="868" spans="3:3" x14ac:dyDescent="0.25">
      <c r="C868" s="24"/>
    </row>
    <row r="869" spans="3:3" x14ac:dyDescent="0.25">
      <c r="C869" s="24"/>
    </row>
    <row r="870" spans="3:3" x14ac:dyDescent="0.25">
      <c r="C870" s="24"/>
    </row>
    <row r="871" spans="3:3" x14ac:dyDescent="0.25">
      <c r="C871" s="24"/>
    </row>
    <row r="872" spans="3:3" x14ac:dyDescent="0.25">
      <c r="C872" s="24"/>
    </row>
    <row r="873" spans="3:3" x14ac:dyDescent="0.25">
      <c r="C873" s="24"/>
    </row>
    <row r="874" spans="3:3" x14ac:dyDescent="0.25">
      <c r="C874" s="24"/>
    </row>
    <row r="875" spans="3:3" x14ac:dyDescent="0.25">
      <c r="C875" s="24"/>
    </row>
    <row r="876" spans="3:3" x14ac:dyDescent="0.25">
      <c r="C876" s="24"/>
    </row>
    <row r="877" spans="3:3" x14ac:dyDescent="0.25">
      <c r="C877" s="24"/>
    </row>
    <row r="878" spans="3:3" x14ac:dyDescent="0.25">
      <c r="C878" s="24"/>
    </row>
    <row r="879" spans="3:3" x14ac:dyDescent="0.25">
      <c r="C879" s="24"/>
    </row>
    <row r="880" spans="3:3" x14ac:dyDescent="0.25">
      <c r="C880" s="24"/>
    </row>
    <row r="881" spans="3:3" x14ac:dyDescent="0.25">
      <c r="C881" s="24"/>
    </row>
    <row r="882" spans="3:3" x14ac:dyDescent="0.25">
      <c r="C882" s="24"/>
    </row>
    <row r="883" spans="3:3" x14ac:dyDescent="0.25">
      <c r="C883" s="24"/>
    </row>
    <row r="884" spans="3:3" x14ac:dyDescent="0.25">
      <c r="C884" s="24"/>
    </row>
    <row r="885" spans="3:3" x14ac:dyDescent="0.25">
      <c r="C885" s="24"/>
    </row>
    <row r="886" spans="3:3" x14ac:dyDescent="0.25">
      <c r="C886" s="24"/>
    </row>
    <row r="887" spans="3:3" x14ac:dyDescent="0.25">
      <c r="C887" s="24"/>
    </row>
    <row r="888" spans="3:3" x14ac:dyDescent="0.25">
      <c r="C888" s="24"/>
    </row>
    <row r="889" spans="3:3" x14ac:dyDescent="0.25">
      <c r="C889" s="24"/>
    </row>
    <row r="890" spans="3:3" x14ac:dyDescent="0.25">
      <c r="C890" s="24"/>
    </row>
    <row r="891" spans="3:3" x14ac:dyDescent="0.25">
      <c r="C891" s="24"/>
    </row>
    <row r="892" spans="3:3" x14ac:dyDescent="0.25">
      <c r="C892" s="24"/>
    </row>
    <row r="893" spans="3:3" x14ac:dyDescent="0.25">
      <c r="C893" s="24"/>
    </row>
    <row r="894" spans="3:3" x14ac:dyDescent="0.25">
      <c r="C894" s="24"/>
    </row>
    <row r="895" spans="3:3" x14ac:dyDescent="0.25">
      <c r="C895" s="24"/>
    </row>
    <row r="896" spans="3:3" x14ac:dyDescent="0.25">
      <c r="C896" s="24"/>
    </row>
    <row r="897" spans="3:3" x14ac:dyDescent="0.25">
      <c r="C897" s="24"/>
    </row>
    <row r="898" spans="3:3" x14ac:dyDescent="0.25">
      <c r="C898" s="24"/>
    </row>
    <row r="899" spans="3:3" x14ac:dyDescent="0.25">
      <c r="C899" s="24"/>
    </row>
    <row r="900" spans="3:3" x14ac:dyDescent="0.25">
      <c r="C900" s="24"/>
    </row>
    <row r="901" spans="3:3" x14ac:dyDescent="0.25">
      <c r="C901" s="24"/>
    </row>
    <row r="902" spans="3:3" x14ac:dyDescent="0.25">
      <c r="C902" s="24"/>
    </row>
    <row r="903" spans="3:3" x14ac:dyDescent="0.25">
      <c r="C903" s="24"/>
    </row>
    <row r="904" spans="3:3" x14ac:dyDescent="0.25">
      <c r="C904" s="24"/>
    </row>
    <row r="905" spans="3:3" x14ac:dyDescent="0.25">
      <c r="C905" s="24"/>
    </row>
    <row r="906" spans="3:3" x14ac:dyDescent="0.25">
      <c r="C906" s="24"/>
    </row>
    <row r="907" spans="3:3" x14ac:dyDescent="0.25">
      <c r="C907" s="24"/>
    </row>
    <row r="908" spans="3:3" x14ac:dyDescent="0.25">
      <c r="C908" s="24"/>
    </row>
    <row r="909" spans="3:3" x14ac:dyDescent="0.25">
      <c r="C909" s="24"/>
    </row>
    <row r="910" spans="3:3" x14ac:dyDescent="0.25">
      <c r="C910" s="24"/>
    </row>
    <row r="911" spans="3:3" x14ac:dyDescent="0.25">
      <c r="C911" s="24"/>
    </row>
    <row r="912" spans="3:3" x14ac:dyDescent="0.25">
      <c r="C912" s="24"/>
    </row>
    <row r="913" spans="3:3" x14ac:dyDescent="0.25">
      <c r="C913" s="24"/>
    </row>
    <row r="914" spans="3:3" x14ac:dyDescent="0.25">
      <c r="C914" s="24"/>
    </row>
    <row r="915" spans="3:3" x14ac:dyDescent="0.25">
      <c r="C915" s="24"/>
    </row>
    <row r="916" spans="3:3" x14ac:dyDescent="0.25">
      <c r="C916" s="24"/>
    </row>
    <row r="917" spans="3:3" x14ac:dyDescent="0.25">
      <c r="C917" s="24"/>
    </row>
    <row r="918" spans="3:3" x14ac:dyDescent="0.25">
      <c r="C918" s="24"/>
    </row>
    <row r="919" spans="3:3" x14ac:dyDescent="0.25">
      <c r="C919" s="24"/>
    </row>
    <row r="920" spans="3:3" x14ac:dyDescent="0.25">
      <c r="C920" s="24"/>
    </row>
    <row r="921" spans="3:3" x14ac:dyDescent="0.25">
      <c r="C921" s="24"/>
    </row>
    <row r="922" spans="3:3" x14ac:dyDescent="0.25">
      <c r="C922" s="24"/>
    </row>
    <row r="923" spans="3:3" x14ac:dyDescent="0.25">
      <c r="C923" s="24"/>
    </row>
    <row r="924" spans="3:3" x14ac:dyDescent="0.25">
      <c r="C924" s="24"/>
    </row>
    <row r="925" spans="3:3" x14ac:dyDescent="0.25">
      <c r="C925" s="24"/>
    </row>
    <row r="926" spans="3:3" x14ac:dyDescent="0.25">
      <c r="C926" s="24"/>
    </row>
    <row r="927" spans="3:3" x14ac:dyDescent="0.25">
      <c r="C927" s="24"/>
    </row>
    <row r="928" spans="3:3" x14ac:dyDescent="0.25">
      <c r="C928" s="24"/>
    </row>
    <row r="929" spans="3:3" x14ac:dyDescent="0.25">
      <c r="C929" s="24"/>
    </row>
    <row r="930" spans="3:3" x14ac:dyDescent="0.25">
      <c r="C930" s="24"/>
    </row>
    <row r="931" spans="3:3" x14ac:dyDescent="0.25">
      <c r="C931" s="24"/>
    </row>
    <row r="932" spans="3:3" x14ac:dyDescent="0.25">
      <c r="C932" s="24"/>
    </row>
    <row r="933" spans="3:3" x14ac:dyDescent="0.25">
      <c r="C933" s="24"/>
    </row>
    <row r="934" spans="3:3" x14ac:dyDescent="0.25">
      <c r="C934" s="24"/>
    </row>
    <row r="935" spans="3:3" x14ac:dyDescent="0.25">
      <c r="C935" s="24"/>
    </row>
    <row r="936" spans="3:3" x14ac:dyDescent="0.25">
      <c r="C936" s="24"/>
    </row>
    <row r="937" spans="3:3" x14ac:dyDescent="0.25">
      <c r="C937" s="24"/>
    </row>
    <row r="938" spans="3:3" x14ac:dyDescent="0.25">
      <c r="C938" s="24"/>
    </row>
    <row r="939" spans="3:3" x14ac:dyDescent="0.25">
      <c r="C939" s="24"/>
    </row>
    <row r="940" spans="3:3" x14ac:dyDescent="0.25">
      <c r="C940" s="24"/>
    </row>
    <row r="941" spans="3:3" x14ac:dyDescent="0.25">
      <c r="C941" s="24"/>
    </row>
    <row r="942" spans="3:3" x14ac:dyDescent="0.25">
      <c r="C942" s="24"/>
    </row>
    <row r="943" spans="3:3" x14ac:dyDescent="0.25">
      <c r="C943" s="24"/>
    </row>
    <row r="944" spans="3:3" x14ac:dyDescent="0.25">
      <c r="C944" s="24"/>
    </row>
    <row r="945" spans="3:3" x14ac:dyDescent="0.25">
      <c r="C945" s="24"/>
    </row>
    <row r="946" spans="3:3" x14ac:dyDescent="0.25">
      <c r="C946" s="24"/>
    </row>
    <row r="947" spans="3:3" x14ac:dyDescent="0.25">
      <c r="C947" s="24"/>
    </row>
    <row r="948" spans="3:3" x14ac:dyDescent="0.25">
      <c r="C948" s="24"/>
    </row>
    <row r="949" spans="3:3" x14ac:dyDescent="0.25">
      <c r="C949" s="24"/>
    </row>
    <row r="950" spans="3:3" x14ac:dyDescent="0.25">
      <c r="C950" s="24"/>
    </row>
    <row r="951" spans="3:3" x14ac:dyDescent="0.25">
      <c r="C951" s="24"/>
    </row>
    <row r="952" spans="3:3" x14ac:dyDescent="0.25">
      <c r="C952" s="24"/>
    </row>
    <row r="953" spans="3:3" x14ac:dyDescent="0.25">
      <c r="C953" s="24"/>
    </row>
    <row r="954" spans="3:3" x14ac:dyDescent="0.25">
      <c r="C954" s="24"/>
    </row>
    <row r="955" spans="3:3" x14ac:dyDescent="0.25">
      <c r="C955" s="24"/>
    </row>
    <row r="956" spans="3:3" x14ac:dyDescent="0.25">
      <c r="C956" s="24"/>
    </row>
    <row r="957" spans="3:3" x14ac:dyDescent="0.25">
      <c r="C957" s="24"/>
    </row>
    <row r="958" spans="3:3" x14ac:dyDescent="0.25">
      <c r="C958" s="24"/>
    </row>
    <row r="959" spans="3:3" x14ac:dyDescent="0.25">
      <c r="C959" s="24"/>
    </row>
    <row r="960" spans="3:3" x14ac:dyDescent="0.25">
      <c r="C960" s="24"/>
    </row>
    <row r="961" spans="3:3" x14ac:dyDescent="0.25">
      <c r="C961" s="24"/>
    </row>
    <row r="962" spans="3:3" x14ac:dyDescent="0.25">
      <c r="C962" s="24"/>
    </row>
    <row r="963" spans="3:3" x14ac:dyDescent="0.25">
      <c r="C963" s="24"/>
    </row>
    <row r="964" spans="3:3" x14ac:dyDescent="0.25">
      <c r="C964" s="24"/>
    </row>
    <row r="965" spans="3:3" x14ac:dyDescent="0.25">
      <c r="C965" s="24"/>
    </row>
    <row r="966" spans="3:3" x14ac:dyDescent="0.25">
      <c r="C966" s="24"/>
    </row>
    <row r="967" spans="3:3" x14ac:dyDescent="0.25">
      <c r="C967" s="24"/>
    </row>
    <row r="968" spans="3:3" x14ac:dyDescent="0.25">
      <c r="C968" s="24"/>
    </row>
    <row r="969" spans="3:3" x14ac:dyDescent="0.25">
      <c r="C969" s="24"/>
    </row>
    <row r="970" spans="3:3" x14ac:dyDescent="0.25">
      <c r="C970" s="24"/>
    </row>
    <row r="971" spans="3:3" x14ac:dyDescent="0.25">
      <c r="C971" s="24"/>
    </row>
    <row r="972" spans="3:3" x14ac:dyDescent="0.25">
      <c r="C972" s="24"/>
    </row>
    <row r="973" spans="3:3" x14ac:dyDescent="0.25">
      <c r="C973" s="24"/>
    </row>
    <row r="974" spans="3:3" x14ac:dyDescent="0.25">
      <c r="C974" s="24"/>
    </row>
    <row r="975" spans="3:3" x14ac:dyDescent="0.25">
      <c r="C975" s="24"/>
    </row>
    <row r="976" spans="3:3" x14ac:dyDescent="0.25">
      <c r="C976" s="24"/>
    </row>
    <row r="977" spans="3:3" x14ac:dyDescent="0.25">
      <c r="C977" s="24"/>
    </row>
    <row r="978" spans="3:3" x14ac:dyDescent="0.25">
      <c r="C978" s="24"/>
    </row>
    <row r="979" spans="3:3" x14ac:dyDescent="0.25">
      <c r="C979" s="24"/>
    </row>
    <row r="980" spans="3:3" x14ac:dyDescent="0.25">
      <c r="C980" s="24"/>
    </row>
    <row r="981" spans="3:3" x14ac:dyDescent="0.25">
      <c r="C981" s="24"/>
    </row>
    <row r="982" spans="3:3" x14ac:dyDescent="0.25">
      <c r="C982" s="24"/>
    </row>
    <row r="983" spans="3:3" x14ac:dyDescent="0.25">
      <c r="C983" s="24"/>
    </row>
    <row r="984" spans="3:3" x14ac:dyDescent="0.25">
      <c r="C984" s="24"/>
    </row>
    <row r="985" spans="3:3" x14ac:dyDescent="0.25">
      <c r="C985" s="24"/>
    </row>
    <row r="986" spans="3:3" x14ac:dyDescent="0.25">
      <c r="C986" s="24"/>
    </row>
    <row r="987" spans="3:3" x14ac:dyDescent="0.25">
      <c r="C987" s="24"/>
    </row>
    <row r="988" spans="3:3" x14ac:dyDescent="0.25">
      <c r="C988" s="24"/>
    </row>
    <row r="989" spans="3:3" x14ac:dyDescent="0.25">
      <c r="C989" s="24"/>
    </row>
    <row r="990" spans="3:3" x14ac:dyDescent="0.25">
      <c r="C990" s="24"/>
    </row>
    <row r="991" spans="3:3" x14ac:dyDescent="0.25">
      <c r="C991" s="24"/>
    </row>
    <row r="992" spans="3:3" x14ac:dyDescent="0.25">
      <c r="C992" s="24"/>
    </row>
    <row r="993" spans="3:3" x14ac:dyDescent="0.25">
      <c r="C993" s="24"/>
    </row>
    <row r="994" spans="3:3" x14ac:dyDescent="0.25">
      <c r="C994" s="24"/>
    </row>
    <row r="995" spans="3:3" x14ac:dyDescent="0.25">
      <c r="C995" s="24"/>
    </row>
    <row r="996" spans="3:3" x14ac:dyDescent="0.25">
      <c r="C996" s="24"/>
    </row>
    <row r="997" spans="3:3" x14ac:dyDescent="0.25">
      <c r="C997" s="24"/>
    </row>
    <row r="998" spans="3:3" x14ac:dyDescent="0.25">
      <c r="C998" s="24"/>
    </row>
    <row r="999" spans="3:3" x14ac:dyDescent="0.25">
      <c r="C999" s="24"/>
    </row>
    <row r="1000" spans="3:3" x14ac:dyDescent="0.25">
      <c r="C1000" s="24"/>
    </row>
    <row r="1001" spans="3:3" x14ac:dyDescent="0.25">
      <c r="C1001" s="24"/>
    </row>
    <row r="1002" spans="3:3" x14ac:dyDescent="0.25">
      <c r="C1002" s="24"/>
    </row>
    <row r="1003" spans="3:3" x14ac:dyDescent="0.25">
      <c r="C1003" s="24"/>
    </row>
    <row r="1004" spans="3:3" x14ac:dyDescent="0.25">
      <c r="C1004" s="24"/>
    </row>
    <row r="1005" spans="3:3" x14ac:dyDescent="0.25">
      <c r="C1005" s="24"/>
    </row>
    <row r="1006" spans="3:3" x14ac:dyDescent="0.25">
      <c r="C1006" s="24"/>
    </row>
    <row r="1007" spans="3:3" x14ac:dyDescent="0.25">
      <c r="C1007" s="24"/>
    </row>
    <row r="1008" spans="3:3" x14ac:dyDescent="0.25">
      <c r="C1008" s="24"/>
    </row>
    <row r="1009" spans="3:3" x14ac:dyDescent="0.25">
      <c r="C1009" s="24"/>
    </row>
    <row r="1010" spans="3:3" x14ac:dyDescent="0.25">
      <c r="C1010" s="24"/>
    </row>
    <row r="1011" spans="3:3" x14ac:dyDescent="0.25">
      <c r="C1011" s="24"/>
    </row>
    <row r="1012" spans="3:3" x14ac:dyDescent="0.25">
      <c r="C1012" s="24"/>
    </row>
    <row r="1013" spans="3:3" x14ac:dyDescent="0.25">
      <c r="C1013" s="24"/>
    </row>
    <row r="1014" spans="3:3" x14ac:dyDescent="0.25">
      <c r="C1014" s="24"/>
    </row>
    <row r="1015" spans="3:3" x14ac:dyDescent="0.25">
      <c r="C1015" s="24"/>
    </row>
    <row r="1016" spans="3:3" x14ac:dyDescent="0.25">
      <c r="C1016" s="24"/>
    </row>
    <row r="1017" spans="3:3" x14ac:dyDescent="0.25">
      <c r="C1017" s="24"/>
    </row>
    <row r="1018" spans="3:3" x14ac:dyDescent="0.25">
      <c r="C1018" s="24"/>
    </row>
    <row r="1019" spans="3:3" x14ac:dyDescent="0.25">
      <c r="C1019" s="24"/>
    </row>
    <row r="1020" spans="3:3" x14ac:dyDescent="0.25">
      <c r="C1020" s="24"/>
    </row>
    <row r="1021" spans="3:3" x14ac:dyDescent="0.25">
      <c r="C1021" s="24"/>
    </row>
    <row r="1022" spans="3:3" x14ac:dyDescent="0.25">
      <c r="C1022" s="24"/>
    </row>
    <row r="1023" spans="3:3" x14ac:dyDescent="0.25">
      <c r="C1023" s="24"/>
    </row>
    <row r="1024" spans="3:3" x14ac:dyDescent="0.25">
      <c r="C1024" s="24"/>
    </row>
    <row r="1025" spans="3:3" x14ac:dyDescent="0.25">
      <c r="C1025" s="24"/>
    </row>
    <row r="1026" spans="3:3" x14ac:dyDescent="0.25">
      <c r="C1026" s="24"/>
    </row>
    <row r="1027" spans="3:3" x14ac:dyDescent="0.25">
      <c r="C1027" s="24"/>
    </row>
    <row r="1028" spans="3:3" x14ac:dyDescent="0.25">
      <c r="C1028" s="24"/>
    </row>
    <row r="1029" spans="3:3" x14ac:dyDescent="0.25">
      <c r="C1029" s="24"/>
    </row>
    <row r="1030" spans="3:3" x14ac:dyDescent="0.25">
      <c r="C1030" s="24"/>
    </row>
    <row r="1031" spans="3:3" x14ac:dyDescent="0.25">
      <c r="C1031" s="24"/>
    </row>
    <row r="1032" spans="3:3" x14ac:dyDescent="0.25">
      <c r="C1032" s="24"/>
    </row>
    <row r="1033" spans="3:3" x14ac:dyDescent="0.25">
      <c r="C1033" s="24"/>
    </row>
    <row r="1034" spans="3:3" x14ac:dyDescent="0.25">
      <c r="C1034" s="24"/>
    </row>
    <row r="1035" spans="3:3" x14ac:dyDescent="0.25">
      <c r="C1035" s="24"/>
    </row>
    <row r="1036" spans="3:3" x14ac:dyDescent="0.25">
      <c r="C1036" s="24"/>
    </row>
    <row r="1037" spans="3:3" x14ac:dyDescent="0.25">
      <c r="C1037" s="24"/>
    </row>
    <row r="1038" spans="3:3" x14ac:dyDescent="0.25">
      <c r="C1038" s="24"/>
    </row>
    <row r="1039" spans="3:3" x14ac:dyDescent="0.25">
      <c r="C1039" s="24"/>
    </row>
    <row r="1040" spans="3:3" x14ac:dyDescent="0.25">
      <c r="C1040" s="24"/>
    </row>
    <row r="1041" spans="3:3" x14ac:dyDescent="0.25">
      <c r="C1041" s="24"/>
    </row>
    <row r="1042" spans="3:3" x14ac:dyDescent="0.25">
      <c r="C1042" s="24"/>
    </row>
    <row r="1043" spans="3:3" x14ac:dyDescent="0.25">
      <c r="C1043" s="24"/>
    </row>
    <row r="1044" spans="3:3" x14ac:dyDescent="0.25">
      <c r="C1044" s="24"/>
    </row>
    <row r="1045" spans="3:3" x14ac:dyDescent="0.25">
      <c r="C1045" s="24"/>
    </row>
    <row r="1046" spans="3:3" x14ac:dyDescent="0.25">
      <c r="C1046" s="24"/>
    </row>
    <row r="1047" spans="3:3" x14ac:dyDescent="0.25">
      <c r="C1047" s="24"/>
    </row>
    <row r="1048" spans="3:3" x14ac:dyDescent="0.25">
      <c r="C1048" s="24"/>
    </row>
    <row r="1049" spans="3:3" x14ac:dyDescent="0.25">
      <c r="C1049" s="24"/>
    </row>
    <row r="1050" spans="3:3" x14ac:dyDescent="0.25">
      <c r="C1050" s="24"/>
    </row>
    <row r="1051" spans="3:3" x14ac:dyDescent="0.25">
      <c r="C1051" s="24"/>
    </row>
    <row r="1052" spans="3:3" x14ac:dyDescent="0.25">
      <c r="C1052" s="24"/>
    </row>
    <row r="1053" spans="3:3" x14ac:dyDescent="0.25">
      <c r="C1053" s="24"/>
    </row>
    <row r="1054" spans="3:3" x14ac:dyDescent="0.25">
      <c r="C1054" s="24"/>
    </row>
    <row r="1055" spans="3:3" x14ac:dyDescent="0.25">
      <c r="C1055" s="24"/>
    </row>
    <row r="1056" spans="3:3" x14ac:dyDescent="0.25">
      <c r="C1056" s="24"/>
    </row>
    <row r="1057" spans="3:3" x14ac:dyDescent="0.25">
      <c r="C1057" s="24"/>
    </row>
    <row r="1058" spans="3:3" x14ac:dyDescent="0.25">
      <c r="C1058" s="24"/>
    </row>
    <row r="1059" spans="3:3" x14ac:dyDescent="0.25">
      <c r="C1059" s="24"/>
    </row>
    <row r="1060" spans="3:3" x14ac:dyDescent="0.25">
      <c r="C1060" s="24"/>
    </row>
    <row r="1061" spans="3:3" x14ac:dyDescent="0.25">
      <c r="C1061" s="24"/>
    </row>
  </sheetData>
  <sheetProtection algorithmName="SHA-512" hashValue="8oR5zEoqG2sji6UPUMNGCAv502LkqHr6M5FqE6DHt7pA07gqPf5ctykj5A8V7rGQhL5i3cTxCdiohZTUHcEQrQ==" saltValue="v1wAAEam9P3WlYIP3ZduTg==" spinCount="100000" sheet="1" formatCells="0" formatColumns="0"/>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6865" r:id="rId3" name="Button 1">
              <controlPr defaultSize="0" print="0" autoFill="0" autoPict="0" macro="[0]!Poner_Titulo">
                <anchor moveWithCells="1" sizeWithCells="1">
                  <from>
                    <xdr:col>4</xdr:col>
                    <xdr:colOff>628650</xdr:colOff>
                    <xdr:row>2</xdr:row>
                    <xdr:rowOff>0</xdr:rowOff>
                  </from>
                  <to>
                    <xdr:col>6</xdr:col>
                    <xdr:colOff>257175</xdr:colOff>
                    <xdr:row>3</xdr:row>
                    <xdr:rowOff>9525</xdr:rowOff>
                  </to>
                </anchor>
              </controlPr>
            </control>
          </mc:Choice>
        </mc:AlternateContent>
      </controls>
    </mc:Choice>
  </mc:AlternateConten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ghVpeva6u2OVQ68/Yo+7U8TAciipZYK5FYXw/ffOMNE=</DigestValue>
    </Reference>
    <Reference Type="http://www.w3.org/2000/09/xmldsig#Object" URI="#idOfficeObject">
      <DigestMethod Algorithm="http://www.w3.org/2001/04/xmlenc#sha256"/>
      <DigestValue>XyE7R0+3oawIphNZe/gGibu5j9/zxuxt+Ao4tdHnJEA=</DigestValue>
    </Reference>
    <Reference Type="http://uri.etsi.org/01903#SignedProperties" URI="#idSignedProperties">
      <Transforms>
        <Transform Algorithm="http://www.w3.org/TR/2001/REC-xml-c14n-20010315"/>
      </Transforms>
      <DigestMethod Algorithm="http://www.w3.org/2001/04/xmlenc#sha256"/>
      <DigestValue>1oORcZETzD4hyF8ZuBMeCD1tF6WJ4wKbQQicR+pkwr0=</DigestValue>
    </Reference>
    <Reference Type="http://www.w3.org/2000/09/xmldsig#Object" URI="#idValidSigLnImg">
      <DigestMethod Algorithm="http://www.w3.org/2001/04/xmlenc#sha256"/>
      <DigestValue>ImIYzKJBnGvQR7n3PBQZEz5UQoaFMGM4DMMbolHfFKg=</DigestValue>
    </Reference>
    <Reference Type="http://www.w3.org/2000/09/xmldsig#Object" URI="#idInvalidSigLnImg">
      <DigestMethod Algorithm="http://www.w3.org/2001/04/xmlenc#sha256"/>
      <DigestValue>b9cDAewZcrFRcfnIIo4Mm8Cc7iOV7bgYpc+M+8kBUKQ=</DigestValue>
    </Reference>
  </SignedInfo>
  <SignatureValue>HPXLnku5rbhmX5HuFj0ScUwfA0Yy9tqaGlZG72mzSrTTR5FG9PgnwpbY4sM22vywV0//BzGExmGC
yt4NKlW3R5BXLz6W5/GwzuIDVyB9iHBJDFFUrPsTjOyEAjRZ3fQnPTXmhnU/aEmGdW//AcwU2X9K
R78it9HMmL3eUrT0Pkxf/lnwBhF+mpzBz3HlaOPqhjtXGJw3B3MiWq9BzWIZtbZYs/SAAA3cnUVE
Nj+6LDZF5je1E88B61SD5ypNjFNoBL+5vltn0jPXvN71z5T+ttz6NxmS/HBdgGVwU5A7xQf6Ec1s
4AbpBej8tYYRzpCS0BbPI7ee1ubIokw8VL+ezA==</SignatureValue>
  <KeyInfo>
    <X509Data>
      <X509Certificate>MIIHajCCBlKgAwIBAgIQavxE0B8ITIxhAQ49cUmDXDANBgkqhkiG9w0BAQsFADBLMQswCQYDVQQGEwJFUzERMA8GA1UECgwIRk5NVC1SQ00xDjAMBgNVBAsMBUNlcmVzMRkwFwYDVQQDDBBBQyBGTk1UIFVzdWFyaW9zMB4XDTIxMDcyODA3NTg1M1oXDTI1MDcyODA3NTg1M1owgYkxCzAJBgNVBAYTAkVTMRgwFgYDVQQFEw9JRENFUy00NjMzMDE3OEoxFTATBgNVBCoMDE1BUklBIENBUk1FTjEXMBUGA1UEBAwOR0FSQ0lBIEdSQU5BRE8xMDAuBgNVBAMMJ0dBUkNJQSBHUkFOQURPIE1BUklBIENBUk1FTiAtIDQ2MzMwMTc4SjCCASIwDQYJKoZIhvcNAQEBBQADggEPADCCAQoCggEBAL7MS0xABr3HHioQ1Bvp+jSveWK/JmAebIsXmLYjAV0Y1X5M93Sz9qAj9ycoZhGkcKTZSwG5U/NZf88WvqrGHKK4Zv5j1uA/uS6SH/Di6YIFKe4vpHX/C/zkzA8wMPaJn7jv39Ug5z71vOdddVnJ+GbI+ZBdN4kiTLSBm+vJp4uf1pU6+yDewMFnp6i4yT4F6gJ9cyzUB1AeZ4OJvA5K5qSbPQcO4aVb1JS06/kvTZhSa42mtzqUmcEUuPKV3li4csdbE1zjyC4hbeJtQp20NR+NQ1+G1/B7HqSk8Fq8dGmrbWIyGP9EqvvOaM+98QsA4DEaqnKowiagdJAmtvhOGFkCAwEAAaOCBAkwggQFMHMGA1UdEQRsMGqkaDBmMRgwFgYJKwYBBAGsZgEEDAk0NjMzMDE3OEoxFjAUBgkrBgEEAaxmAQMMB0dSQU5BRE8xFTATBgkrBgEEAaxmAQIMBkdBUkNJQTEbMBkGCSsGAQQBrGYBAQwMTUFSSUEgQ0FSTUVOMAwGA1UdEwEB/wQCMAAwDgYDVR0PAQH/BAQDAgXgMB0GA1UdJQQWMBQGCCsGAQUFBwMEBggrBgEFBQcDAjAdBgNVHQ4EFgQUkjolDgIvXaNpz3XFmb4UiNO7/0kwHwYDVR0jBBgwFoAUsdRPxCN5+kQFCcbrOc/oNbC4IGQwgYIGCCsGAQUFBwEBBHYwdDA9BggrBgEFBQcwAYYxaHR0cDovL29jc3B1c3UuY2VydC5mbm10LmVzL29jc3B1c3UvT2NzcFJlc3BvbmRlcjAzBggrBgEFBQcwAoYnaHR0cDovL3d3dy5jZXJ0LmZubXQuZXMvY2VydHMvQUNVU1UuY3J0MIIBFQYDVR0gBIIBDDCCAQgwgfoGCisGAQQBrGYDCgEwgeswKQYIKwYBBQUHAgEWHWh0dHA6Ly93d3cuY2VydC5mbm10LmVzL2RwY3MvMIG9BggrBgEFBQcCAjCBsAyBrUNlcnRpZmljYWRvIGN1YWxpZmljYWRvIGRlIGZpcm1hIGVsZWN0csOzbmljYS4gU3VqZXRvIGEgbGFzIGNvbmRpY2lvbmVzIGRlIHVzbyBleHB1ZXN0YXMgZW4gbGEgRFBDIGRlIGxhIEZOTVQtUkNNIGNvbiBOSUY6IFEyODI2MDA0LUogKEMvSm9yZ2UgSnVhbiAxMDYtMjgwMDktTWFkcmlkLUVzcGHDsWEpMAkGBwQAi+xAAQAwgboGCCsGAQUFBwEDBIGtMIGqMAgGBgQAjkYBATALBgYEAI5GAQMCAQ8wEwYGBACORgEGMAkGBwQAjkYBBgEwfAYGBACORgEFMHIwNxYxaHR0cHM6Ly93d3cuY2VydC5mbm10LmVzL3Bkcy9QRFNBQ1VzdWFyaW9zX2VzLnBkZhMCZXMwNxYxaHR0cHM6Ly93d3cuY2VydC5mbm10LmVzL3Bkcy9QRFNBQ1VzdWFyaW9zX2VuLnBkZhMCZW4wgbUGA1UdHwSBrTCBqjCBp6CBpKCBoYaBnmxkYXA6Ly9sZGFwdXN1LmNlcnQuZm5tdC5lcy9jbj1DUkw0Njg0LGNuPUFDJTIwRk5NVCUyMFVzdWFyaW9zLG91PUNFUkVTLG89Rk5NVC1SQ00sYz1FUz9jZXJ0aWZpY2F0ZVJldm9jYXRpb25MaXN0O2JpbmFyeT9iYXNlP29iamVjdGNsYXNzPWNSTERpc3RyaWJ1dGlvblBvaW50MA0GCSqGSIb3DQEBCwUAA4IBAQB0vzSxeO8cjrd4b9gLQFTACNp5Bn7P00DJ+d0rt9b9qAl1FPTzfqN8xTOpoB1zOKv+kcjQXgvf+K06hItg3nWqX8Sxh6c7wHO3/i5D5WfkSDoJ6hdBP4bULU07+f1383HfdwKs8mQxBI39FwLFZ3aAcyfQoYPpnH+i7biVPLbBgOTGYiV3+yJHg31iv8dlXl9un8eo93nzmf66iCO87aYq4PBWNp4WI1Q3Dud41JT5i8HcziykQpz2HofFBneu+s9QjUQOcpTiq0zXsVn5LTcucb9l9cijTVcuOzNSzSZ+63HqcPgpWtGm0Y6O0fK6KF1GkD8VomPqrebgPSYU7/j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SvtLgLHWwOe2+41fuNrh9MPG5Bh3+j+tOUplp0lR7Bs=</DigestValue>
      </Reference>
      <Reference URI="/xl/calcChain.xml?ContentType=application/vnd.openxmlformats-officedocument.spreadsheetml.calcChain+xml">
        <DigestMethod Algorithm="http://www.w3.org/2001/04/xmlenc#sha256"/>
        <DigestValue>Af/gdPsKPd3dQjq+gt3Re/smyjR6L6k2jbCW7XzJwRU=</DigestValue>
      </Reference>
      <Reference URI="/xl/ctrlProps/ctrlProp1.xml?ContentType=application/vnd.ms-excel.controlproperties+xml">
        <DigestMethod Algorithm="http://www.w3.org/2001/04/xmlenc#sha256"/>
        <DigestValue>fBwN8z30nmv6rEI+4dJlxiNm1ZJ5sTZW0h/0aNMjImU=</DigestValue>
      </Reference>
      <Reference URI="/xl/ctrlProps/ctrlProp2.xml?ContentType=application/vnd.ms-excel.controlproperties+xml">
        <DigestMethod Algorithm="http://www.w3.org/2001/04/xmlenc#sha256"/>
        <DigestValue>fBwN8z30nmv6rEI+4dJlxiNm1ZJ5sTZW0h/0aNMjImU=</DigestValue>
      </Reference>
      <Reference URI="/xl/ctrlProps/ctrlProp3.xml?ContentType=application/vnd.ms-excel.controlproperties+xml">
        <DigestMethod Algorithm="http://www.w3.org/2001/04/xmlenc#sha256"/>
        <DigestValue>fBwN8z30nmv6rEI+4dJlxiNm1ZJ5sTZW0h/0aNMjImU=</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LLQF6CCIfjb3dFrBWtNElhv3ShnoV7Cmzqz7zlCW6P8=</DigestValue>
      </Reference>
      <Reference URI="/xl/drawings/drawing1.xml?ContentType=application/vnd.openxmlformats-officedocument.drawing+xml">
        <DigestMethod Algorithm="http://www.w3.org/2001/04/xmlenc#sha256"/>
        <DigestValue>Kf27rO9ztN5yyCdSMG3eGr19PCZB2U3C1FMk+8tTCBQ=</DigestValue>
      </Reference>
      <Reference URI="/xl/drawings/drawing2.xml?ContentType=application/vnd.openxmlformats-officedocument.drawing+xml">
        <DigestMethod Algorithm="http://www.w3.org/2001/04/xmlenc#sha256"/>
        <DigestValue>D8NpFEawLt3oiMOlbuMkeecuJgFTn3CMo5966WynwTY=</DigestValue>
      </Reference>
      <Reference URI="/xl/drawings/drawing3.xml?ContentType=application/vnd.openxmlformats-officedocument.drawing+xml">
        <DigestMethod Algorithm="http://www.w3.org/2001/04/xmlenc#sha256"/>
        <DigestValue>jPCSYOI2uyf/YfrW2/MAQ8pFdOwG60w1uXBc3hDWyhc=</DigestValue>
      </Reference>
      <Reference URI="/xl/drawings/drawing4.xml?ContentType=application/vnd.openxmlformats-officedocument.drawing+xml">
        <DigestMethod Algorithm="http://www.w3.org/2001/04/xmlenc#sha256"/>
        <DigestValue>RSP7PfYrkn+MlWHRkWFXgv28ulWDk3C40+YlywS0U1o=</DigestValue>
      </Reference>
      <Reference URI="/xl/drawings/vmlDrawing1.vml?ContentType=application/vnd.openxmlformats-officedocument.vmlDrawing">
        <DigestMethod Algorithm="http://www.w3.org/2001/04/xmlenc#sha256"/>
        <DigestValue>7seEwEH+toLosdCiaoEKk0nJE5axnA557u4jmgb0ssY=</DigestValue>
      </Reference>
      <Reference URI="/xl/drawings/vmlDrawing2.vml?ContentType=application/vnd.openxmlformats-officedocument.vmlDrawing">
        <DigestMethod Algorithm="http://www.w3.org/2001/04/xmlenc#sha256"/>
        <DigestValue>nNw05eOaqUb/LiPqbuWg1DStx2tn3N32rpvHsgATqrs=</DigestValue>
      </Reference>
      <Reference URI="/xl/drawings/vmlDrawing3.vml?ContentType=application/vnd.openxmlformats-officedocument.vmlDrawing">
        <DigestMethod Algorithm="http://www.w3.org/2001/04/xmlenc#sha256"/>
        <DigestValue>wzlOx2Pz8HgIX7InvmqfYZDaHKshFE36bwrV9N/XkW0=</DigestValue>
      </Reference>
      <Reference URI="/xl/media/image1.emf?ContentType=image/x-emf">
        <DigestMethod Algorithm="http://www.w3.org/2001/04/xmlenc#sha256"/>
        <DigestValue>brnDhavDpGeZf5cYxx+qjKdDzHRhL8mOz/tsF3Pan0k=</DigestValue>
      </Reference>
      <Reference URI="/xl/printerSettings/printerSettings1.bin?ContentType=application/vnd.openxmlformats-officedocument.spreadsheetml.printerSettings">
        <DigestMethod Algorithm="http://www.w3.org/2001/04/xmlenc#sha256"/>
        <DigestValue>41zTaZHBvCXVvqxqYTfvGrUXLm0T03mqLuwTBq1jNyQ=</DigestValue>
      </Reference>
      <Reference URI="/xl/printerSettings/printerSettings2.bin?ContentType=application/vnd.openxmlformats-officedocument.spreadsheetml.printerSettings">
        <DigestMethod Algorithm="http://www.w3.org/2001/04/xmlenc#sha256"/>
        <DigestValue>41zTaZHBvCXVvqxqYTfvGrUXLm0T03mqLuwTBq1jNyQ=</DigestValue>
      </Reference>
      <Reference URI="/xl/printerSettings/printerSettings3.bin?ContentType=application/vnd.openxmlformats-officedocument.spreadsheetml.printerSettings">
        <DigestMethod Algorithm="http://www.w3.org/2001/04/xmlenc#sha256"/>
        <DigestValue>w5eNf0CszgQYymM3+2e7aUUYbX9LjWpHKBmQLVYIERk=</DigestValue>
      </Reference>
      <Reference URI="/xl/sharedStrings.xml?ContentType=application/vnd.openxmlformats-officedocument.spreadsheetml.sharedStrings+xml">
        <DigestMethod Algorithm="http://www.w3.org/2001/04/xmlenc#sha256"/>
        <DigestValue>FMXfZ1Q5gaSVZtX4dIJ3z9TTfbnx3SZHpC2Hb6HUVSY=</DigestValue>
      </Reference>
      <Reference URI="/xl/styles.xml?ContentType=application/vnd.openxmlformats-officedocument.spreadsheetml.styles+xml">
        <DigestMethod Algorithm="http://www.w3.org/2001/04/xmlenc#sha256"/>
        <DigestValue>Q5u+eqWf6FnxX9Lo4c+mun+kgiCNqFwZakUKPrzcMb0=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afApNVWZOpFku6NhKqUWFWPjNi+E+36YmXwPoie9XJI=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Is1Awd5WTOndjbYEq4K0vCNsoUWAvWR8MgOxRehAyNY=</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Riwj8iEcMg9if1ekSVZuqWJlBBNNpFxjwJr0r3ZIYs8=</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hwDPDkGWQxaQCtT772+cb3ckRZ/T8Ab2Fs5GX6fk3iI=</DigestValue>
      </Reference>
      <Reference URI="/xl/worksheets/sheet1.xml?ContentType=application/vnd.openxmlformats-officedocument.spreadsheetml.worksheet+xml">
        <DigestMethod Algorithm="http://www.w3.org/2001/04/xmlenc#sha256"/>
        <DigestValue>nKQYgxa/0Rj5VGNeYAMVWKUfoRXRrJaZfP0551B5wwU=</DigestValue>
      </Reference>
      <Reference URI="/xl/worksheets/sheet2.xml?ContentType=application/vnd.openxmlformats-officedocument.spreadsheetml.worksheet+xml">
        <DigestMethod Algorithm="http://www.w3.org/2001/04/xmlenc#sha256"/>
        <DigestValue>Eh91FFCXDBn+7lEpZF5jVjB5ai27R88EpwjIxppLi88=</DigestValue>
      </Reference>
      <Reference URI="/xl/worksheets/sheet3.xml?ContentType=application/vnd.openxmlformats-officedocument.spreadsheetml.worksheet+xml">
        <DigestMethod Algorithm="http://www.w3.org/2001/04/xmlenc#sha256"/>
        <DigestValue>csY3L6nsrngKNN6FAXWWO/szM1EvKd5Dib/p2Wewmkk=</DigestValue>
      </Reference>
      <Reference URI="/xl/worksheets/sheet4.xml?ContentType=application/vnd.openxmlformats-officedocument.spreadsheetml.worksheet+xml">
        <DigestMethod Algorithm="http://www.w3.org/2001/04/xmlenc#sha256"/>
        <DigestValue>kx1nz9QiPO+86q5RoFDOfMfnBIqcWNtFAuK7SEa6dGM=</DigestValue>
      </Reference>
      <Reference URI="/xl/worksheets/sheet5.xml?ContentType=application/vnd.openxmlformats-officedocument.spreadsheetml.worksheet+xml">
        <DigestMethod Algorithm="http://www.w3.org/2001/04/xmlenc#sha256"/>
        <DigestValue>O7P4ozMEgq7zS1Ne2ErcPtZ0hQ33ET/TqSPTWhSRzBI=</DigestValue>
      </Reference>
    </Manifest>
    <SignatureProperties>
      <SignatureProperty Id="idSignatureTime" Target="#idPackageSignature">
        <mdssi:SignatureTime xmlns:mdssi="http://schemas.openxmlformats.org/package/2006/digital-signature">
          <mdssi:Format>YYYY-MM-DDThh:mm:ssTZD</mdssi:Format>
          <mdssi:Value>2021-12-17T10:02:24Z</mdssi:Value>
        </mdssi:SignatureTime>
      </SignatureProperty>
    </SignatureProperties>
  </Object>
  <Object Id="idOfficeObject">
    <SignatureProperties>
      <SignatureProperty Id="idOfficeV1Details" Target="#idPackageSignature">
        <SignatureInfoV1 xmlns="http://schemas.microsoft.com/office/2006/digsig">
          <SetupID>{219FFD49-8AF6-46C5-AB2A-FF39EB7BB4F2}</SetupID>
          <SignatureText>C</SignatureText>
          <SignatureImage/>
          <SignatureComments/>
          <WindowsVersion>10.0</WindowsVersion>
          <OfficeVersion>16.0.12527/19</OfficeVersion>
          <ApplicationVersion>16.0.12527</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2021-12-17T10:02:24Z</xd:SigningTime>
          <xd:SigningCertificate>
            <xd:Cert>
              <xd:CertDigest>
                <DigestMethod Algorithm="http://www.w3.org/2001/04/xmlenc#sha256"/>
                <DigestValue>RefQYJ7G1qRMHk6T7pf0bvYHB0ybOeh1tF/4a94mRcw=</DigestValue>
              </xd:CertDigest>
              <xd:IssuerSerial>
                <X509IssuerName>CN=AC FNMT Usuarios, OU=Ceres, O=FNMT-RCM, C=ES</X509IssuerName>
                <X509SerialNumber>142208022054466778571169647664860595036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2jCCBMKgAwIBAgIQRV864VwhzbpUT4KqR1Hr2zANBgkqhkiG9w0BAQsFADA7MQswCQYDVQQGEwJFUzERMA8GA1UECgwIRk5NVC1SQ00xGTAXBgNVBAsMEEFDIFJBSVogRk5NVC1SQ00wHhcNMTQxMDI4MTE0ODU4WhcNMjkxMDI4MTE0ODU4WjBLMQswCQYDVQQGEwJFUzERMA8GA1UECgwIRk5NVC1SQ00xDjAMBgNVBAsMBUNlcmVzMRkwFwYDVQQDDBBBQyBGTk1UIFVzdWFyaW9zMIIBIjANBgkqhkiG9w0BAQEFAAOCAQ8AMIIBCgKCAQEAnSAEJi37LWkwy9mTf6XlrtRwcu+UvkVr5Y+yC/m6M4Ylr4bxwNjbtj++8b6JBab9wyHhktVSIBa+diYhfsHsWVWgkOlSzNIPqTPKOmjYtL3UJuoW3AbpDNZJEVFgEolkCg51wXKMjO7O5CfJwIA3iV2fbeeR4YAOms/1mqm0LSkrWiwwlYF9Vn8aqr/eAnT/d8KdYC5Z/9Mc1azWHWN7zJ6MTduZ9PcVjMm70iviHaohgEUu979by23acx69q7qLPjHkYoGhf2ft1tQqYmjs9icgwPhrzLyy1zzXYy0HoeFns4bi2N+MBTmpf/i8HZOK6By3MS2UlCsjXhHhzamwRwIDAQABo4ICyDCCAsQwEgYDVR0TAQH/BAgwBgEB/wIBADAOBgNVHQ8BAf8EBAMCAQYwHQYDVR0OBBYEFLHUT8QjefpEBQnG6znP6DWwuCBkMIGYBggrBgEFBQcBAQSBizCBiDBJBggrBgEFBQcwAYY9aHR0cDovL29jc3Bmbm10cmNtY2EuY2VydC5mbm10LmVzL29jc3Bmbm10cmNtY2EvT2NzcFJlc3BvbmRlcjA7BggrBgEFBQcwAoYvaHR0cDovL3d3dy5jZXJ0LmZubXQuZXMvY2VydHMvQUNSQUlaRk5NVFJDTS5jcnQwHwYDVR0jBBgwFoAU933F/cTomht3ZKf1HaDMv4dgmm0wgesGA1UdIASB4zCB4DCB3QYEVR0gADCB1DApBggrBgEFBQcCARYdaHR0cDovL3d3dy5jZXJ0LmZubXQuZXMvZHBjcy8wgaYGCCsGAQUFBwICMIGZDIGWU3VqZXRvIGEgbGFzIGNvbmRpY2lvbmVzIGRlIHVzbyBleHB1ZXN0YXMgZW4gbGEgRGVjbGFyYWNpw7NuIGRlIFByw6FjdGljYXMgZGUgQ2VydGlmaWNhY2nDs24gZGUgbGEgRk5NVC1SQ00gKCBDLyBKb3JnZSBKdWFuLCAxMDYtMjgwMDktTWFkcmlkLUVzcGHDsWEpMIHUBgNVHR8EgcwwgckwgcaggcOggcCGgZBsZGFwOi8vbGRhcGZubXQuY2VydC5mbm10LmVzL0NOPUNSTCxPVT1BQyUyMFJBSVolMjBGTk1ULVJDTSxPPUZOTVQtUkNNLEM9RVM/YXV0aG9yaXR5UmV2b2NhdGlvbkxpc3Q7YmluYXJ5P2Jhc2U/b2JqZWN0Y2xhc3M9Y1JMRGlzdHJpYnV0aW9uUG9pbnSGK2h0dHA6Ly93d3cuY2VydC5mbm10LmVzL2NybHMvQVJMRk5NVFJDTS5jcmwwDQYJKoZIhvcNAQELBQADggIBAIw9KLTgfg3zblzaXHc9gGQeTukSuMnmsv8rgKB4PYRMLGWLL9zxYyvn3VJB26/8FwuMmoTyCdRdVqKe+YJmwIVenF7qg+d8Ro5+X+Zj7ati70ZOJ2GVgb1NAj2pNA+Z+eZrVpUDn31L+3ziThLvpAtEtTx6ATFbJmEgkpR1AnbWzvuswwUIMUBspR02niCIzqCJVm2u2Uy9kHw+diBJRuwVYppBZavgn7ECNO+vKeIAKZme+WMd0ZQThkDRYIxFFwYhWFoc1TE+Lf0nVbEa5j/v6oVcauP+2dyLjH/rTdVhh4LnI/DKPGKHduQ8qXuhbxgbIiu8jBT/0n3dWQPFB3ou9+sHllT9uSUVGrtK+KyjgGLH5oe8i4GObH7GJUthkUwEYzGijg/WmKvm+jg0gnlWT7HiU0K4fEWldIBl9nNah12ySPVN63q/8kCXS3JR8cM82ZeszLVntPs64itV2WKrkrNA+Ltu4Z/UTY4luH+IRevo9reT6790MQvYrCwjSsuND4fXI86/mGESGvhbwECmphe8L/jV0uZ01yI5mmghedBr5WqKv64EmIXNFVZ23+mh8RFCgqPZsatVaVoBQq1FevOhPMjEvxiMgzPXve2A3gSmng/UKDcKGzFbyL+veSZhdP854mPk3IPECYZENqAYWXjBltm8UDRmUBt1wpgR</xd:EncapsulatedX509Certificate>
            <xd:EncapsulatedX509Certificate>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yBNtwMZ9HACXjywMI7sQmkCpGreHiPibVmr75nuOi5KOpyVdWRHbNi63URcfqQgfBBckWKo3Shjf5TnUV/3XwSyRAZHiItQDwFj8d0fsjz50Q7qsNI1NOHZnjrDIbzAzWHFctPVrbtQBULgTfmxKo0nRIBnuvMApGGWn3v7v3QqQIecaZ5JCEJhfTzC8PhxFtBDXaEAUwED653cXeuYLj2VbPNmaUtu1vZ5Gzz3rkQUCwJaydkxNEJY7kvqcfw+Z374jNUUeAlz+taibmSXaXvMiwzn15Cou08YfxGyqxRxqAQVKL9LFwag0Jl1mpdICIfkYtwb1TplvqKtMUejPUBjFd8g5CSxJkjKZqLsXF3mwWsXmo8RZZUc1g16p6DULmbvkzSDGm0oGObVo/CK67lWMK07q87Hj/LaZmtVC+nFNCM+HHmpxffnTtOmlcYF7wk5HlqX2doWjKI/pgG6BU6VtX7hI+cL5NqYuSf+4lsKMB7ObiFj86xsc3i1w4peSMKGJ47xVqCfWS+2QrYv6YyVZLag13cqXM7zlzced0ezvXg5KkAYmY6252TUtB7p2ZSysV4999AeU14ECll2jB0nVetBX+RvnU0Z1qrB5QstocQjpYL05ac70r8NWQMetUqIJ5G+GR4of6ygnXYMgrwTJbFaai0b1AgMBAAGjgYMwgYAwDwYDVR0TAQH/BAUwAwEB/zAOBgNVHQ8BAf8EBAMCAQYwHQYDVR0OBBYEFPd9xf3E6Jobd2Sn9R2gzL+HYJptMD4GA1UdIAQ3MDUwMwYEVR0gADArMCkGCCsGAQUFBwIBFh1odHRwOi8vd3d3LmNlcnQuZm5tdC5lcy9kcGNzLzANBgkqhkiG9w0BAQsFAAOCAgEAB5BK3/MjTvDDnFFlm5wioooMhfNzKWtN/gHiqQxjAb8EZ6WdmF/9ARP67Jpi6Yb+tmLSbkyU+8B1RXxlDPiyN8+sD8+Nb/kZ94/sHvJwnvDKuO+3/3Y3dlv2bojzr2IyIpMNOmqOFGYMLVN0V2Ue1bLdI4E7pWYjJ2cJj+F3qkPNZVEI7VFY/uY5+ctHhKQV8Xa7pO6kO8Rf77IzlhEYt8llvhjho6Tc+hj507wTmzl6NLrTQfv6MooqtyuGC2mDOL7Nii4LcK2NJpLuHvUBKwrZ1pebbuCoGRw6IYsMHkCtA+fdZn71uSANA+iW+YJF1DngoABd15jmfZ5nc8OaKveri6E6FO80vFIOiZiaBECEHX5FaZNXzuvO+FB8TxxuBEOb+dY7Ixjp6o7RTUaN8Tvkasq6+yO3m/qZASlaWFot4/nUbQ4mrcFuNLwy+AwF+mWj2zs3gyLp1txyM/1d8iC9djwj2ij3+RvrWWTV3F9yfiD8zYm1kGdNYno/Tq0dwzn+evQoFt9B9kiABdcPUXmsEKvU7ANm5mqwujGSQkBqvjrTcuFqN1W8rB2Vt2lh8kORdOag0wokRqEIr9baRRmW1FMdW4R58MD3R++Lj8UGrp1MYp3/RgT408m2ECVAdf4WqslKYIYvuu8wd+RU4riEmViAqhOLUTpPSPaLtrM=</xd:EncapsulatedX509Certificate>
          </xd:CertificateValues>
        </xd:UnsignedSignatureProperties>
      </xd:UnsignedProperties>
    </xd:QualifyingProperties>
  </Object>
  <Object Id="idValidSigLnImg">AQAAAGwAAAAAAAAAAAAAAEsBAAB/AAAAAAAAAAAAAACZIwAAtQ0AACBFTUYAAAEApBoAAKI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LmdvBeWHcwwnEDPswgar4KuwACAgAAnMivACUAAAAzAAAAYAAAADMAAAAiAAAANAqVBRUuFJr/////2MmvAF4Lu2kArP8OGAAAAAEAAABooI0F7v0hVQIAAAABAAAAAABxA5NQb7Ewya8AYMqvACnx5nawyK8AAAAAAAAA5naAya8A9f///wAAAAAAAAAAAAAAAJABAAAAAAABAAAAAHMAZQBnAG8AZQAgAHUAaQAszGEAFMmvAK2A0XYAAFh3CMmvAAAAAAAQya8AAAAAAITbuWkAAFh3AAAAABMAFAA+zCBq8F5YdyjJrwBk9Yt2AABYdwAAAABA3XoFZHYACAAAAAAlAAAADAAAAAEAAAAYAAAADAAAAAAAAAASAAAADAAAAAEAAAAeAAAAGAAAAL0AAAAEAAAA9wAAABEAAAAlAAAADAAAAAEAAABUAAAAiAAAAL4AAAAEAAAA9QAAABAAAAABAAAAVZXbQV9C20G+AAAABAAAAAoAAABMAAAAAAAAAAAAAAAAAAAA//////////9gAAAAMQA3AC8AMQAyAC8AMgAwADIAMQ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CzdwkAAACY2XcDAAAAADDCcQMwwnEDFMwgagAAAACE27lpCQAAAAAAAAAAAAAAAAAAAAAAAADgwnEDAAAAAAAAAAAAAAAAAAAAAAAAAAAAAAAAAAAAAAAAAAAAAAAAAAAAAAAAAAAAAAAAAAAAAAAAAAAAAAAAcMyvACjPYQAAAL13ZM2vAAjSr3cwwnEDhNu5aQAAAAAY0693//8AAAAAAAD70693+9Ovd5TNrwCYza8AFMwgagAAAAAAAAAAAAAAAAAAAABRi9B2CQAAAAcAAADMza8AzM2vAAACAAD8////AQAAAAAAAAAAAAAAAAAAAAAAAAAAAAAAQN16B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K4ADvLmduatIFUcna4A1RYKLP////8ona4AtK1QY3aoIFW4BbBj6rBQY7BkfAUgTAAAeOt0IgAAAABcma4AuAWwY/////8UAAAAbEJSY3ydrgBweYwUlK5SY06sIFVnDgRwAAAAABsBbrGaDFJj2JquACnx5nYoma4ABwAAAAAA5nYKrCBV4P///wAAAAAAAAAAAAAAAJABAAAAAAABAAAAAGEAcgBpAGEAbAAAAAAAAAAAAAAAAAAAAAAAAAAAAAAAAAAAAFGL0HYAAAAABgAAAIyargCMmq4AAAIAAPz///8BAAAAAAAAAAAAAAAAAAAAAAAAAAAAAABA3XoFZHYACAAAAAAlAAAADAAAAAMAAAAYAAAADAAAAAAAAAASAAAADAAAAAEAAAAWAAAADAAAAAgAAABUAAAAVAAAAAoAAAAnAAAAHgAAAEoAAAABAAAAVZXbQV9C20EKAAAASwAAAAEAAABMAAAABAAAAAkAAAAnAAAAIAAAAEsAAABQAAAAWAAg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0AAAARwAAACkAAAAzAAAADAAAABUAAAAhAPAAAAAAAAAAAAAAAIA/AAAAAAAAAAAAAIA/AAAAAAAAAAAAAAAAAAAAAAAAAAAAAAAAAAAAAAAAAAAlAAAADAAAAAAAAIAoAAAADAAAAAQAAABSAAAAcAEAAAQAAADw////AAAAAAAAAAAAAAAAkAEAAAAAAAEAAAAAcwBlAGcAbwBlACAAdQBpAAAAAAAAAAAAAAAAAAAAAAAAAAAAAAAAAAAAAAAAAAAAAAAAAAAAAAAAAAAAAAAAAAAArgAO8uZ2/////+iargC0FQr1tq8gVS0AAACsn64A9D9YYwAAAAAgAAAAAAAAAMi2bjBgR5MFSJuuAAcAAAAAGncUAAAAAESbrgABAAAAAAAAAAAAAAAAAABAkMRuAJCZrgAIAAAAnwFusQEAAABcm64AKfHmdqyZrgAHAAAAAADmdgAAAADw////AAAAAAAAAAAAAAAAkAEAAAAAAAEAAAAAcwBlAGcAbwBlACAAdQBpAAAAAAAAAAAAAAAAAAAAAAAJAAAAAAAAAFGL0HYAAAAACQAAABCbrgAQm64AAAIAAPz///8BAAAAAAAAAAAAAAAAAAAAQN16BfjUWXdkdgAIAAAAACUAAAAMAAAABAAAABgAAAAMAAAAAAAAABIAAAAMAAAAAQAAAB4AAAAYAAAAKQAAADMAAAA1AAAASAAAACUAAAAMAAAABAAAAFQAAABUAAAAKgAAADMAAAAzAAAARwAAAAEAAABVldtBX0LbQSoAAAAzAAAAAQAAAEwAAAAAAAAAAAAAAAAAAAD//////////1AAAABDAA4ACg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3gAAABDAGEAcgBtAGUAbgAgAEcAYQByAGMA7QBhACAARwByAGEAbgBhAGQAbwD//wcAAAAGAAAABAAAAAkAAAAGAAAABwAAAAMAAAAIAAAABgAAAAQAAAAFAAAAAwAAAAYAAAADAAAACAAAAAQAAAAGAAAABwAAAAYAAAAHAAAABwAAAEsAAABAAAAAMAAAAAUAAAAgAAAAAQAAAAEAAAAQAAAAAAAAAAAAAABMAQAAgAAAAAAAAAAAAAAATA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EAQAACgAAAHAAAABBAQAAfAAAAAEAAABVldtBX0LbQQoAAABwAAAANAAAAEwAAAAEAAAACQAAAHAAAABDAQAAfQAAALQAAABGAGkAcgBtAGEAZABvACAAcABvAHIAOgAgAEcAQQBSAEMASQBBACAARwBSAEEATgBBAEQATwAgAE0AQQBSAEkAQQAgAEMAQQBSAE0ARQBOACAALQAgADQANgAzADMAMAAxADcAOABKAAYAAAADAAAABAAAAAkAAAAGAAAABwAAAAcAAAADAAAABwAAAAcAAAAEAAAAAwAAAAMAAAAIAAAABwAAAAcAAAAHAAAAAwAAAAcAAAADAAAACAAAAAcAAAAHAAAACAAAAAcAAAAIAAAACQAAAAMAAAAKAAAABwAAAAcAAAADAAAABwAAAAMAAAAHAAAABwAAAAcAAAAKAAAABgAAAAgAAAADAAAABAAAAAMAAAAGAAAABgAAAAYAAAAGAAAABgAAAAYAAAAGAAAABgAAAAQAAAAWAAAADAAAAAAAAAAlAAAADAAAAAIAAAAOAAAAFAAAAAAAAAAQAAAAFAAAAA==</Object>
  <Object Id="idInvalidSigLnImg">AQAAAGwAAAAAAAAAAAAAAEsBAAB/AAAAAAAAAAAAAACZIwAAtQ0AACBFTUYAAAEAQB4AAKg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4KwAAAAcKDQcKDQcJDQ4WMShFrjFU1TJV1gECBAIDBAECBQoRKyZBowsTMWgAAAAAfqbJd6PIeqDCQFZ4JTd0Lk/HMVPSGy5uFiE4GypVJ0KnHjN9AAABcnYAAACcz+7S6ffb7fnC0t1haH0hMm8aLXIuT8ggOIwoRKslP58cK08AAAFpYwAAAMHg9P///////////+bm5k9SXjw/SzBRzTFU0y1NwSAyVzFGXwEBAkFnCA8mnM/u69/SvI9jt4tgjIR9FBosDBEjMVTUMlXWMVPRKUSeDxk4AAAAOTcAAADT6ff///////+Tk5MjK0krSbkvUcsuT8YVJFoTIFIrSbgtTcEQHEdudAAAAJzP7vT6/bTa8kRleixHhy1Nwi5PxiQtTnBwcJKSki81SRwtZAgOI3RlAAAAweD02+35gsLqZ5q6Jz1jNEJyOUZ4qamp+/v7////wdPeVnCJAQECZW4AAACv1/Ho8/ubzu6CwuqMudS3u769vb3////////////L5fZymsABAgNpYQAAAK/X8fz9/uLx+snk9uTy+vz9/v///////////////8vl9nKawAECA2UAAAAAotHvtdryxOL1xOL1tdry0+r32+350+r3tdryxOL1pdPvc5rAAQIDMTcAAABpj7ZnjrZqj7Zqj7ZnjrZtkbdukrdtkbdnjrZqj7ZojrZ3rdUCAwRvbg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7y5nbwXlh3MMJxAz7MIGq+CrsAAgIAAJzIrwAlAAAAMwAAAGAAAAAzAAAAIgAAADQKlQUVLhSa/////9jJrwBeC7tpAKz/DhgAAAABAAAAaKCNBe79IVUCAAAAAQAAAAAAcQOTUG+xMMmvAGDKrwAp8eZ2sMivAAAAAAAAAOZ2gMmvAPX///8AAAAAAAAAAAAAAACQAQAAAAAAAQAAAABzAGUAZwBvAGUAIAB1AGkALMxhABTJrwCtgNF2AABYdwjJrwAAAAAAEMmvAAAAAACE27lpAABYdwAAAAATABQAPswgavBeWHcoya8AZPWLdgAAWHcAAAAAQN16BWR2AAgAAAAAJQAAAAwAAAABAAAAGAAAAAwAAAD/AAAAEgAAAAwAAAABAAAAHgAAABgAAAAiAAAABAAAAHIAAAARAAAAJQAAAAwAAAABAAAAVAAAAKgAAAAjAAAABAAAAHAAAAAQAAAAAQAAAFWV20FfQttBIwAAAAQAAAAPAAAATAAAAAAAAAAAAAAAAAAAAP//////////bAAAAEYAaQByAG0AYQAgAG4AbwAgAHYA4QBsAGkAZABhAAAABgAAAAMAAAAEAAAACQAAAAYAAAADAAAABwAAAAcAAAADAAAABQAAAAYAAAADAAAAAwAAAAcAAAAGAAAASwAAAEAAAAAwAAAABQAAACAAAAABAAAAAQAAABAAAAAAAAAAAAAAAEwBAACAAAAAAAAAAAAAAABMAQAAgAAAAFIAAABwAQAAAgAAABAAAAAHAAAAAAAAAAAAAAC8AgAAAAAAAAECAiJTAHkAcwB0AGUAbQAAAAAAAAAAAAAAAAAAAAAAAAAAAAAAAAAAAAAAAAAAAAAAAAAAAAAAAAAAAAAAAAAAAAAAAACzdwkAAACY2XcDAAAAADDCcQMwwnEDFMwgagAAAACE27lpCQAAAAAAAAAAAAAAAAAAAAAAAADgwnEDAAAAAAAAAAAAAAAAAAAAAAAAAAAAAAAAAAAAAAAAAAAAAAAAAAAAAAAAAAAAAAAAAAAAAAAAAAAAAAAAcMyvACjPYQAAAL13ZM2vAAjSr3cwwnEDhNu5aQAAAAAY0693//8AAAAAAAD70693+9Ovd5TNrwCYza8AFMwgagAAAAAAAAAAAAAAAAAAAABRi9B2CQAAAAcAAADMza8AzM2vAAACAAD8////AQAAAAAAAAAAAAAAAAAAAAAAAAAAAAAAQN16B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K4ADvLmduatIFUcna4A1RYKLP////8ona4AtK1QY3aoIFW4BbBj6rBQY7BkfAUgTAAAeOt0IgAAAABcma4AuAWwY/////8UAAAAbEJSY3ydrgBweYwUlK5SY06sIFVnDgRwAAAAABsBbrGaDFJj2JquACnx5nYoma4ABwAAAAAA5nYKrCBV4P///wAAAAAAAAAAAAAAAJABAAAAAAABAAAAAGEAcgBpAGEAbAAAAAAAAAAAAAAAAAAAAAAAAAAAAAAAAAAAAFGL0HYAAAAABgAAAIyargCMmq4AAAIAAPz///8BAAAAAAAAAAAAAAAAAAAAAAAAAAAAAABA3XoFZHYACAAAAAAlAAAADAAAAAMAAAAYAAAADAAAAAAAAAASAAAADAAAAAEAAAAWAAAADAAAAAgAAABUAAAAVAAAAAoAAAAnAAAAHgAAAEoAAAABAAAAVZXbQV9C20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A0AAAARwAAACkAAAAzAAAADAAAABUAAAAhAPAAAAAAAAAAAAAAAIA/AAAAAAAAAAAAAIA/AAAAAAAAAAAAAAAAAAAAAAAAAAAAAAAAAAAAAAAAAAAlAAAADAAAAAAAAIAoAAAADAAAAAQAAABSAAAAcAEAAAQAAADw////AAAAAAAAAAAAAAAAkAEAAAAAAAEAAAAAcwBlAGcAbwBlACAAdQBpAAAAAAAAAAAAAAAAAAAAAAAAAAAAAAAAAAAAAAAAAAAAAAAAAAAAAAAAAAAAAAAAAAAArgAO8uZ2/////+iargC0FQr1tq8gVS0AAACsn64A9D9YYwAAAAAgAAAAAAAAAMi2bjBgR5MFSJuuAAcAAAAAGncUAAAAAESbrgABAAAAAAAAAAAAAAAAAABAkMRuAJCZrgAIAAAAnwFusQEAAABcm64AKfHmdqyZrgAHAAAAAADmdgAAAADw////AAAAAAAAAAAAAAAAkAEAAAAAAAEAAAAAcwBlAGcAbwBlACAAdQBpAAAAAAAAAAAAAAAAAAAAAAAJAAAAAAAAAFGL0HYAAAAACQAAABCbrgAQm64AAAIAAPz///8BAAAAAAAAAAAAAAAAAAAAQN16BfjUWXdkdgAIAAAAACUAAAAMAAAABAAAABgAAAAMAAAAAAAAABIAAAAMAAAAAQAAAB4AAAAYAAAAKQAAADMAAAA1AAAASAAAACUAAAAMAAAABAAAAFQAAABUAAAAKgAAADMAAAAzAAAARwAAAAEAAABVldtBX0LbQSoAAAAzAAAAAQAAAEwAAAAAAAAAAAAAAAAAAAD//////////1AAAABDAAAACg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3gAAABDAGEAcgBtAGUAbgAgAEcAYQByAGMA7QBhACAARwByAGEAbgBhAGQAbwAAAAcAAAAGAAAABAAAAAkAAAAGAAAABwAAAAMAAAAIAAAABgAAAAQAAAAFAAAAAwAAAAYAAAADAAAACAAAAAQAAAAGAAAABwAAAAYAAAAHAAAABwAAAEsAAABAAAAAMAAAAAUAAAAgAAAAAQAAAAEAAAAQAAAAAAAAAAAAAABMAQAAgAAAAAAAAAAAAAAATAEAAIAAAAAlAAAADAAAAAIAAAAnAAAAGAAAAAUAAAAAAAAA////AAAAAAAlAAAADAAAAAUAAABMAAAAZAAAAAkAAABgAAAA/wAAAGwAAAAJAAAAYAAAAPcAAAANAAAAIQDwAAAAAAAAAAAAAACAPwAAAAAAAAAAAACAPwAAAAAAAAAAAAAAAAAAAAAAAAAAAAAAAAAAAAAAAAAAJQAAAAwAAAAAAACAKAAAAAwAAAAF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EAQAACgAAAHAAAABBAQAAfAAAAAEAAABVldtBX0LbQQoAAABwAAAANAAAAEwAAAAEAAAACQAAAHAAAABDAQAAfQAAALQAAABGAGkAcgBtAGEAZABvACAAcABvAHIAOgAgAEcAQQBSAEMASQBBACAARwBSAEEATgBBAEQATwAgAE0AQQBSAEkAQQAgAEMAQQBSAE0ARQBOACAALQAgADQANgAzADMAMAAxADcAOABKAAYAAAADAAAABAAAAAkAAAAGAAAABwAAAAcAAAADAAAABwAAAAcAAAAEAAAAAwAAAAMAAAAIAAAABwAAAAcAAAAHAAAAAwAAAAcAAAADAAAACAAAAAcAAAAHAAAACAAAAAcAAAAIAAAACQAAAAMAAAAKAAAABwAAAAcAAAADAAAABwAAAAMAAAAHAAAABwAAAAcAAAAKAAAABgAAAAgAAAADAAAABAAAAAMAAAAGAAAABgAAAAYAAAAGAAAABgAAAAYAAAAGAAAABgAAAAQAAAAWAAAADAAAAAAAAAAlAAAADAAAAAIAAAAOAAAAFAAAAAAAAAAQAAAAFA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INI con oferta excluída</vt:lpstr>
      <vt:lpstr>INI sin oferta excluída</vt:lpstr>
      <vt:lpstr>FINAL</vt:lpstr>
      <vt:lpstr>FORMULA</vt:lpstr>
      <vt:lpstr>OFERTA ADJUDICADA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fcampos</dc:creator>
  <cp:lastModifiedBy>Sandra Moya</cp:lastModifiedBy>
  <cp:lastPrinted>2017-02-13T17:02:03Z</cp:lastPrinted>
  <dcterms:created xsi:type="dcterms:W3CDTF">2009-10-26T08:52:15Z</dcterms:created>
  <dcterms:modified xsi:type="dcterms:W3CDTF">2021-12-16T10:59:54Z</dcterms:modified>
</cp:coreProperties>
</file>