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4880" windowHeight="7815" tabRatio="872" activeTab="1"/>
  </bookViews>
  <sheets>
    <sheet name="CAMBIOS" sheetId="10" r:id="rId1"/>
    <sheet name="CiP1.10" sheetId="9" r:id="rId2"/>
    <sheet name="Anuncio Previo" sheetId="4" r:id="rId3"/>
    <sheet name="Anuncio Licitación" sheetId="1" r:id="rId4"/>
    <sheet name="Pliegos" sheetId="8" r:id="rId5"/>
    <sheet name="Anuncio Adjudicación" sheetId="2" r:id="rId6"/>
    <sheet name="Anuncio Formalización" sheetId="5" r:id="rId7"/>
    <sheet name="Anuncio Desierto" sheetId="6" r:id="rId8"/>
    <sheet name="Renuncia o Desistimiento" sheetId="7" r:id="rId9"/>
    <sheet name="Modificación de contrato" sheetId="3" r:id="rId10"/>
  </sheets>
  <definedNames>
    <definedName name="_xlnm._FilterDatabase" localSheetId="5" hidden="1">'Anuncio Adjudicación'!$O$1:$O$305</definedName>
    <definedName name="_xlnm._FilterDatabase" localSheetId="7" hidden="1">'Anuncio Desierto'!$O$1:$O$231</definedName>
    <definedName name="_xlnm._FilterDatabase" localSheetId="6" hidden="1">'Anuncio Formalización'!$O$1:$O$233</definedName>
    <definedName name="_xlnm._FilterDatabase" localSheetId="3" hidden="1">'Anuncio Licitación'!$G$1:$G$248</definedName>
    <definedName name="_xlnm._FilterDatabase" localSheetId="2" hidden="1">'Anuncio Previo'!$A$1:$A$207</definedName>
    <definedName name="_xlnm._FilterDatabase" localSheetId="9" hidden="1">'Modificación de contrato'!$G$1:$G$231</definedName>
    <definedName name="_xlnm._FilterDatabase" localSheetId="4" hidden="1">Pliegos!$P$1:$P$212</definedName>
  </definedNames>
  <calcPr calcId="125725"/>
</workbook>
</file>

<file path=xl/calcChain.xml><?xml version="1.0" encoding="utf-8"?>
<calcChain xmlns="http://schemas.openxmlformats.org/spreadsheetml/2006/main">
  <c r="O184" i="2"/>
  <c r="O16"/>
  <c r="G81" i="3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O208" i="7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0"/>
  <c r="O9"/>
  <c r="O8"/>
  <c r="O7"/>
  <c r="O6"/>
  <c r="O5"/>
  <c r="O4"/>
  <c r="O3"/>
  <c r="O2"/>
  <c r="O208" i="6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0"/>
  <c r="O9"/>
  <c r="O8"/>
  <c r="O7"/>
  <c r="O6"/>
  <c r="O5"/>
  <c r="O4"/>
  <c r="O3"/>
  <c r="O2"/>
  <c r="O208" i="5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0"/>
  <c r="O9"/>
  <c r="O8"/>
  <c r="O7"/>
  <c r="O6"/>
  <c r="O5"/>
  <c r="O4"/>
  <c r="O3"/>
  <c r="O208" i="2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G58" i="3" s="1"/>
  <c r="O58" i="2"/>
  <c r="G57" i="3" s="1"/>
  <c r="O57" i="2"/>
  <c r="G56" i="3" s="1"/>
  <c r="O56" i="2"/>
  <c r="G55" i="3" s="1"/>
  <c r="O55" i="2"/>
  <c r="G54" i="3" s="1"/>
  <c r="O54" i="2"/>
  <c r="G53" i="3" s="1"/>
  <c r="O53" i="2"/>
  <c r="G52" i="3" s="1"/>
  <c r="O52" i="2"/>
  <c r="G51" i="3" s="1"/>
  <c r="O51" i="2"/>
  <c r="G50" i="3" s="1"/>
  <c r="O50" i="2"/>
  <c r="G49" i="3" s="1"/>
  <c r="O49" i="2"/>
  <c r="G48" i="3" s="1"/>
  <c r="O48" i="2"/>
  <c r="G47" i="3" s="1"/>
  <c r="O47" i="2"/>
  <c r="G46" i="3" s="1"/>
  <c r="O46" i="2"/>
  <c r="O45"/>
  <c r="G44" i="3" s="1"/>
  <c r="O44" i="2"/>
  <c r="O43"/>
  <c r="G42" i="3" s="1"/>
  <c r="O42" i="2"/>
  <c r="G41" i="3" s="1"/>
  <c r="O41" i="2"/>
  <c r="G40" i="3" s="1"/>
  <c r="O40" i="2"/>
  <c r="G39" i="3" s="1"/>
  <c r="O39" i="2"/>
  <c r="G38" i="3" s="1"/>
  <c r="O38" i="2"/>
  <c r="G37" i="3" s="1"/>
  <c r="O37" i="2"/>
  <c r="G36" i="3" s="1"/>
  <c r="O36" i="2"/>
  <c r="G35" i="3" s="1"/>
  <c r="O35" i="2"/>
  <c r="G34" i="3" s="1"/>
  <c r="O34" i="2"/>
  <c r="G33" i="3" s="1"/>
  <c r="O33" i="2"/>
  <c r="G32" i="3" s="1"/>
  <c r="O32" i="2"/>
  <c r="G31" i="3" s="1"/>
  <c r="O31" i="2"/>
  <c r="G30" i="3" s="1"/>
  <c r="O30" i="2"/>
  <c r="G29" i="3" s="1"/>
  <c r="O29" i="2"/>
  <c r="G28" i="3" s="1"/>
  <c r="O28" i="2"/>
  <c r="G27" i="3" s="1"/>
  <c r="O27" i="2"/>
  <c r="G26" i="3" s="1"/>
  <c r="O26" i="2"/>
  <c r="G25" i="3" s="1"/>
  <c r="O25" i="2"/>
  <c r="G24" i="3" s="1"/>
  <c r="O24" i="2"/>
  <c r="G23" i="3" s="1"/>
  <c r="O23" i="2"/>
  <c r="G22" i="3" s="1"/>
  <c r="O22" i="2"/>
  <c r="G21" i="3" s="1"/>
  <c r="O21" i="2"/>
  <c r="G20" i="3" s="1"/>
  <c r="O20" i="2"/>
  <c r="G19" i="3" s="1"/>
  <c r="O19" i="2"/>
  <c r="G18" i="3" s="1"/>
  <c r="O18" i="2"/>
  <c r="G17" i="3" s="1"/>
  <c r="O17" i="2"/>
  <c r="G16" i="3" s="1"/>
  <c r="G15"/>
  <c r="O15" i="2"/>
  <c r="G14" i="3" s="1"/>
  <c r="O14" i="2"/>
  <c r="G13" i="3" s="1"/>
  <c r="O13" i="2"/>
  <c r="G12" i="3" s="1"/>
  <c r="O10" i="2"/>
  <c r="G10" i="3" s="1"/>
  <c r="O9" i="2"/>
  <c r="G9" i="3" s="1"/>
  <c r="O8" i="2"/>
  <c r="G8" i="3" s="1"/>
  <c r="O7" i="2"/>
  <c r="G7" i="3" s="1"/>
  <c r="O6" i="2"/>
  <c r="G6" i="3" s="1"/>
  <c r="O5" i="2"/>
  <c r="G5" i="3" s="1"/>
  <c r="O4" i="2"/>
  <c r="G4" i="3" s="1"/>
  <c r="O3" i="2"/>
  <c r="G3" i="3" s="1"/>
  <c r="O2" i="2"/>
  <c r="G2" i="3" s="1"/>
  <c r="P209" i="8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0"/>
  <c r="P9"/>
  <c r="P8"/>
  <c r="P7"/>
  <c r="P6"/>
  <c r="P5"/>
  <c r="P4"/>
  <c r="P3"/>
  <c r="P2"/>
  <c r="P196" i="1"/>
  <c r="P201"/>
  <c r="P193"/>
  <c r="P189"/>
  <c r="P185"/>
  <c r="P183"/>
  <c r="P166"/>
  <c r="P206"/>
  <c r="P205"/>
  <c r="P204"/>
  <c r="P203"/>
  <c r="P202"/>
  <c r="P200"/>
  <c r="P199"/>
  <c r="P198"/>
  <c r="P197"/>
  <c r="P195"/>
  <c r="P194"/>
  <c r="P192"/>
  <c r="P191"/>
  <c r="P190"/>
  <c r="P188"/>
  <c r="P187"/>
  <c r="P186"/>
  <c r="P184"/>
  <c r="P182"/>
  <c r="P181"/>
  <c r="P179"/>
  <c r="P178"/>
  <c r="P177"/>
  <c r="P176"/>
  <c r="P175"/>
  <c r="P174"/>
  <c r="P173"/>
  <c r="P172"/>
  <c r="P171"/>
  <c r="P170"/>
  <c r="P169"/>
  <c r="P168"/>
  <c r="P167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G43" i="3" l="1"/>
  <c r="G45"/>
</calcChain>
</file>

<file path=xl/sharedStrings.xml><?xml version="1.0" encoding="utf-8"?>
<sst xmlns="http://schemas.openxmlformats.org/spreadsheetml/2006/main" count="15497" uniqueCount="556">
  <si>
    <t>Nombre</t>
  </si>
  <si>
    <t>Mapeo CODICE</t>
  </si>
  <si>
    <t>Objeto del Contrato</t>
  </si>
  <si>
    <t>cac:ProcurementProject/cbc:Name</t>
  </si>
  <si>
    <t>cbc:ContractFolderID</t>
  </si>
  <si>
    <t xml:space="preserve">Importe </t>
  </si>
  <si>
    <t>cac:ProcurementProject/cac:BudgetAmount/cbc:TotalAmount</t>
  </si>
  <si>
    <t>cac:ProcurementProject/cac:BudgetAmount/cbc:TaxExclusiveAmount</t>
  </si>
  <si>
    <t>Clasificación CPV</t>
  </si>
  <si>
    <t>cac:ProcurementProject/cac:RequiredCommodityClassification/cbc:ItemClassificationCode</t>
  </si>
  <si>
    <t>Tipo de Contrato</t>
  </si>
  <si>
    <t>cac:ProcurementProject/cbc:TypeCode</t>
  </si>
  <si>
    <t>cac:ProcurementProject/cbc:SubTypeCode</t>
  </si>
  <si>
    <t>Lugar de ejecución</t>
  </si>
  <si>
    <t xml:space="preserve">Código de Subentidad Nacional </t>
  </si>
  <si>
    <t>cac:ProcurementProject/cac:RealizedLocation/cbc:CountrySubentityCode</t>
  </si>
  <si>
    <t>Subentidad Territorial</t>
  </si>
  <si>
    <t>cac:ProcurementProject/cac:RealizedLocation/cbc:CountrySubentity</t>
  </si>
  <si>
    <t>País</t>
  </si>
  <si>
    <t>cac:ProcurementProject/cac:RealizedLocation/cac:Address/cac:Country/cbc:IdentificationCode</t>
  </si>
  <si>
    <t>Calle</t>
  </si>
  <si>
    <t>Código Postal</t>
  </si>
  <si>
    <t>Población</t>
  </si>
  <si>
    <t>cac:ProcurementProjectLot/cbc:ID</t>
  </si>
  <si>
    <t>cac:ProcurementProjectLot/cac:ProcurementProject/cbc:Name</t>
  </si>
  <si>
    <t>cac:ProcurementProjectLot/cac:ProcurementProject/cac:BudgetAmount/cbc:TotalAmount</t>
  </si>
  <si>
    <t>cac:ProcurementProjectLot/cac:ProcurementProject/cac:BudgetAmount/cbc:TaxExclusiveAmount</t>
  </si>
  <si>
    <t>cac:ProcurementProjectLot/cac:ProcurementProject/cac:RequiredCommodityClassification/cbc:ItemClassificationCode</t>
  </si>
  <si>
    <t>cac:TenderingProcess/cbc:ProcedureCode</t>
  </si>
  <si>
    <t>cac:TenderingProcess/cbc:UrgencyCode</t>
  </si>
  <si>
    <t xml:space="preserve">Presentación de la oferta </t>
  </si>
  <si>
    <t>cac:TenderingProcess/cbc:SubmissionMethodCode</t>
  </si>
  <si>
    <t xml:space="preserve">Idioma de Presentación de Oferta </t>
  </si>
  <si>
    <t>cac:TenderingTerms/cac:Language/cbc:ID</t>
  </si>
  <si>
    <t>Entidad Adjudicadora</t>
  </si>
  <si>
    <t>cac:ContractingParty/cac:Party/cac:PartyName/cbc:Name</t>
  </si>
  <si>
    <t>Tipo de Administración</t>
  </si>
  <si>
    <t>cac:ContractingParty/cbc:ContractingPartyTypeCode</t>
  </si>
  <si>
    <t>cac:ContractingParty/cac:Party/cac:PartyIdentification/cbc:ID</t>
  </si>
  <si>
    <t>Sitio web</t>
  </si>
  <si>
    <t>cac:ContractingParty/cac:Party/cbc:WebsiteURI</t>
  </si>
  <si>
    <t>cac:ContractingParty/cac:Party/cac:PostalAddress/cbc:AddressLine</t>
  </si>
  <si>
    <t>cac:ContractingParty/cac:Party/cac:PostalAddress/cbc:CityName</t>
  </si>
  <si>
    <t>cac:ContractingParty/cac:Party/cac:PostalAddress/cac:Country/cbc:IdentificationCode</t>
  </si>
  <si>
    <t>cac:ContractingParty/cac:Party/cac:Contact/cbc:Name</t>
  </si>
  <si>
    <t>Teléfono</t>
  </si>
  <si>
    <t>cac:ContractingParty/cac:Party/cac:Contact/cbc:Telephone</t>
  </si>
  <si>
    <t>Fax</t>
  </si>
  <si>
    <t>cac:ContractingParty/cac:party/cac:Contact/cbc:Telefax</t>
  </si>
  <si>
    <t xml:space="preserve">Correo Electrónico </t>
  </si>
  <si>
    <t>cac:ContractingParty/cac:Party/cac:Contact/cbc:ElectronicMail</t>
  </si>
  <si>
    <t>Proveedor de Pliegos</t>
  </si>
  <si>
    <t>cac:TenderingTerms/cac:DocumentProviderParty/cac:PartyName/cbc:Name</t>
  </si>
  <si>
    <t xml:space="preserve">Sitio Web </t>
  </si>
  <si>
    <t>cac:TenderingTerms/cac:DocumentProviderParty/cbc:WebsiteURI</t>
  </si>
  <si>
    <t>cac:TenderingTerms/cac:DocumentProviderParty/cac:PostalAddress/cbc:AddressLine</t>
  </si>
  <si>
    <t>cac:TenderingTerms/cac:DocumentProviderParty/cac:PostalAddress/cbc:CityName</t>
  </si>
  <si>
    <t>cac:TenderingTerms/cac:DocumentProviderParty/cac:PostalAddress/cac:Country/cbc:identificationCode</t>
  </si>
  <si>
    <t>cac:TenderingTerms/cac:DocumentProviderParty/cac:Contact/cbc:Telephone</t>
  </si>
  <si>
    <t>cac:TenderingTerms/cac:DocumentProviderParty/cac:Contact/cbc:Telefax</t>
  </si>
  <si>
    <t>cac:TenderingTerms/cac:DocumentProviderParty/cac:Contact/cbc:ElectronicMail</t>
  </si>
  <si>
    <t>Plazo de Obtención de Pliegos</t>
  </si>
  <si>
    <t>cac:TenderingProcess/cac:DocumentAvailabilityPeriod/cbc:EndDate</t>
  </si>
  <si>
    <t>cac:TenderingProcess/cac:DocumentAvailabilityPeriod/cbc:EndTime</t>
  </si>
  <si>
    <t>cac:TenderingTerms/cac:TenderRecipientParty/cac:PartyName/cbc:Name</t>
  </si>
  <si>
    <t>cac:TenderingTerms/cac:TenderReceipientParty/cbc:WebsiteURI</t>
  </si>
  <si>
    <t>cac:TenderingTerms/cac:TenderReceipientParty/cac:PostalAddress/cbc:AddressLine</t>
  </si>
  <si>
    <t>cac:TenderingTerms/cac:TenderReceipientParty/cac:PostalAddress/cbc:CityName</t>
  </si>
  <si>
    <t>cac:TenderingTerms/cac:TenderReceipientParty/cac:PostalAddress/cac:Country/cbc:identificationCode</t>
  </si>
  <si>
    <t>cac:TenderingTerms/cac:TenderReceipientParty/cac:Contact/cbc:Telephone</t>
  </si>
  <si>
    <t>cac:TenderingTerms/cac:TenderReceipientParty/cac:Contact/cbc:Telefax</t>
  </si>
  <si>
    <t>cac:TenderingTerms/cac:TenderReceipientParty/cac:Contact/cbc:ElectronicMail</t>
  </si>
  <si>
    <t>Plazo de Presentación de Oferta</t>
  </si>
  <si>
    <t>cac:TenderingProcess/cac:TenderSubmissionDeadlinePeriod/cbc:EndDate</t>
  </si>
  <si>
    <t>cac:TenderingProcess/cac:TenderSubmissionDeadlinePeriod/cbc:EndTime</t>
  </si>
  <si>
    <t>Proveedor de Información adicional</t>
  </si>
  <si>
    <t>cac:TenderingTerms/cac:AdditionalInformationParty/cac:PartyName/cbc:Name</t>
  </si>
  <si>
    <t>cac:TenderingTerms/cac:AdditionalInformationParty/cbc:WebsiteURI</t>
  </si>
  <si>
    <t>cac:TenderingTerms/cac:AdditionalInformationParty/cac:PostalAddress/cbc:AddressLine</t>
  </si>
  <si>
    <t>cac:TenderingTerms/cac:AdditionalInformationParty/cac:PostalAddress/cbc:CityName</t>
  </si>
  <si>
    <t>cac:TenderingTerms/cac:AdditionalInformationParty/cac:PostalAddress/cac:Country/cbc:identificationCode</t>
  </si>
  <si>
    <t>cac:TenderingTerms/cac:AdditionalInformationParty/cac:Contact/cbc:Telephone</t>
  </si>
  <si>
    <t>cac:TenderingTerms/cac:AdditionalInformationParty/cac:Contact/cbc:Telefax</t>
  </si>
  <si>
    <t>cac:TenderingTerms/cac:AdditionalInformationParty/cac:Contact/cbc:ElectronicMail</t>
  </si>
  <si>
    <t>Presentación de recursos</t>
  </si>
  <si>
    <t>Información sobre recursos</t>
  </si>
  <si>
    <t>cac:TenderingTerms/cac:AppealTerms/cac:AppealInformationParty/cac:PartyName/cbc:Name</t>
  </si>
  <si>
    <t>cac:TenderingTerms/cac:AppealTerms/cac:AppealInformationParty/cbc:WebsiteURI</t>
  </si>
  <si>
    <t>cac:TenderingTerms/cac:AppealTerms/cac:AppealInformationParty/cac:PostalAddress/cbc:AddressLine</t>
  </si>
  <si>
    <t>cac:TenderingTerms/cac:AppealTerms/cac:AppealInformationParty/cac:PostalAddress/cbc:CityName</t>
  </si>
  <si>
    <t>cac:TenderingTerms/cac:AppealTerms/cac:AppealInformationParty/cac:PostalAddress/cac:Country/cbc:identificationCode</t>
  </si>
  <si>
    <t>cac:TenderingTerms/cac:AppealTerms/cac:AppealInformationParty/cac:Contact/cbc:Telephone</t>
  </si>
  <si>
    <t>cac:TenderingTerms/cac:AppealTerms/cac:AppealInformationParty/cac:Contact/cbc:Telefax</t>
  </si>
  <si>
    <t>cac:TenderingTerms/cac:AppealTerms/cac:AppealInformationParty/cac:Contact/cbc:ElectronicMail</t>
  </si>
  <si>
    <t>cac:TenderingTerms/cac:AppealTerms/cac:AppealReceiverParty/cac:PartyName/cbc:Name</t>
  </si>
  <si>
    <t>cac:TenderingTerms/cac:AppealTerms/cac:AppealReceiverParty/cbc:WebsiteURI</t>
  </si>
  <si>
    <t>cac:TenderingTerms/cac:AppealTerms/cac:AppealReceiverParty/cac:PostalAddress/cbc:AddressLine</t>
  </si>
  <si>
    <t>cac:TenderingTerms/cac:AppealTerms/cac:AppealReceiverParty/cac:PostalAddress/cbc:CityName</t>
  </si>
  <si>
    <t>cac:TenderingTerms/cac:AppealTerms/cac:AppealReceiverParty/cac:PostalAddress/cac:Country/cbc:identificationCode</t>
  </si>
  <si>
    <t>cac:TenderingTerms/cac:AppealTerms/cac:AppealReceiverParty/cac:Contact/cbc:Telephone</t>
  </si>
  <si>
    <t>cac:TenderingTerms/cac:AppealTerms/cac:AppealReceiverParty/cac:Contact/cbc:Telefax</t>
  </si>
  <si>
    <t>cac:TenderingTerms/cac:AppealTerms/cac:AppealReceiverParty/cac:Contact/cbc:ElectronicMail</t>
  </si>
  <si>
    <t>cac:TenderingTerms/cac:AppealTerms/cac:PresentationPeriod/cbc:EndDate</t>
  </si>
  <si>
    <t>cac:TenderingTerms/cac:AppealTerms/cac:PresentationPeriod/cbc:EndTime</t>
  </si>
  <si>
    <t>Arbitraje</t>
  </si>
  <si>
    <t>cac:TenderingTerms/cac:AppealTerms/cac:MediationParty/cac:PartyName/cbc:Name</t>
  </si>
  <si>
    <t>cac:TenderingTerms/cac:AppealTerms/cac:MediationParty/cbc:WebsiteURI</t>
  </si>
  <si>
    <t>cac:TenderingTerms/cac:AppealTerms/cac:MediationParty/cac:PostalAddress/cbc:AddressLine</t>
  </si>
  <si>
    <t>cac:TenderingTerms/cac:AppealTerms/cac:MediationParty/cac:PostalAddress/cbc:CityName</t>
  </si>
  <si>
    <t>cac:TenderingTerms/cac:AppealTerms/cac:MediationParty/cac:PostalAddress/cac:Country/cbc:identificationCode</t>
  </si>
  <si>
    <t>cac:TenderingTerms/cac:AppealTerms/cac:MediationParty/cac:Contact/cbc:Telephone</t>
  </si>
  <si>
    <t>cac:TenderingTerms/cac:AppealTerms/cac:MediationParty/cac:Contact/cbc:Telefax</t>
  </si>
  <si>
    <t>cac:TenderingTerms/cac:AppealTerms/cac:MediationParty/cac:Contact/cbc:ElectronicMail</t>
  </si>
  <si>
    <t>cac:TenderingProcess/cac:OpenTenderEvent/cbc:TypeCode</t>
  </si>
  <si>
    <t>cac:TenderingProcess/cac:OpenTenderEvent/cbc:IdentificationID</t>
  </si>
  <si>
    <t>cac:TenderingProcess/cac:OpenTenderEvent/cbc:OccurrenceDate</t>
  </si>
  <si>
    <t>cac:TenderingProcess/cac:OpenTenderEvent/cbc:OccurrenceTime</t>
  </si>
  <si>
    <t>cac:TenderingProcess/cac:OpenTenderEvent/cbc:Description</t>
  </si>
  <si>
    <t>Lugar</t>
  </si>
  <si>
    <t>cac:TenderingProcess/cac:OpenTenderEvent/cac:OccurrenceLocation/cbc:Description</t>
  </si>
  <si>
    <t>cac:TenderingProcess/cac:OpenTenderEvent/cac:OccurrenceLocation/cac:Address/cbc:AddressLine</t>
  </si>
  <si>
    <t>cac:TenderingProcess/cac:OpenTenderEvent/cac:OccurrenceLocation/cac:Address/cbc:CityName</t>
  </si>
  <si>
    <t>cac:TenderingProcess/cac:OpenTenderEvent/cac:OccurrenceLocation/cac:Address/cac:Country/cbc:IdentificationCode</t>
  </si>
  <si>
    <t>Extensión de Contrato</t>
  </si>
  <si>
    <t>cac:ProcurementProject/cac:ContractExtension/cbc:OptionsDescription</t>
  </si>
  <si>
    <t>Condiciones de Licitación</t>
  </si>
  <si>
    <t xml:space="preserve">Especificar personal y cualificación Profesional(CCVV) </t>
  </si>
  <si>
    <t>cac:TenderingTerms/cbc:RequiredCurriculaIndicator</t>
  </si>
  <si>
    <t xml:space="preserve">Admisión de Variantes </t>
  </si>
  <si>
    <t>cac:TenderingTerms/cbc:VariantConstraintIndicator</t>
  </si>
  <si>
    <t xml:space="preserve">Fórmula de Revisión de Precios </t>
  </si>
  <si>
    <t>cac:TenderingTerms/cbc:PriceRevisionFormulaDescription</t>
  </si>
  <si>
    <t xml:space="preserve">Programas de Financiación </t>
  </si>
  <si>
    <t>cac:TenderingTerms/cbc:FundingProgramCode</t>
  </si>
  <si>
    <t xml:space="preserve">Descripción de Programas de Financiación </t>
  </si>
  <si>
    <t>cac:TenderingTerms/cac:RequiredFinancialGuarantee/cbc:LiabilityAmount</t>
  </si>
  <si>
    <t xml:space="preserve">Porcentaje </t>
  </si>
  <si>
    <t>cac:TenderingTerms/cac:RequiredFinancialGuarantee/cbc:AmountRate</t>
  </si>
  <si>
    <t>Requisitos de participación</t>
  </si>
  <si>
    <t>Título Habilitante</t>
  </si>
  <si>
    <t>cac:TenderingTerms/cac:TendererQualificationRequest/cbc:PersonalSituation</t>
  </si>
  <si>
    <t>Solvencia Requerida</t>
  </si>
  <si>
    <t>cac:TenderingTerms/cac:TendererQualificationRequest/cbc:Description</t>
  </si>
  <si>
    <t>Clasificación empresarial solicitada</t>
  </si>
  <si>
    <t>Condiciones de admisión</t>
  </si>
  <si>
    <t>cac:TenderingTerms/cac:TendererQualificationRequest/cac:SpecificTendererRequirement/cbc:RequirementTypeCode</t>
  </si>
  <si>
    <t>Criterio de Evaluación Técnica</t>
  </si>
  <si>
    <t>cac:TenderingTerms/cac:TendererQualificationRequest/cac:TechnicalEvaluationCriteria/cbc:EvaluationCriteriaTypeCode</t>
  </si>
  <si>
    <t>cac:TenderingTerms/cac:TendererQualificationRequest/cac:TechnicalEvaluationCriteria/cbc:Description</t>
  </si>
  <si>
    <t>Criterio de Evaluación Económica-Financiera</t>
  </si>
  <si>
    <t>cac:TenderingTerms/cac:TendererQualificationRequest/cac:FinancialEvaluationCriteria/cbc:EvaluationCriteriaTypeCode</t>
  </si>
  <si>
    <t>cac:TenderingTerms/cac:TendererQualificationRequest/cac:FinancialEvaluationCriteria/cbc:Description</t>
  </si>
  <si>
    <t>Subcontratación permitida</t>
  </si>
  <si>
    <t>cac:TenderingTerms/cac:AllowedSubcontractTerms/cbc:Rate</t>
  </si>
  <si>
    <t>cac:TenderingTerms/cac:AllowedSubcontractTerms/cbc:Description</t>
  </si>
  <si>
    <t>Preparación de oferta</t>
  </si>
  <si>
    <t>cac:TenderingTerms/cac:TenderPreparation/cbc:TenderEnvelopeID</t>
  </si>
  <si>
    <t>cac:TenderingTerms/cac:TenderPreparation/cbc:TenderEnvelopeTypeCode</t>
  </si>
  <si>
    <t>cac:TenderingTerms/cac:TenderPreparation/cbc:Description</t>
  </si>
  <si>
    <t>Condiciones de adjudicación</t>
  </si>
  <si>
    <t>Criterio de Adjudicación</t>
  </si>
  <si>
    <t>Plazo de ejecución</t>
  </si>
  <si>
    <t>cac:TenderingTerms/cac:AwardingTerms/cac:AwardingCriteria/cbc:Description</t>
  </si>
  <si>
    <t>cac:TenderingTerms/cac:AwardingTerms/cac:AwardingCriteria/cbc:WeightNumeric</t>
  </si>
  <si>
    <t>Limitación del número de licitadores a los que se invitará</t>
  </si>
  <si>
    <t>Criterios objetivos para la selección del número limitado de candidatos</t>
  </si>
  <si>
    <t>cac:TenderingProcess/cac:EconomicOperatorShortList/cbc:LimitationDescription</t>
  </si>
  <si>
    <t xml:space="preserve">Número previsto de operadores </t>
  </si>
  <si>
    <t>cac:TenderingProcess/cac:EconomicOperatorShortList/cbc:ExpectedQuantity</t>
  </si>
  <si>
    <t xml:space="preserve">Cantidad Máxima </t>
  </si>
  <si>
    <t>cac:TenderingProcess/cac:EconomicOperatorShortList/cbc:MaximumQuantity</t>
  </si>
  <si>
    <t xml:space="preserve">Cantidad Mínima </t>
  </si>
  <si>
    <t>cac:TenderingProcess/cac:EconomicOperatorShortList/cbc:MinimumQuantity</t>
  </si>
  <si>
    <t>Presupuesto base sin impuestos</t>
  </si>
  <si>
    <t>Presupuesto base con impuestos</t>
  </si>
  <si>
    <t>Lotes</t>
  </si>
  <si>
    <t>Número de lote</t>
  </si>
  <si>
    <t>Objeto</t>
  </si>
  <si>
    <t>Importe sin impuestos</t>
  </si>
  <si>
    <t>Importe con impuestos</t>
  </si>
  <si>
    <t>Proceso de licitación</t>
  </si>
  <si>
    <t>Tipo de procedimiento</t>
  </si>
  <si>
    <t>Tipo de Entidad Adjudicadora</t>
  </si>
  <si>
    <t>Nombre para contacto</t>
  </si>
  <si>
    <t>Fecha</t>
  </si>
  <si>
    <t>Hora</t>
  </si>
  <si>
    <t>Lugar de recepción de Ofertas</t>
  </si>
  <si>
    <t>DATO</t>
  </si>
  <si>
    <t>Observaciones</t>
  </si>
  <si>
    <t>Plazo de presentación (fecha)</t>
  </si>
  <si>
    <t>Plazo de presentación (hora)</t>
  </si>
  <si>
    <t>Identificador</t>
  </si>
  <si>
    <t>Eventos</t>
  </si>
  <si>
    <t>Tipo de evento</t>
  </si>
  <si>
    <t>Descripción</t>
  </si>
  <si>
    <t>Opciones</t>
  </si>
  <si>
    <t>Periodo de validez de las opciones</t>
  </si>
  <si>
    <t>cac:ProcurementProject/cac:ContractExtension/cac:OptionValidityPeriod/cbc:Description</t>
  </si>
  <si>
    <t>Tipo</t>
  </si>
  <si>
    <t>Porcentaje</t>
  </si>
  <si>
    <t>Tipo de sobre</t>
  </si>
  <si>
    <t>Nombre del sobre</t>
  </si>
  <si>
    <t>Ponderación</t>
  </si>
  <si>
    <t>cac:TenderingProcess/cac:EconomicOperatorShortList</t>
  </si>
  <si>
    <t>cac:TenderingTerms/cac:AwardingTerms</t>
  </si>
  <si>
    <t>Sistema de contratación</t>
  </si>
  <si>
    <t>cac:TenderingProcess/cbc:ContractingSystemCode</t>
  </si>
  <si>
    <t>Abierto</t>
  </si>
  <si>
    <t>Obligatorio</t>
  </si>
  <si>
    <t>Subtipo  de contrato</t>
  </si>
  <si>
    <t>N.A.</t>
  </si>
  <si>
    <t>Por defecto España</t>
  </si>
  <si>
    <t>Recomendado</t>
  </si>
  <si>
    <t xml:space="preserve">Por defecto ES </t>
  </si>
  <si>
    <t>Opcional</t>
  </si>
  <si>
    <t>cac:TenderingProcess/cbc:ExpenseCode</t>
  </si>
  <si>
    <t xml:space="preserve">Tipo Tramitación </t>
  </si>
  <si>
    <t>Tramitación Gasto</t>
  </si>
  <si>
    <t>Recomendado, Obligatorio en BOE</t>
  </si>
  <si>
    <t>Obligatorio si no se indica Clasificación</t>
  </si>
  <si>
    <t>Obligatorio si no se indica Solvencia Requerida</t>
  </si>
  <si>
    <t>cac:TenderingTerms/cac:TendererQualificationRequest/cac:TechnicalEvaluationCriteria/cbc:ThresholdQuantity</t>
  </si>
  <si>
    <t>Umbral</t>
  </si>
  <si>
    <t>cac:TenderingTerms/cac:TendererQualificationRequest/cac:FinancialEvaluationCriteria/cbc:ThresholdQuantity</t>
  </si>
  <si>
    <t>Obligatorio si no se indica Observaciones</t>
  </si>
  <si>
    <t>Obligatorio si no se indica Fecha y Hora</t>
  </si>
  <si>
    <t>Evento de apertura</t>
  </si>
  <si>
    <t>cac:TenderingTerms/cac:TenderPreparation/cbc:OpenEventID</t>
  </si>
  <si>
    <t>cac:TenderingTerms/cac:AwardingTerms/cac:AwardingCriteria/cbc:ID</t>
  </si>
  <si>
    <t>cac:TenderingTerms/cac:AwardingTerms/cac:AwardingCriteria/cbc:AwardingCriteriaTypeCode</t>
  </si>
  <si>
    <t>Restringido</t>
  </si>
  <si>
    <t>Plazo de Presentación de Solicitudes de Participación</t>
  </si>
  <si>
    <t>cac:TenderingProcess/cac:ParticipationRequestReceptionPeriod/cbc:EndDate</t>
  </si>
  <si>
    <t>cac:TenderingProcess/cac:ParticipationRequestReceptionPeriod/cbc:EndTime</t>
  </si>
  <si>
    <t>cac:TenderingProcess/cac:TenderSubmissionDeadlinePeriod/cbc:Description</t>
  </si>
  <si>
    <t>Fecha de Inicio</t>
  </si>
  <si>
    <t>Duración</t>
  </si>
  <si>
    <t>Fecha de Inicio y (Fecha final o Duración)</t>
  </si>
  <si>
    <t>Fecha Final</t>
  </si>
  <si>
    <t xml:space="preserve">Fecha de Inicio y Fecha final </t>
  </si>
  <si>
    <t>Fecha de Inicio y Duración</t>
  </si>
  <si>
    <t>Negociado Sin Publicidad</t>
  </si>
  <si>
    <t>Negociado Con Publicidad</t>
  </si>
  <si>
    <t>Obligatorio si no se indica Porcentaje</t>
  </si>
  <si>
    <t>Obligatorio si no se indica Importe</t>
  </si>
  <si>
    <t xml:space="preserve">Tipo </t>
  </si>
  <si>
    <t>Garantía (Provisional, Definitiva, Complementaria)</t>
  </si>
  <si>
    <t>cac:TenderingTerms/cac:RequiredFinancialGuarantee</t>
  </si>
  <si>
    <t>cac:TenderingTerms/cac:RequiredFinancialGuarantee/cbc:GuaranteeTypeCode</t>
  </si>
  <si>
    <t>Plazo de Constitución</t>
  </si>
  <si>
    <t xml:space="preserve">  Fecha</t>
  </si>
  <si>
    <t xml:space="preserve">  Duración</t>
  </si>
  <si>
    <t>Obligatorio si no se indica Duración</t>
  </si>
  <si>
    <t xml:space="preserve">Obligatorio si no se indica Fecha    </t>
  </si>
  <si>
    <t xml:space="preserve">  Hora</t>
  </si>
  <si>
    <t>cac:TenderingProcess</t>
  </si>
  <si>
    <t>cac:ContractingParty</t>
  </si>
  <si>
    <t>Condiciones de licitación</t>
  </si>
  <si>
    <t>cac:TenderingTerms</t>
  </si>
  <si>
    <t>cac:TenderingProcess/cac:DocumentAvailabilityPeriod</t>
  </si>
  <si>
    <t>cac:TenderingTerms/cac:TenderRecipientParty</t>
  </si>
  <si>
    <t>cac:TenderingTerms/cac:AdditionalInformationParty</t>
  </si>
  <si>
    <t>cac:TenderingTerms/cac:AppealTerms/cac:AppealInformationParty</t>
  </si>
  <si>
    <t>cac:TenderingTerms/cac:AppealTerms/cac:AppealReceiverParty</t>
  </si>
  <si>
    <t>cac:TenderingTerms/cac:AppealTerms/cac:MediationParty</t>
  </si>
  <si>
    <t>cac:ProcurementProjectLot</t>
  </si>
  <si>
    <t>Proyecto de compra</t>
  </si>
  <si>
    <t>cac:ProcurementProject</t>
  </si>
  <si>
    <t>cbc:UBLVersionID</t>
  </si>
  <si>
    <t>cbc:CustomizationID</t>
  </si>
  <si>
    <t>cbc:ProfileID</t>
  </si>
  <si>
    <t>cbc:ID</t>
  </si>
  <si>
    <t>cbc:UUID</t>
  </si>
  <si>
    <t>cbc:IssueDate</t>
  </si>
  <si>
    <t>cbc:IssueTime</t>
  </si>
  <si>
    <t>Identificador de Versión UBL</t>
  </si>
  <si>
    <t>Identificador de Personalización</t>
  </si>
  <si>
    <t>Identificador de Perfil</t>
  </si>
  <si>
    <t>Identificador Universal Único</t>
  </si>
  <si>
    <t>Número de Expediente</t>
  </si>
  <si>
    <t>Fecha de Emisión</t>
  </si>
  <si>
    <t>Hora de Emisión</t>
  </si>
  <si>
    <t>Fecha Prevista de Licitación</t>
  </si>
  <si>
    <t>Identificador de copia</t>
  </si>
  <si>
    <t>cbc:CopyIndicator</t>
  </si>
  <si>
    <t>valor estimado del contrato</t>
  </si>
  <si>
    <t>cbc:PlannedDate</t>
  </si>
  <si>
    <t>cac:ProcurementProject/cac:BudgetAmount/cbc:EstimatedOverallContractAmount</t>
  </si>
  <si>
    <t>Indicador de anuncio</t>
  </si>
  <si>
    <t>Diálogo Competitivo</t>
  </si>
  <si>
    <t>Contrato Menor</t>
  </si>
  <si>
    <t>ID (schemeName=NIF)</t>
  </si>
  <si>
    <t>ID (schemeName=ID_PLATAFORMA)</t>
  </si>
  <si>
    <t>Normas Internas</t>
  </si>
  <si>
    <t>cbc:Note</t>
  </si>
  <si>
    <t>Resultado del procedimiento</t>
  </si>
  <si>
    <t>cac:TenderResult/cbc:TenderResultCode</t>
  </si>
  <si>
    <t>Lote</t>
  </si>
  <si>
    <t>cac:TenderResult/cac:AwardedTenderedProject/cbc:ProcurementProjectLotID</t>
  </si>
  <si>
    <t xml:space="preserve">Motivación </t>
  </si>
  <si>
    <t>cac:TenderResult/cbc:Description</t>
  </si>
  <si>
    <t xml:space="preserve">Fecha del Acuerdo </t>
  </si>
  <si>
    <t>cac:TenderResult/cbc:AwardDate</t>
  </si>
  <si>
    <t xml:space="preserve">Ofertas recibidas </t>
  </si>
  <si>
    <t>cac:TenderResult/cbc:ReceivedTenderQuantity</t>
  </si>
  <si>
    <t xml:space="preserve">Precio de la oferta más baja </t>
  </si>
  <si>
    <t xml:space="preserve">Precio de la oferta más alta </t>
  </si>
  <si>
    <t xml:space="preserve">Número de Contrato </t>
  </si>
  <si>
    <t>cac:TenderResult/cac:Contract/cbc:ID</t>
  </si>
  <si>
    <t xml:space="preserve">Fecha de Formalización </t>
  </si>
  <si>
    <t>cac:TenderResult/cac:Contract/cbc:IssueDate</t>
  </si>
  <si>
    <t xml:space="preserve">Fecha de Entrada en Vigor del Contrato </t>
  </si>
  <si>
    <t>cac:TenderResult/cbc:StartDate</t>
  </si>
  <si>
    <t>cac:TenderResult/cac:WinningParty/cac:PartyName/cbc:Name</t>
  </si>
  <si>
    <t>cac:TenderResult/cac:WinningParty/cac:PartyIdentification/cbc:ID</t>
  </si>
  <si>
    <t>cac:TenderResult/cac:AwardedTenderedProject/cac:LegalMonetaryTotal/cbc:TaxExclusiveAmount</t>
  </si>
  <si>
    <t>cac:TenderResult/cac:AwardedTenderedProject/cac:LegalMonetaryTotal/cbc:PayableAmount</t>
  </si>
  <si>
    <t>Condiciones de Subcontratación</t>
  </si>
  <si>
    <t>cac:TenderResult/cac:SubcontractTerms/cbc:Description</t>
  </si>
  <si>
    <t xml:space="preserve">Porcentaje de Subcontratación </t>
  </si>
  <si>
    <t>cac:TenderResult/cac:SubcontractTerms/cbc:Rate</t>
  </si>
  <si>
    <t>Modificaciones de contrato</t>
  </si>
  <si>
    <t>cac:ContractModification/cbc:ContractID</t>
  </si>
  <si>
    <t>Número de la modificación</t>
  </si>
  <si>
    <t>cac:ContractModification/cbc:ID</t>
  </si>
  <si>
    <t>Importe sin impuestos de la modificación</t>
  </si>
  <si>
    <t>cac:ContractModification/cac:ContractModificationLegalMonetaryTotal/cbc:TaxExclusiveAmount</t>
  </si>
  <si>
    <t>Importe sin impuestos del contrato tras la modificación</t>
  </si>
  <si>
    <t>cac:ContractModification/cac:FinalLegalMonetaryTotal/cbc:TaxExclusiveAmount</t>
  </si>
  <si>
    <t>Plazo de la modificación</t>
  </si>
  <si>
    <t>cac:ContractModification/cbc:ContractModificationDurationMeasure</t>
  </si>
  <si>
    <t>Plazo total tras la modificación</t>
  </si>
  <si>
    <t>cac:ContractModification/cbc:FinalDurationMeasure</t>
  </si>
  <si>
    <t>cac:ContractModification/cbc:Note</t>
  </si>
  <si>
    <t>Nombre del Adjudicatarío</t>
  </si>
  <si>
    <t>Adjudicatario</t>
  </si>
  <si>
    <t>Obligatorio si se indica Importe sin impuestos de la modificación</t>
  </si>
  <si>
    <t>Obligatorio si se indica Plazo de la modificación</t>
  </si>
  <si>
    <t>Fecha de la modificación</t>
  </si>
  <si>
    <t>Documento Anexo</t>
  </si>
  <si>
    <t>cac:ContractModification/cbc:Date</t>
  </si>
  <si>
    <t>cac:ContractModification/cac:ContractModificationDocumentReference</t>
  </si>
  <si>
    <t xml:space="preserve">Debe indicarse Observaciones o Importe sin impuestos de la modificación o Plazo de la modificación </t>
  </si>
  <si>
    <t xml:space="preserve">Opcional. </t>
  </si>
  <si>
    <t>Obligatorio si se indicó en anuncios anteriores</t>
  </si>
  <si>
    <t>Obligatorio si licitación con lotes</t>
  </si>
  <si>
    <t>cac:TenderResult</t>
  </si>
  <si>
    <t>Resultado=Adjudicado</t>
  </si>
  <si>
    <t>Texto del acuerdo</t>
  </si>
  <si>
    <t>Acta del acuerdo</t>
  </si>
  <si>
    <t>cac:MinutesDocumentReference</t>
  </si>
  <si>
    <t>PPT</t>
  </si>
  <si>
    <t>PCAP</t>
  </si>
  <si>
    <t>Anexo</t>
  </si>
  <si>
    <t>cac:LegalDocumentReference</t>
  </si>
  <si>
    <t>cac:TechnicalDocumentReference</t>
  </si>
  <si>
    <t>cac:AdditionalDocumentReference</t>
  </si>
  <si>
    <t>Plazo de Formalización del contrato</t>
  </si>
  <si>
    <t>Desde</t>
  </si>
  <si>
    <t>Hasta</t>
  </si>
  <si>
    <t>Obligatorio si no se indica Descripción</t>
  </si>
  <si>
    <t>Obligatorio si licitación Hasta</t>
  </si>
  <si>
    <t>cac:TenderResult/cac:AwardedTenderedProject/cac:ContractFormalizationPeriod/cbc:StartDate</t>
  </si>
  <si>
    <t>cac:TenderResult/cac:AwardedTenderedProject/cac:ContractFormalizationPeriod/cbc:Description</t>
  </si>
  <si>
    <t>Perfil CiP 1.10</t>
  </si>
  <si>
    <t>Recoge todas las validaciones, listas de códigos y listas de identificadores sobre los anuncios que se pueden publicar en el perfil del contratante en la Plataforma de Contratación del Sector Público</t>
  </si>
  <si>
    <t>CiP 1.10</t>
  </si>
  <si>
    <t>Nuevas validaciones y códigos para la publicación de contratos menores, y modificaciones de contratos</t>
  </si>
  <si>
    <t>Obligatoriedad de elementos de información</t>
  </si>
  <si>
    <t>Anuncio Previo</t>
  </si>
  <si>
    <t>Anunco de Licitación</t>
  </si>
  <si>
    <t>Pliegos</t>
  </si>
  <si>
    <t>Anuncio de Adjudicación</t>
  </si>
  <si>
    <t>Anuncio de Formalización</t>
  </si>
  <si>
    <t>Anuncio de Desierto</t>
  </si>
  <si>
    <t>Anuncio de Renuncia o Desistimiento</t>
  </si>
  <si>
    <t>Anuncio de Modificación de Contrato</t>
  </si>
  <si>
    <t>Lista de códigos</t>
  </si>
  <si>
    <t>Listas de códigos (otro fichero)</t>
  </si>
  <si>
    <t>Listas de identificadores</t>
  </si>
  <si>
    <t>Listas de identificadores (otro fichero)</t>
  </si>
  <si>
    <t>Cardinalidad</t>
  </si>
  <si>
    <t>0..1</t>
  </si>
  <si>
    <t>1..n</t>
  </si>
  <si>
    <t>Obligatorio dependiendo del tipo de contrato</t>
  </si>
  <si>
    <t>cac:ProcurementProject/cac:RealizedLocation</t>
  </si>
  <si>
    <t>cac:ProcurementProject/cac:ContractExtension</t>
  </si>
  <si>
    <t>0..n</t>
  </si>
  <si>
    <t xml:space="preserve">Obligatorio </t>
  </si>
  <si>
    <t>Dirección postal</t>
  </si>
  <si>
    <t>cac:ContractingParty/cac:Party/cac:PostalAddress</t>
  </si>
  <si>
    <t>Contacto</t>
  </si>
  <si>
    <t>cac:ContractingParty/cac:Party/cac:Contact</t>
  </si>
  <si>
    <t>Responsable</t>
  </si>
  <si>
    <t>cac:ContractingParty/cac:Party/cac:Person</t>
  </si>
  <si>
    <t>Cargo</t>
  </si>
  <si>
    <t>cac:ContractingParty/cac:Party/cac:Person/cbc:JobTitle</t>
  </si>
  <si>
    <t>Recomendado.
Por defecto tipo de procedimiento Abierto</t>
  </si>
  <si>
    <t>Hora Final</t>
  </si>
  <si>
    <t>Direción postal</t>
  </si>
  <si>
    <t>cac:TenderingTerms/cac:DocumentProviderParty/cac:PostalAddress</t>
  </si>
  <si>
    <t>cac:TenderingTerms/cac:DocumentProviderParty/cac:Contact</t>
  </si>
  <si>
    <t>cac:TenderingTerms/cac:TenderReceipientParty/cac:PostalAddress</t>
  </si>
  <si>
    <t>cac:TenderingTerms/cac:TenderReceipientParty/cac:Contact</t>
  </si>
  <si>
    <t>cac:TenderingTerms/cac:AdditionalInformationParty/cac:PostalAddress</t>
  </si>
  <si>
    <t>cac:TenderingTerms/cac:AdditionalInformationParty/cac:Contact</t>
  </si>
  <si>
    <t>cac:TenderingTerms/cac:AppealTerms/cac:AppealInformationParty/cac:PostalAddress</t>
  </si>
  <si>
    <t>cac:TenderingTerms/cac:AppealTerms/cac:AppealReceiverParty/cac:PostalAddress</t>
  </si>
  <si>
    <t>cac:TenderingTerms/cac:AppealTerms/cac:AppealInformationParty/cac:Contact</t>
  </si>
  <si>
    <t>cac:TenderingTerms/cac:AppealTerms/cac:AppealReceiverParty/cac:Contact</t>
  </si>
  <si>
    <t>cac:TenderingTerms/cac:AppealTerms/cac:MediationParty/cac:Contact</t>
  </si>
  <si>
    <t>cac:TenderingTerms/cac:AppealTerms/cac:MediationParty/cac:PostalAddress</t>
  </si>
  <si>
    <t>cac:TenderingTerms/cac:AllowedSubcontractTerms</t>
  </si>
  <si>
    <t>cac:TenderingTerms/cac:TendererQualificationRequest/cac:TechnicalEvaluationCriteria</t>
  </si>
  <si>
    <t>cac:TenderingTerms/cac:TendererQualificationRequest/cac:FinancialEvaluationCriteria</t>
  </si>
  <si>
    <t>cac:TenderingTerms/cac:TenderPreparation</t>
  </si>
  <si>
    <t>cac:TenderingProcess/cac:TenderSubmissionDeadlinePeriod</t>
  </si>
  <si>
    <t>cac:TenderingProcess/cac:ParticipationRequestReceptionPeriod</t>
  </si>
  <si>
    <t>???</t>
  </si>
  <si>
    <t>Descripción del evento</t>
  </si>
  <si>
    <t>0.1</t>
  </si>
  <si>
    <t>0..3</t>
  </si>
  <si>
    <t>Obligatorio si primer anuncio</t>
  </si>
  <si>
    <t xml:space="preserve">Importe de adjudicación (sin impuestos) </t>
  </si>
  <si>
    <t xml:space="preserve">Importe de adjudicación (con impuestos) </t>
  </si>
  <si>
    <t>cac:TenderResult/cac:WinningParty</t>
  </si>
  <si>
    <t>cac:TenderResult/cac:AwardedTenderedProject/cac:ContractFormalizationPeriod</t>
  </si>
  <si>
    <t>cac:TenderResult/cac:SubcontractTerms</t>
  </si>
  <si>
    <t>1..2</t>
  </si>
  <si>
    <t>cac:ContractModification</t>
  </si>
  <si>
    <t>cac:ProcurementProject/cac:PlannedPeriod</t>
  </si>
  <si>
    <t>cac:ProcurementProject/cac:PlannedPeriod/cbc:StartDate</t>
  </si>
  <si>
    <t>cac:ProcurementProject/cac:PlannedPeriod/cbc:EndDate</t>
  </si>
  <si>
    <t>Abierto
Restringido
Negociado Con Publicidad
Negociado Sin Publicidad
Dialógo Competitivo
Normas Internas
Basado en Acuerdo Marco</t>
  </si>
  <si>
    <t>Basado en Acuerdo Marco</t>
  </si>
  <si>
    <t>Obligatorio (Basado en acuerdo Marco)</t>
  </si>
  <si>
    <t>cac:TenderingProcess/cac:OpenTenderEvent</t>
  </si>
  <si>
    <t>cac:TenderingTerms/cac:DocumentProviderParty</t>
  </si>
  <si>
    <t>Obligatorio (basado en acuerdo marco)</t>
  </si>
  <si>
    <t>Basado en acuerdo Marco</t>
  </si>
  <si>
    <t>Valor estimado del contrato</t>
  </si>
  <si>
    <t>xsd:string(50)</t>
  </si>
  <si>
    <t>xsd:String(100)</t>
  </si>
  <si>
    <t>xsd:String(200)</t>
  </si>
  <si>
    <t>xsd:boolean</t>
  </si>
  <si>
    <t>xsd:string. Valor "CODICE 2.02"</t>
  </si>
  <si>
    <t>xsd:string. Valor "2.1"</t>
  </si>
  <si>
    <t>xsd:string. Valor "CiP 1.10"</t>
  </si>
  <si>
    <t>xsd:string(2000)</t>
  </si>
  <si>
    <t>Valor en codelist http://contrataciondelestado.es/codice/cl/2.04/CPV2008-2.04.gc</t>
  </si>
  <si>
    <t>Valor en codelist http://contrataciondelestado.es/codice/cl/2.02/ContractCode-2.02.gc</t>
  </si>
  <si>
    <t>Valor en codelist http://contrataciondelestado.es/codice/cl/1.04/GoodsContractCode-1.04.gc; http://contrataciondelestado.es/codice/cl/1.04/ServiceContractCode-1.04.gc; http://contrataciondelestado.es/codice/cl/1.04/WorksContractCode-1.04.gc según el tipo de contrato</t>
  </si>
  <si>
    <t>xsd:date</t>
  </si>
  <si>
    <t>xsd:time</t>
  </si>
  <si>
    <t>xsd:complexType</t>
  </si>
  <si>
    <t>xsd:string. Máximo 90 caracteres</t>
  </si>
  <si>
    <t>xsd:string. Máximo 550 caracteres</t>
  </si>
  <si>
    <t>xsd:string. Máximo 220 caracteres</t>
  </si>
  <si>
    <t>xsd:decimal. Máximo 10 enteros y 2 decimales</t>
  </si>
  <si>
    <t>cac:ProcurementProject/cac:PlannedPeriod/cbc:DurationMeasure</t>
  </si>
  <si>
    <t>xsd:decimal. Máximo 17 dígitos enteros. No se aceptan decimales</t>
  </si>
  <si>
    <t>xsd:string. Máximo 256 caracteres</t>
  </si>
  <si>
    <t>xsd:string. Máximo 300 caracteres</t>
  </si>
  <si>
    <t>xsd:string. Máximo 1700 caracteres</t>
  </si>
  <si>
    <t>cac:TenderingTerms/cac:TendererQualificationRequest/cac:RequiredBusinessClassificationScheme/cac:ClassificationCategory/cbc:CodeValue</t>
  </si>
  <si>
    <t>xsd:decimal. Máximo 22 dígitos enteros y sin dígitos decimales</t>
  </si>
  <si>
    <t>xsd:string. Máximo 3500 caracteres</t>
  </si>
  <si>
    <t>xsd:decimal. Máximo 10 dígitos enteros y 2 decimales</t>
  </si>
  <si>
    <t>xsd:string. Máximo 1800 caracteres</t>
  </si>
  <si>
    <t>xsd:sting. Máximo 200 caracteres</t>
  </si>
  <si>
    <t>xsd:string. Máximo 200 caracters</t>
  </si>
  <si>
    <t>xsd:string. Máximo 2000 caracteres</t>
  </si>
  <si>
    <t>xsd:string. Máximo 250 caracteres</t>
  </si>
  <si>
    <t>xsd:string. Se valida que sea una dirección de correo electrónico correcta</t>
  </si>
  <si>
    <t>cac:TenderingTerms/cac:AppealTerms/cac:AppealInformationParty/cac:PostalAddress/cbc:PostalZone</t>
  </si>
  <si>
    <t>cac:TenderingTerms/cac:AppealTerms/cac:AppealReceiverParty/cac:PostalAddress/cbc:PostalZone</t>
  </si>
  <si>
    <t>cac:TenderingTerms/cac:AppealTerms/cac:MediationParty/cac:PostalAddress/cbc:PostalZone</t>
  </si>
  <si>
    <t>cac:ContractingParty/cac:Party/cac:PostalAddress/cbc:PostalZone</t>
  </si>
  <si>
    <t>xsd:string. Máximo 200 caracteres</t>
  </si>
  <si>
    <t>xsd:string. Máximo 256 caracteres y debe cumplir patrón URL</t>
  </si>
  <si>
    <t>cac:TenderingTerms/cbc:FundingProgram</t>
  </si>
  <si>
    <t>xsd:string. Máximo 3400 caracteres</t>
  </si>
  <si>
    <t>xsd:decimal. Máximo 6 dígitos enteros y 2  decimales</t>
  </si>
  <si>
    <t>0,,1</t>
  </si>
  <si>
    <t>cac:TenderingTerms/cac:TendererQualificationRequest</t>
  </si>
  <si>
    <t>Valor en codelist http://docs.oasis-open.org/ubl/os-UBL-2.0/cl/gc/default/CountryIdentificationCode-2.0.gc</t>
  </si>
  <si>
    <t>Valor en codelist http://contrataciondelestado.es/codice/cl/1.04/ContractingAuthorityCode-1.04.gc</t>
  </si>
  <si>
    <t>Valor en codelist http://contrataciondelestado.es/codice/cl/2.05/TenderingProcessCode-2.05.gc</t>
  </si>
  <si>
    <t>Valor en codelist http://contrataciondelestado.es/codice/cl/2.0/ContractingSystemTypeCode-2.0.gc</t>
  </si>
  <si>
    <t>Valor en codelist http://contrataciondelestado.es/codice/cl/1.04/DiligenceTypeCode-1.04.gc</t>
  </si>
  <si>
    <t>Valor en codelist http://contrataciondelestado.es/codice/cl/1.04/ExpenseTypeCode-1.04.gc</t>
  </si>
  <si>
    <t>Valor en codelist http://contrataciondelestado.es/codice/cl/1.04/TenderDeliveryCode-1.04.gc</t>
  </si>
  <si>
    <t>Valor en codelist http://contrataciondelestado.es/codice/cl/2.0/EventTypeCode-2.0.gc</t>
  </si>
  <si>
    <t>cac:TenderingProcess/cac:OpenTenderEvent/cac:OccurrenceLocation/cac:Address/cbc:PostalZone</t>
  </si>
  <si>
    <t>cac:TenderingTerms/cac:DocumentProviderParty/cac:PostalAddress/cbc:PostalZone</t>
  </si>
  <si>
    <t>cac:TenderingTerms/cac:TenderReceipientParty/cac:PostalAddress/cbc:PostalZone</t>
  </si>
  <si>
    <t>cac:TenderingTerms/cac:AdditionalInformationParty/cac:PostalAddress/cbc:PostalZone</t>
  </si>
  <si>
    <t>Valor en codelist http://contrataciondelestado.es/codice/cl/2.02/FundingProgramCode-2.02.gc</t>
  </si>
  <si>
    <t>Valor en codelist http://contrataciondelestado.es/codice/cl/1.04/GuaranteeTypeCode-1.04.gc</t>
  </si>
  <si>
    <t>Valor en codelist http://contrataciondelestado.es/codice/cl/2.0/DeclarationTypeCode-2.0.gc</t>
  </si>
  <si>
    <t>Valor en codelist http://contrataciondelestado.es/codice/cl/2.0/FinancialCapabilityTypeCode-2.0.gc</t>
  </si>
  <si>
    <t>Valor en codelist http://contrataciondelestado.es/codice/cl/2.0/TechnicalCapabilityTypeCode-2.0.gc</t>
  </si>
  <si>
    <t>Valor en http://contrataciondelestado.es/codice/cl/2.0/TenderEnvelopeTypeCode-2.0.gc</t>
  </si>
  <si>
    <t>Valor en codelist http://contrataciondelestado.es/codice/cl/2.0/AwardingCriteriaCode-2.0.gc</t>
  </si>
  <si>
    <t>xsd:String. Máximo 50 caracteres</t>
  </si>
  <si>
    <t xml:space="preserve">Valor en codelist http://contrataciondelestado.es/codice/cl/1.04/LanguagePresentationCode-1.04.gc </t>
  </si>
  <si>
    <t>Valor en http://contrataciondelestado.es/codice/cl/2.0/NUTS-2009.gc</t>
  </si>
  <si>
    <t>cac:TenderingTerms/cac:AwardingTerms/cac:AwardingCriteria</t>
  </si>
  <si>
    <t>Valores en codelist http://contrataciondelestado.es/codice/cl/2.02/TenderResultCode-2.02.gc</t>
  </si>
  <si>
    <t>xsd:decimal. Máximo 15 dígitos enteros y 2 decimales</t>
  </si>
  <si>
    <t>Máximo 3 caracteres numéricos</t>
  </si>
  <si>
    <t>cac:TenderResult/cbc:LowerTenderAmount</t>
  </si>
  <si>
    <t>cac:TenderResult/cbc:HigherTenderAmount</t>
  </si>
  <si>
    <t>cac:TenderingTerms/cac:RequiredFinancialGuarantee/cac:ConstitutionPeriod</t>
  </si>
  <si>
    <t>cac:TenderingTerms/cac:RequiredFinancialGuarantee/cac:ConstitutionPeriod/cbc:EndDate</t>
  </si>
  <si>
    <t>cac:TenderingTerms/cac:RequiredFinancialGuarantee/cac:ConstitutionPeriod/cbc:EndTime</t>
  </si>
  <si>
    <t>cac:TenderingTerms/cac:RequiredFinancialGuarantee/cac:ConstitutionPeriod/cbc:DurationMeasure</t>
  </si>
  <si>
    <t>xsd:string. Máximo 4500 caracteres</t>
  </si>
  <si>
    <t>xsd:decimal. Máximo 15 dígitos enteros y 0 decimales</t>
  </si>
  <si>
    <t>Tipo de dato</t>
  </si>
  <si>
    <t>Obligatorio si hay lotes</t>
  </si>
  <si>
    <t>Obligatorio si se indica el Proveedor de Pliegos</t>
  </si>
  <si>
    <t>Obligatorio si se indica el Lugar de recepción de ofertas</t>
  </si>
  <si>
    <t>Obligatorio si se indica el proveedor de información adicional</t>
  </si>
  <si>
    <t>Obligatorio si se indica Información sobe recursos</t>
  </si>
  <si>
    <t>Obligatorio si se indica Presentación de recursos</t>
  </si>
  <si>
    <t>Obligatorio si se indica Arbitraje</t>
  </si>
  <si>
    <t>Obligatorio si se indca Garantía</t>
  </si>
  <si>
    <t>Obligatorio si se indica Preparación de oferta</t>
  </si>
  <si>
    <t>Obligatorio si se indica Criterio de adjudicación</t>
  </si>
  <si>
    <t>Obligatorio si se indica proceso de licitación</t>
  </si>
  <si>
    <t>Obligatorio si se indica plazo de presentación de solicitudes</t>
  </si>
  <si>
    <t>Obligatorio si se indica evento</t>
  </si>
  <si>
    <t>Obligatorio si se indica plazo de obtención de pliegos</t>
  </si>
  <si>
    <t>Obligatorio si se indica Criterio de Evaluación Técnica</t>
  </si>
  <si>
    <t>Obligatorio si se indica Criterio de Evaluación Económica</t>
  </si>
  <si>
    <t>cac:ProcurementProject/cac:RealizedLocation/cac:Address/cbc:PostalZone</t>
  </si>
  <si>
    <t>cac:ProcurementProject/cac:RealizedLocation/cac:Address/cbc:CityName</t>
  </si>
  <si>
    <t>cac:ProcurementProject/cac:RealizedLocation/cac:Address/cbc:AddressLine</t>
  </si>
  <si>
    <t>Obligatorio si se indica proceso de licitación (Basado en Acuerdo Marco)</t>
  </si>
  <si>
    <t>Obligatorio si se indica Garantía</t>
  </si>
  <si>
    <t>xsd:string con formato: 
Prefijo internacional (Opcional si número nacional): signo "+" y máximo 3 dígitos seguido de espacio en blanco. 
Número: de 9 a 13 dígitos si número nacional y hasta 50 dígitos si es internacional.</t>
  </si>
  <si>
    <t>xsd:decimal. Máximo valor 99.999.999,99</t>
  </si>
  <si>
    <t>xsd:decimal. Máximo 100. Se permiten 2 decimales</t>
  </si>
  <si>
    <t>xsd:string. Máximo 170 caracteres</t>
  </si>
  <si>
    <t>xsd:string. Máximo 5 caracteres numéricos si el país es España, en otro caso 32 máximo caracteres.</t>
  </si>
  <si>
    <t xml:space="preserve">cbc:Note. </t>
  </si>
  <si>
    <t>xsd:string. Máximo 40 caracteres</t>
  </si>
  <si>
    <t>Longitud de Descripción de solvencias pasa de 256 a 2500</t>
  </si>
  <si>
    <t>Longitud de Descripción de Admisión de candidatos de 256 a 2500</t>
  </si>
  <si>
    <t>xsd:string. Máximo 2500 caracteres</t>
  </si>
  <si>
    <t>Recomendado. Por defecto España</t>
  </si>
  <si>
    <t>Lugar de ejecución se pone a recomendado y por defecto España</t>
  </si>
  <si>
    <t>Valor en http://contrataciondelestado.es/codice/cl/2.05/RequiredBusinessProfileCode-2.05.gc</t>
  </si>
  <si>
    <t>Se elimina la gc con versión 1.05 para la clasificación de empresas</t>
  </si>
  <si>
    <t>V.2 CAMBIOS RESPECTO A LA VERSIÓN INICIAL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</si>
</sst>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3.5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color theme="7" tint="0.3999755851924192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2" fillId="0" borderId="0" xfId="0" applyFont="1"/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5" fillId="0" borderId="0" xfId="0" applyFont="1"/>
    <xf numFmtId="0" fontId="0" fillId="0" borderId="0" xfId="0" applyAlignment="1">
      <alignment horizontal="left" indent="2"/>
    </xf>
    <xf numFmtId="0" fontId="6" fillId="0" borderId="0" xfId="1" applyAlignment="1" applyProtection="1">
      <alignment horizontal="left" indent="2"/>
    </xf>
    <xf numFmtId="0" fontId="2" fillId="0" borderId="0" xfId="0" applyFont="1" applyAlignment="1"/>
    <xf numFmtId="0" fontId="7" fillId="0" borderId="0" xfId="0" applyFont="1"/>
    <xf numFmtId="0" fontId="4" fillId="0" borderId="0" xfId="0" applyFont="1" applyAlignment="1">
      <alignment horizontal="left" indent="1"/>
    </xf>
    <xf numFmtId="0" fontId="1" fillId="0" borderId="0" xfId="0" applyFont="1"/>
    <xf numFmtId="0" fontId="1" fillId="2" borderId="1" xfId="0" applyFont="1" applyFill="1" applyBorder="1"/>
    <xf numFmtId="0" fontId="0" fillId="2" borderId="2" xfId="0" applyFill="1" applyBorder="1"/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0" fillId="4" borderId="0" xfId="0" applyFill="1" applyAlignment="1">
      <alignment horizontal="left" wrapText="1" indent="1"/>
    </xf>
    <xf numFmtId="0" fontId="0" fillId="4" borderId="0" xfId="0" applyFill="1" applyAlignment="1">
      <alignment horizontal="left" wrapText="1"/>
    </xf>
    <xf numFmtId="0" fontId="9" fillId="5" borderId="0" xfId="0" applyFont="1" applyFill="1" applyAlignment="1">
      <alignment horizontal="left" wrapText="1" indent="1"/>
    </xf>
    <xf numFmtId="0" fontId="9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left" wrapText="1" indent="2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/>
    </xf>
    <xf numFmtId="0" fontId="10" fillId="0" borderId="0" xfId="0" applyFont="1"/>
    <xf numFmtId="0" fontId="8" fillId="0" borderId="0" xfId="0" applyFont="1" applyAlignment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0" xfId="0" applyFill="1" applyAlignment="1">
      <alignment wrapText="1"/>
    </xf>
    <xf numFmtId="0" fontId="0" fillId="0" borderId="0" xfId="0" applyFill="1" applyBorder="1" applyAlignment="1">
      <alignment horizontal="left" wrapText="1"/>
    </xf>
    <xf numFmtId="0" fontId="0" fillId="7" borderId="0" xfId="0" applyFill="1"/>
    <xf numFmtId="0" fontId="11" fillId="7" borderId="0" xfId="0" applyFont="1" applyFill="1"/>
    <xf numFmtId="0" fontId="0" fillId="7" borderId="6" xfId="0" applyFill="1" applyBorder="1"/>
    <xf numFmtId="14" fontId="0" fillId="7" borderId="6" xfId="0" applyNumberFormat="1" applyFill="1" applyBorder="1"/>
    <xf numFmtId="0" fontId="1" fillId="7" borderId="0" xfId="0" applyFont="1" applyFill="1"/>
    <xf numFmtId="0" fontId="12" fillId="7" borderId="0" xfId="1" applyFont="1" applyFill="1" applyAlignment="1" applyProtection="1"/>
    <xf numFmtId="0" fontId="0" fillId="8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 indent="2"/>
    </xf>
    <xf numFmtId="0" fontId="0" fillId="4" borderId="0" xfId="0" applyFill="1" applyAlignment="1">
      <alignment horizontal="left" wrapText="1" indent="2"/>
    </xf>
    <xf numFmtId="0" fontId="0" fillId="0" borderId="0" xfId="0" applyFill="1" applyAlignment="1">
      <alignment horizontal="center" wrapText="1"/>
    </xf>
    <xf numFmtId="0" fontId="2" fillId="0" borderId="0" xfId="0" applyFont="1" applyFill="1" applyAlignmen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ill="1" applyAlignment="1"/>
    <xf numFmtId="0" fontId="0" fillId="0" borderId="0" xfId="0" applyFill="1" applyBorder="1" applyAlignment="1"/>
    <xf numFmtId="0" fontId="10" fillId="0" borderId="0" xfId="0" applyFont="1" applyAlignment="1"/>
    <xf numFmtId="0" fontId="2" fillId="0" borderId="0" xfId="0" applyFont="1" applyFill="1" applyAlignment="1">
      <alignment horizontal="left"/>
    </xf>
    <xf numFmtId="0" fontId="5" fillId="0" borderId="0" xfId="0" applyFont="1" applyAlignment="1"/>
    <xf numFmtId="0" fontId="7" fillId="0" borderId="0" xfId="0" applyFont="1" applyAlignment="1"/>
    <xf numFmtId="0" fontId="6" fillId="0" borderId="0" xfId="1" applyAlignment="1" applyProtection="1">
      <alignment horizontal="left"/>
    </xf>
    <xf numFmtId="0" fontId="0" fillId="3" borderId="0" xfId="0" applyFill="1" applyAlignment="1"/>
    <xf numFmtId="0" fontId="1" fillId="2" borderId="5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7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9" borderId="0" xfId="0" applyFill="1" applyAlignment="1">
      <alignment horizontal="left" wrapText="1"/>
    </xf>
    <xf numFmtId="0" fontId="0" fillId="9" borderId="0" xfId="0" applyFill="1" applyAlignment="1">
      <alignment wrapText="1"/>
    </xf>
    <xf numFmtId="0" fontId="0" fillId="6" borderId="0" xfId="0" applyFill="1" applyAlignment="1">
      <alignment horizontal="left" wrapText="1" indent="1"/>
    </xf>
    <xf numFmtId="0" fontId="13" fillId="0" borderId="0" xfId="0" applyFont="1" applyAlignment="1">
      <alignment wrapText="1"/>
    </xf>
    <xf numFmtId="0" fontId="0" fillId="7" borderId="0" xfId="0" applyFill="1" applyAlignment="1">
      <alignment wrapText="1" shrinkToFit="1"/>
    </xf>
    <xf numFmtId="0" fontId="0" fillId="7" borderId="6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2</xdr:row>
      <xdr:rowOff>76200</xdr:rowOff>
    </xdr:from>
    <xdr:to>
      <xdr:col>8</xdr:col>
      <xdr:colOff>753836</xdr:colOff>
      <xdr:row>4</xdr:row>
      <xdr:rowOff>123825</xdr:rowOff>
    </xdr:to>
    <xdr:pic>
      <xdr:nvPicPr>
        <xdr:cNvPr id="2" name="Picture 1" descr="Enlace a la página principal de la Plataforma de Contratación del Sector Públi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9350" y="647700"/>
          <a:ext cx="3639911" cy="714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contrataciondelestado.es/b2b/cip/1.10/PLACE_CODICE_Perfil_IDs_CiP_1.10.xls" TargetMode="External"/><Relationship Id="rId1" Type="http://schemas.openxmlformats.org/officeDocument/2006/relationships/hyperlink" Target="http://contrataciondelestado.es/b2b/cip/1.10/PLACE_CODICE_Perfil_Codigos_CiP_1.10.xls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contrataciondelestado.es/codice/cl/1.05/RequiredBusinessProfileCode-1.05.gc" TargetMode="External"/><Relationship Id="rId2" Type="http://schemas.openxmlformats.org/officeDocument/2006/relationships/hyperlink" Target="http://contrataciondelestado.es/codice/cl/1.04/ExpenseTypeCode-1.04.gc" TargetMode="External"/><Relationship Id="rId1" Type="http://schemas.openxmlformats.org/officeDocument/2006/relationships/hyperlink" Target="http://contrataciondelestado.es/codice/cl/2.04/CPV2008-2.04.gc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6"/>
  <sheetViews>
    <sheetView workbookViewId="0">
      <selection activeCell="A15" sqref="A15"/>
    </sheetView>
  </sheetViews>
  <sheetFormatPr baseColWidth="10" defaultRowHeight="15"/>
  <cols>
    <col min="1" max="1" width="62.140625" customWidth="1"/>
  </cols>
  <sheetData>
    <row r="2" spans="1:1">
      <c r="A2" s="11" t="s">
        <v>555</v>
      </c>
    </row>
    <row r="3" spans="1:1">
      <c r="A3" t="s">
        <v>548</v>
      </c>
    </row>
    <row r="4" spans="1:1">
      <c r="A4" t="s">
        <v>549</v>
      </c>
    </row>
    <row r="5" spans="1:1">
      <c r="A5" t="s">
        <v>552</v>
      </c>
    </row>
    <row r="6" spans="1:1">
      <c r="A6" t="s">
        <v>554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31"/>
  <sheetViews>
    <sheetView zoomScale="85" zoomScaleNormal="85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E24" sqref="E24"/>
    </sheetView>
  </sheetViews>
  <sheetFormatPr baseColWidth="10" defaultRowHeight="15"/>
  <cols>
    <col min="1" max="1" width="4.7109375" customWidth="1"/>
    <col min="2" max="2" width="4.42578125" customWidth="1"/>
    <col min="3" max="3" width="30.5703125" customWidth="1"/>
    <col min="4" max="4" width="13.140625" style="50" bestFit="1" customWidth="1"/>
    <col min="5" max="5" width="35.5703125" customWidth="1"/>
    <col min="6" max="6" width="42.5703125" style="18" customWidth="1"/>
    <col min="7" max="7" width="33.28515625" customWidth="1"/>
  </cols>
  <sheetData>
    <row r="1" spans="1:7" ht="105.75" thickBot="1">
      <c r="A1" s="12" t="s">
        <v>187</v>
      </c>
      <c r="B1" s="76"/>
      <c r="C1" s="76"/>
      <c r="D1" s="77" t="s">
        <v>381</v>
      </c>
      <c r="E1" s="75" t="s">
        <v>433</v>
      </c>
      <c r="F1" s="74" t="s">
        <v>1</v>
      </c>
      <c r="G1" s="74" t="s">
        <v>519</v>
      </c>
    </row>
    <row r="2" spans="1:7">
      <c r="A2" s="35" t="s">
        <v>275</v>
      </c>
      <c r="B2" s="35"/>
      <c r="C2" s="35"/>
      <c r="D2" s="49">
        <v>1</v>
      </c>
      <c r="E2" s="20" t="s">
        <v>208</v>
      </c>
      <c r="F2" s="19" t="s">
        <v>268</v>
      </c>
      <c r="G2" s="19" t="str">
        <f>VLOOKUP(F2,'Anuncio Adjudicación'!N:O,2,FALSE)</f>
        <v>xsd:string. Valor "CODICE 2.02"</v>
      </c>
    </row>
    <row r="3" spans="1:7">
      <c r="A3" s="35" t="s">
        <v>276</v>
      </c>
      <c r="B3" s="35"/>
      <c r="C3" s="35"/>
      <c r="D3" s="49">
        <v>1</v>
      </c>
      <c r="E3" s="20" t="s">
        <v>208</v>
      </c>
      <c r="F3" s="19" t="s">
        <v>269</v>
      </c>
      <c r="G3" s="19" t="str">
        <f>VLOOKUP(F3,'Anuncio Adjudicación'!N:O,2,FALSE)</f>
        <v>xsd:string. Valor "2.1"</v>
      </c>
    </row>
    <row r="4" spans="1:7">
      <c r="A4" s="35" t="s">
        <v>277</v>
      </c>
      <c r="B4" s="35"/>
      <c r="C4" s="35"/>
      <c r="D4" s="49">
        <v>1</v>
      </c>
      <c r="E4" s="20" t="s">
        <v>208</v>
      </c>
      <c r="F4" s="19" t="s">
        <v>270</v>
      </c>
      <c r="G4" s="19" t="str">
        <f>VLOOKUP(F4,'Anuncio Adjudicación'!N:O,2,FALSE)</f>
        <v>xsd:string. Valor "CiP 1.10"</v>
      </c>
    </row>
    <row r="5" spans="1:7">
      <c r="A5" s="35" t="s">
        <v>283</v>
      </c>
      <c r="B5" s="35"/>
      <c r="C5" s="35"/>
      <c r="D5" s="49" t="s">
        <v>382</v>
      </c>
      <c r="E5" s="36" t="s">
        <v>214</v>
      </c>
      <c r="F5" s="37" t="s">
        <v>284</v>
      </c>
      <c r="G5" s="19" t="str">
        <f>VLOOKUP(F5,'Anuncio Adjudicación'!N:O,2,FALSE)</f>
        <v>xsd:boolean</v>
      </c>
    </row>
    <row r="6" spans="1:7">
      <c r="A6" s="35" t="s">
        <v>288</v>
      </c>
      <c r="B6" s="35"/>
      <c r="C6" s="35"/>
      <c r="D6" s="49">
        <v>1</v>
      </c>
      <c r="E6" s="20" t="s">
        <v>208</v>
      </c>
      <c r="F6" s="19" t="s">
        <v>271</v>
      </c>
      <c r="G6" s="19" t="str">
        <f>VLOOKUP(F6,'Anuncio Adjudicación'!N:O,2,FALSE)</f>
        <v>xsd:String(200)</v>
      </c>
    </row>
    <row r="7" spans="1:7">
      <c r="A7" s="35" t="s">
        <v>278</v>
      </c>
      <c r="B7" s="35"/>
      <c r="C7" s="35"/>
      <c r="D7" s="49" t="s">
        <v>382</v>
      </c>
      <c r="E7" s="36" t="s">
        <v>214</v>
      </c>
      <c r="F7" s="19" t="s">
        <v>272</v>
      </c>
      <c r="G7" s="19" t="str">
        <f>VLOOKUP(F7,'Anuncio Adjudicación'!N:O,2,FALSE)</f>
        <v>xsd:String(100)</v>
      </c>
    </row>
    <row r="8" spans="1:7">
      <c r="A8" s="35" t="s">
        <v>279</v>
      </c>
      <c r="B8" s="35"/>
      <c r="C8" s="35"/>
      <c r="D8" s="49">
        <v>1</v>
      </c>
      <c r="E8" s="20" t="s">
        <v>208</v>
      </c>
      <c r="F8" s="19" t="s">
        <v>4</v>
      </c>
      <c r="G8" s="19" t="str">
        <f>VLOOKUP(F8,'Anuncio Adjudicación'!N:O,2,FALSE)</f>
        <v>xsd:string(50)</v>
      </c>
    </row>
    <row r="9" spans="1:7">
      <c r="A9" s="35" t="s">
        <v>280</v>
      </c>
      <c r="B9" s="35"/>
      <c r="C9" s="35"/>
      <c r="D9" s="49">
        <v>1</v>
      </c>
      <c r="E9" s="20" t="s">
        <v>208</v>
      </c>
      <c r="F9" s="59" t="s">
        <v>273</v>
      </c>
      <c r="G9" s="19" t="str">
        <f>VLOOKUP(F9,'Anuncio Adjudicación'!N:O,2,FALSE)</f>
        <v>xsd:date</v>
      </c>
    </row>
    <row r="10" spans="1:7">
      <c r="A10" s="35" t="s">
        <v>281</v>
      </c>
      <c r="B10" s="35"/>
      <c r="C10" s="35"/>
      <c r="D10" s="49">
        <v>1</v>
      </c>
      <c r="E10" s="20" t="s">
        <v>208</v>
      </c>
      <c r="F10" s="59" t="s">
        <v>274</v>
      </c>
      <c r="G10" s="19" t="str">
        <f>VLOOKUP(F10,'Anuncio Adjudicación'!N:O,2,FALSE)</f>
        <v>xsd:time</v>
      </c>
    </row>
    <row r="11" spans="1:7">
      <c r="A11" s="35" t="s">
        <v>348</v>
      </c>
      <c r="B11" s="35"/>
      <c r="C11" s="35"/>
      <c r="D11" s="49" t="s">
        <v>382</v>
      </c>
      <c r="E11" s="36" t="s">
        <v>214</v>
      </c>
      <c r="F11" s="59" t="s">
        <v>294</v>
      </c>
      <c r="G11" s="19" t="s">
        <v>517</v>
      </c>
    </row>
    <row r="12" spans="1:7" ht="15.75">
      <c r="A12" s="33" t="s">
        <v>266</v>
      </c>
      <c r="B12" s="33"/>
      <c r="C12" s="33"/>
      <c r="D12" s="50">
        <v>1</v>
      </c>
      <c r="E12" s="20" t="s">
        <v>208</v>
      </c>
      <c r="F12" s="18" t="s">
        <v>267</v>
      </c>
      <c r="G12" s="19" t="str">
        <f>VLOOKUP(F12,'Anuncio Adjudicación'!N:O,2,FALSE)</f>
        <v>xsd:complexType</v>
      </c>
    </row>
    <row r="13" spans="1:7">
      <c r="B13" t="s">
        <v>2</v>
      </c>
      <c r="D13" s="50">
        <v>1</v>
      </c>
      <c r="E13" s="20" t="s">
        <v>208</v>
      </c>
      <c r="F13" s="18" t="s">
        <v>3</v>
      </c>
      <c r="G13" s="19" t="str">
        <f>VLOOKUP(F13,'Anuncio Adjudicación'!N:O,2,FALSE)</f>
        <v>xsd:string(2000)</v>
      </c>
    </row>
    <row r="14" spans="1:7" ht="30">
      <c r="B14" t="s">
        <v>440</v>
      </c>
      <c r="D14" s="50" t="s">
        <v>382</v>
      </c>
      <c r="E14" s="36" t="s">
        <v>214</v>
      </c>
      <c r="F14" s="18" t="s">
        <v>287</v>
      </c>
      <c r="G14" s="19" t="str">
        <f>VLOOKUP(F14,'Anuncio Adjudicación'!N:O,2,FALSE)</f>
        <v>xsd:decimal. Máximo 10 enteros y 2 decimales</v>
      </c>
    </row>
    <row r="15" spans="1:7" ht="30">
      <c r="A15" s="1"/>
      <c r="B15" t="s">
        <v>173</v>
      </c>
      <c r="C15" s="1"/>
      <c r="D15" s="50">
        <v>1</v>
      </c>
      <c r="E15" s="20" t="s">
        <v>208</v>
      </c>
      <c r="F15" s="18" t="s">
        <v>6</v>
      </c>
      <c r="G15" s="19" t="str">
        <f>VLOOKUP(F15,'Anuncio Adjudicación'!N:O,2,FALSE)</f>
        <v>xsd:decimal. Máximo 10 enteros y 2 decimales</v>
      </c>
    </row>
    <row r="16" spans="1:7" ht="30">
      <c r="A16" s="1"/>
      <c r="B16" t="s">
        <v>174</v>
      </c>
      <c r="C16" s="1"/>
      <c r="D16" s="50">
        <v>1</v>
      </c>
      <c r="E16" s="20" t="s">
        <v>208</v>
      </c>
      <c r="F16" s="18" t="s">
        <v>7</v>
      </c>
      <c r="G16" s="19" t="str">
        <f>VLOOKUP(F16,'Anuncio Adjudicación'!N:O,2,FALSE)</f>
        <v>xsd:decimal. Máximo 10 enteros y 2 decimales</v>
      </c>
    </row>
    <row r="17" spans="1:7" ht="45">
      <c r="A17" s="3"/>
      <c r="B17" t="s">
        <v>8</v>
      </c>
      <c r="C17" s="3"/>
      <c r="D17" s="50" t="s">
        <v>387</v>
      </c>
      <c r="E17" s="36" t="s">
        <v>214</v>
      </c>
      <c r="F17" s="18" t="s">
        <v>9</v>
      </c>
      <c r="G17" s="19" t="str">
        <f>VLOOKUP(F17,'Anuncio Adjudicación'!N:O,2,FALSE)</f>
        <v>Valor en codelist http://contrataciondelestado.es/codice/cl/2.04/CPV2008-2.04.gc</v>
      </c>
    </row>
    <row r="18" spans="1:7" ht="45">
      <c r="A18" s="3"/>
      <c r="B18" t="s">
        <v>10</v>
      </c>
      <c r="C18" s="3"/>
      <c r="D18" s="50">
        <v>1</v>
      </c>
      <c r="E18" s="20" t="s">
        <v>208</v>
      </c>
      <c r="F18" s="18" t="s">
        <v>11</v>
      </c>
      <c r="G18" s="19" t="str">
        <f>VLOOKUP(F18,'Anuncio Adjudicación'!N:O,2,FALSE)</f>
        <v>Valor en codelist http://contrataciondelestado.es/codice/cl/2.02/ContractCode-2.02.gc</v>
      </c>
    </row>
    <row r="19" spans="1:7" ht="150">
      <c r="B19" t="s">
        <v>209</v>
      </c>
      <c r="D19" s="50" t="s">
        <v>382</v>
      </c>
      <c r="E19" s="27" t="s">
        <v>384</v>
      </c>
      <c r="F19" s="18" t="s">
        <v>12</v>
      </c>
      <c r="G19" s="19" t="str">
        <f>VLOOKUP(F19,'Anuncio Adjudicación'!N:O,2,FALSE)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0" spans="1:7">
      <c r="A20" s="3"/>
      <c r="B20" s="11" t="s">
        <v>161</v>
      </c>
      <c r="C20" s="3"/>
      <c r="D20" s="51">
        <v>1</v>
      </c>
      <c r="E20" s="20" t="s">
        <v>208</v>
      </c>
      <c r="F20" s="18" t="s">
        <v>430</v>
      </c>
      <c r="G20" s="19" t="str">
        <f>VLOOKUP(F20,'Anuncio Adjudicación'!N:O,2,FALSE)</f>
        <v>xsd:complexType</v>
      </c>
    </row>
    <row r="21" spans="1:7" ht="30">
      <c r="A21" s="3"/>
      <c r="C21" s="15" t="s">
        <v>235</v>
      </c>
      <c r="D21" s="50" t="s">
        <v>382</v>
      </c>
      <c r="E21" s="27" t="s">
        <v>237</v>
      </c>
      <c r="F21" s="18" t="s">
        <v>431</v>
      </c>
      <c r="G21" s="19" t="str">
        <f>VLOOKUP(F21,'Anuncio Adjudicación'!N:O,2,FALSE)</f>
        <v>xsd:date</v>
      </c>
    </row>
    <row r="22" spans="1:7" ht="30">
      <c r="A22" s="3"/>
      <c r="C22" s="15" t="s">
        <v>238</v>
      </c>
      <c r="D22" s="50" t="s">
        <v>382</v>
      </c>
      <c r="E22" s="27" t="s">
        <v>239</v>
      </c>
      <c r="F22" s="18" t="s">
        <v>432</v>
      </c>
      <c r="G22" s="19" t="str">
        <f>VLOOKUP(F22,'Anuncio Adjudicación'!N:O,2,FALSE)</f>
        <v>xsd:date</v>
      </c>
    </row>
    <row r="23" spans="1:7" ht="30">
      <c r="A23" s="3"/>
      <c r="C23" s="15" t="s">
        <v>236</v>
      </c>
      <c r="D23" s="50" t="s">
        <v>382</v>
      </c>
      <c r="E23" s="27" t="s">
        <v>240</v>
      </c>
      <c r="F23" s="18" t="s">
        <v>459</v>
      </c>
      <c r="G23" s="19" t="str">
        <f>VLOOKUP(F23,'Anuncio Adjudicación'!N:O,2,FALSE)</f>
        <v>xsd:decimal. Máximo 17 dígitos enteros. No se aceptan decimales</v>
      </c>
    </row>
    <row r="24" spans="1:7">
      <c r="B24" s="8" t="s">
        <v>13</v>
      </c>
      <c r="D24" s="52" t="s">
        <v>382</v>
      </c>
      <c r="E24" s="25" t="s">
        <v>551</v>
      </c>
      <c r="F24" s="18" t="s">
        <v>385</v>
      </c>
      <c r="G24" s="19" t="str">
        <f>VLOOKUP(F24,'Anuncio Adjudicación'!N:O,2,FALSE)</f>
        <v>xsd:complexType</v>
      </c>
    </row>
    <row r="25" spans="1:7" ht="45">
      <c r="A25" s="3"/>
      <c r="C25" s="15" t="s">
        <v>14</v>
      </c>
      <c r="D25" s="50" t="s">
        <v>382</v>
      </c>
      <c r="E25" s="38" t="s">
        <v>211</v>
      </c>
      <c r="F25" s="18" t="s">
        <v>15</v>
      </c>
      <c r="G25" s="19" t="str">
        <f>VLOOKUP(F25,'Anuncio Adjudicación'!N:O,2,FALSE)</f>
        <v>Valor en http://contrataciondelestado.es/codice/cl/2.0/NUTS-2009.gc</v>
      </c>
    </row>
    <row r="26" spans="1:7" ht="30">
      <c r="A26" s="4"/>
      <c r="C26" s="15" t="s">
        <v>16</v>
      </c>
      <c r="D26" s="50" t="s">
        <v>382</v>
      </c>
      <c r="E26" s="38" t="s">
        <v>213</v>
      </c>
      <c r="F26" s="18" t="s">
        <v>17</v>
      </c>
      <c r="G26" s="19" t="str">
        <f>VLOOKUP(F26,'Anuncio Adjudicación'!N:O,2,FALSE)</f>
        <v>xsd:String. Máximo 50 caracteres</v>
      </c>
    </row>
    <row r="27" spans="1:7" ht="60">
      <c r="A27" s="5"/>
      <c r="C27" s="15" t="s">
        <v>18</v>
      </c>
      <c r="D27" s="50" t="s">
        <v>382</v>
      </c>
      <c r="E27" s="36" t="s">
        <v>214</v>
      </c>
      <c r="F27" s="18" t="s">
        <v>19</v>
      </c>
      <c r="G27" s="19" t="str">
        <f>VLOOKUP(F27,'Anuncio Adjudicación'!N:O,2,FALSE)</f>
        <v>Valor en codelist http://docs.oasis-open.org/ubl/os-UBL-2.0/cl/gc/default/CountryIdentificationCode-2.0.gc</v>
      </c>
    </row>
    <row r="28" spans="1:7" ht="30">
      <c r="C28" s="15" t="s">
        <v>20</v>
      </c>
      <c r="D28" s="50" t="s">
        <v>382</v>
      </c>
      <c r="E28" s="36" t="s">
        <v>214</v>
      </c>
      <c r="F28" s="18" t="s">
        <v>538</v>
      </c>
      <c r="G28" s="19" t="str">
        <f>VLOOKUP(F28,'Anuncio Adjudicación'!N:O,2,FALSE)</f>
        <v>xsd:string. Máximo 220 caracteres</v>
      </c>
    </row>
    <row r="29" spans="1:7" ht="45">
      <c r="C29" s="15" t="s">
        <v>21</v>
      </c>
      <c r="D29" s="50" t="s">
        <v>382</v>
      </c>
      <c r="E29" s="36" t="s">
        <v>214</v>
      </c>
      <c r="F29" s="18" t="s">
        <v>536</v>
      </c>
      <c r="G29" s="19" t="str">
        <f>VLOOKUP(F29,'Anuncio Adjudicación'!N:O,2,FALSE)</f>
        <v>xsd:string. Máximo 5 caracteres numéricos si el país es España, en otro caso 32 máximo caracteres.</v>
      </c>
    </row>
    <row r="30" spans="1:7" ht="30">
      <c r="C30" s="15" t="s">
        <v>22</v>
      </c>
      <c r="D30" s="50" t="s">
        <v>382</v>
      </c>
      <c r="E30" s="36" t="s">
        <v>214</v>
      </c>
      <c r="F30" s="18" t="s">
        <v>537</v>
      </c>
      <c r="G30" s="19" t="str">
        <f>VLOOKUP(F30,'Anuncio Adjudicación'!N:O,2,FALSE)</f>
        <v>xsd:string. Máximo 90 caracteres</v>
      </c>
    </row>
    <row r="31" spans="1:7" ht="30">
      <c r="B31" s="8" t="s">
        <v>123</v>
      </c>
      <c r="D31" s="50" t="s">
        <v>382</v>
      </c>
      <c r="E31" s="18" t="s">
        <v>214</v>
      </c>
      <c r="F31" s="18" t="s">
        <v>386</v>
      </c>
      <c r="G31" s="19" t="str">
        <f>VLOOKUP(F31,'Anuncio Adjudicación'!N:O,2,FALSE)</f>
        <v>xsd:complexType</v>
      </c>
    </row>
    <row r="32" spans="1:7" ht="30">
      <c r="A32" s="2"/>
      <c r="C32" s="29" t="s">
        <v>195</v>
      </c>
      <c r="D32" s="50" t="s">
        <v>382</v>
      </c>
      <c r="E32" s="36" t="s">
        <v>214</v>
      </c>
      <c r="F32" s="18" t="s">
        <v>124</v>
      </c>
      <c r="G32" s="19" t="str">
        <f>VLOOKUP(F32,'Anuncio Adjudicación'!N:O,2,FALSE)</f>
        <v>xsd:string. Máximo 256 caracteres</v>
      </c>
    </row>
    <row r="33" spans="1:7" ht="30">
      <c r="A33" s="3"/>
      <c r="C33" s="29" t="s">
        <v>196</v>
      </c>
      <c r="D33" s="50" t="s">
        <v>382</v>
      </c>
      <c r="E33" s="36" t="s">
        <v>214</v>
      </c>
      <c r="F33" s="18" t="s">
        <v>197</v>
      </c>
      <c r="G33" s="19" t="str">
        <f>VLOOKUP(F33,'Anuncio Adjudicación'!N:O,2,FALSE)</f>
        <v>xsd:string. Máximo 550 caracteres</v>
      </c>
    </row>
    <row r="34" spans="1:7" ht="30">
      <c r="A34" s="33" t="s">
        <v>175</v>
      </c>
      <c r="B34" s="33"/>
      <c r="C34" s="33"/>
      <c r="D34" s="50" t="s">
        <v>382</v>
      </c>
      <c r="E34" s="27" t="s">
        <v>344</v>
      </c>
      <c r="F34" s="18" t="s">
        <v>265</v>
      </c>
      <c r="G34" s="19" t="str">
        <f>VLOOKUP(F34,'Anuncio Adjudicación'!N:O,2,FALSE)</f>
        <v>xsd:complexType</v>
      </c>
    </row>
    <row r="35" spans="1:7">
      <c r="B35" t="s">
        <v>176</v>
      </c>
      <c r="D35" s="50">
        <v>1</v>
      </c>
      <c r="E35" s="85" t="s">
        <v>520</v>
      </c>
      <c r="F35" s="18" t="s">
        <v>23</v>
      </c>
      <c r="G35" s="19" t="str">
        <f>VLOOKUP(F35,'Anuncio Adjudicación'!N:O,2,FALSE)</f>
        <v>Máximo 3 caracteres numéricos</v>
      </c>
    </row>
    <row r="36" spans="1:7" ht="30">
      <c r="B36" t="s">
        <v>177</v>
      </c>
      <c r="D36" s="50">
        <v>1</v>
      </c>
      <c r="E36" s="85" t="s">
        <v>520</v>
      </c>
      <c r="F36" s="18" t="s">
        <v>24</v>
      </c>
      <c r="G36" s="19" t="str">
        <f>VLOOKUP(F36,'Anuncio Adjudicación'!N:O,2,FALSE)</f>
        <v>xsd:string. Máximo 1700 caracteres</v>
      </c>
    </row>
    <row r="37" spans="1:7" ht="30">
      <c r="A37" s="2"/>
      <c r="B37" t="s">
        <v>178</v>
      </c>
      <c r="C37" s="2"/>
      <c r="D37" s="50">
        <v>1</v>
      </c>
      <c r="E37" s="85" t="s">
        <v>520</v>
      </c>
      <c r="F37" s="18" t="s">
        <v>25</v>
      </c>
      <c r="G37" s="19" t="str">
        <f>VLOOKUP(F37,'Anuncio Adjudicación'!N:O,2,FALSE)</f>
        <v>xsd:decimal. Máximo 10 enteros y 2 decimales</v>
      </c>
    </row>
    <row r="38" spans="1:7" ht="45">
      <c r="B38" t="s">
        <v>179</v>
      </c>
      <c r="D38" s="50">
        <v>1</v>
      </c>
      <c r="E38" s="85" t="s">
        <v>520</v>
      </c>
      <c r="F38" s="18" t="s">
        <v>26</v>
      </c>
      <c r="G38" s="19" t="str">
        <f>VLOOKUP(F38,'Anuncio Adjudicación'!N:O,2,FALSE)</f>
        <v>xsd:decimal. Máximo 10 enteros y 2 decimales</v>
      </c>
    </row>
    <row r="39" spans="1:7" ht="45">
      <c r="B39" t="s">
        <v>8</v>
      </c>
      <c r="D39" s="50" t="s">
        <v>387</v>
      </c>
      <c r="E39" s="85" t="s">
        <v>520</v>
      </c>
      <c r="F39" s="18" t="s">
        <v>27</v>
      </c>
      <c r="G39" s="19" t="str">
        <f>VLOOKUP(F39,'Anuncio Adjudicación'!N:O,2,FALSE)</f>
        <v>Valor en codelist http://contrataciondelestado.es/codice/cl/2.04/CPV2008-2.04.gc</v>
      </c>
    </row>
    <row r="40" spans="1:7" ht="15.75">
      <c r="A40" s="33" t="s">
        <v>34</v>
      </c>
      <c r="B40" s="33"/>
      <c r="C40" s="33"/>
      <c r="D40" s="50">
        <v>1</v>
      </c>
      <c r="E40" s="20" t="s">
        <v>208</v>
      </c>
      <c r="F40" s="18" t="s">
        <v>256</v>
      </c>
      <c r="G40" s="19" t="str">
        <f>VLOOKUP(F40,'Anuncio Adjudicación'!N:O,2,FALSE)</f>
        <v>xsd:complexType</v>
      </c>
    </row>
    <row r="41" spans="1:7" ht="30">
      <c r="A41" s="2"/>
      <c r="B41" s="15" t="s">
        <v>0</v>
      </c>
      <c r="C41" s="2"/>
      <c r="D41" s="50">
        <v>1</v>
      </c>
      <c r="E41" s="38" t="s">
        <v>208</v>
      </c>
      <c r="F41" s="18" t="s">
        <v>35</v>
      </c>
      <c r="G41" s="19" t="str">
        <f>VLOOKUP(F41,'Anuncio Adjudicación'!N:O,2,FALSE)</f>
        <v>xsd:string. Máximo 300 caracteres</v>
      </c>
    </row>
    <row r="42" spans="1:7" ht="30">
      <c r="A42" s="2"/>
      <c r="B42" s="15" t="s">
        <v>291</v>
      </c>
      <c r="C42" s="2"/>
      <c r="D42" s="50">
        <v>1</v>
      </c>
      <c r="E42" s="38" t="s">
        <v>208</v>
      </c>
      <c r="F42" s="18" t="s">
        <v>38</v>
      </c>
      <c r="G42" s="19" t="str">
        <f>VLOOKUP(F42,'Anuncio Adjudicación'!N:O,2,FALSE)</f>
        <v>xsd:string. Máximo 200 caracteres</v>
      </c>
    </row>
    <row r="43" spans="1:7" ht="30">
      <c r="A43" s="2"/>
      <c r="B43" s="15" t="s">
        <v>292</v>
      </c>
      <c r="C43" s="2"/>
      <c r="D43" s="50">
        <v>1</v>
      </c>
      <c r="E43" s="38" t="s">
        <v>388</v>
      </c>
      <c r="F43" s="18" t="s">
        <v>38</v>
      </c>
      <c r="G43" s="19" t="str">
        <f>VLOOKUP(F43,'Anuncio Adjudicación'!N:O,2,FALSE)</f>
        <v>xsd:string. Máximo 200 caracteres</v>
      </c>
    </row>
    <row r="44" spans="1:7" ht="60">
      <c r="B44" s="82" t="s">
        <v>36</v>
      </c>
      <c r="D44" s="53">
        <v>1</v>
      </c>
      <c r="E44" s="38" t="s">
        <v>208</v>
      </c>
      <c r="F44" s="18" t="s">
        <v>37</v>
      </c>
      <c r="G44" s="19" t="str">
        <f>VLOOKUP(F44,'Anuncio Adjudicación'!N:O,2,FALSE)</f>
        <v>Valor en codelist http://contrataciondelestado.es/codice/cl/1.04/ContractingAuthorityCode-1.04.gc</v>
      </c>
    </row>
    <row r="45" spans="1:7" ht="30">
      <c r="B45" s="82" t="s">
        <v>182</v>
      </c>
      <c r="D45" s="53" t="s">
        <v>382</v>
      </c>
      <c r="E45" s="36" t="s">
        <v>214</v>
      </c>
      <c r="F45" s="18" t="s">
        <v>38</v>
      </c>
      <c r="G45" s="19" t="str">
        <f>VLOOKUP(F45,'Anuncio Adjudicación'!N:O,2,FALSE)</f>
        <v>xsd:string. Máximo 200 caracteres</v>
      </c>
    </row>
    <row r="46" spans="1:7" ht="30">
      <c r="B46" s="82" t="s">
        <v>39</v>
      </c>
      <c r="D46" s="53" t="s">
        <v>382</v>
      </c>
      <c r="E46" s="36" t="s">
        <v>214</v>
      </c>
      <c r="F46" s="18" t="s">
        <v>40</v>
      </c>
      <c r="G46" s="19" t="str">
        <f>VLOOKUP(F46,'Anuncio Adjudicación'!N:O,2,FALSE)</f>
        <v>xsd:string. Máximo 256 caracteres y debe cumplir patrón URL</v>
      </c>
    </row>
    <row r="47" spans="1:7" ht="30">
      <c r="B47" s="17" t="s">
        <v>389</v>
      </c>
      <c r="D47" s="53" t="s">
        <v>382</v>
      </c>
      <c r="E47" s="36" t="s">
        <v>214</v>
      </c>
      <c r="F47" s="18" t="s">
        <v>390</v>
      </c>
      <c r="G47" s="19" t="str">
        <f>VLOOKUP(F47,'Anuncio Adjudicación'!N:O,2,FALSE)</f>
        <v>xsd:complexType</v>
      </c>
    </row>
    <row r="48" spans="1:7" ht="30">
      <c r="C48" s="82" t="s">
        <v>20</v>
      </c>
      <c r="D48" s="53" t="s">
        <v>382</v>
      </c>
      <c r="E48" s="36" t="s">
        <v>214</v>
      </c>
      <c r="F48" s="18" t="s">
        <v>41</v>
      </c>
      <c r="G48" s="19" t="str">
        <f>VLOOKUP(F48,'Anuncio Adjudicación'!N:O,2,FALSE)</f>
        <v>xsd:string. Máximo 220 caracteres</v>
      </c>
    </row>
    <row r="49" spans="1:7" ht="45">
      <c r="C49" s="82" t="s">
        <v>21</v>
      </c>
      <c r="D49" s="53" t="s">
        <v>382</v>
      </c>
      <c r="E49" s="36" t="s">
        <v>214</v>
      </c>
      <c r="F49" s="18" t="s">
        <v>477</v>
      </c>
      <c r="G49" s="19" t="str">
        <f>VLOOKUP(F49,'Anuncio Adjudicación'!N:O,2,FALSE)</f>
        <v>xsd:string. Máximo 5 caracteres numéricos si el país es España, en otro caso 32 máximo caracteres.</v>
      </c>
    </row>
    <row r="50" spans="1:7" ht="30">
      <c r="C50" s="82" t="s">
        <v>22</v>
      </c>
      <c r="D50" s="53" t="s">
        <v>382</v>
      </c>
      <c r="E50" s="36" t="s">
        <v>214</v>
      </c>
      <c r="F50" s="18" t="s">
        <v>42</v>
      </c>
      <c r="G50" s="19" t="str">
        <f>VLOOKUP(F50,'Anuncio Adjudicación'!N:O,2,FALSE)</f>
        <v>xsd:string. Máximo 90 caracteres</v>
      </c>
    </row>
    <row r="51" spans="1:7" ht="60">
      <c r="C51" s="82" t="s">
        <v>18</v>
      </c>
      <c r="D51" s="53" t="s">
        <v>382</v>
      </c>
      <c r="E51" s="36" t="s">
        <v>214</v>
      </c>
      <c r="F51" s="18" t="s">
        <v>43</v>
      </c>
      <c r="G51" s="19" t="str">
        <f>VLOOKUP(F51,'Anuncio Adjudicación'!N:O,2,FALSE)</f>
        <v>Valor en codelist http://docs.oasis-open.org/ubl/os-UBL-2.0/cl/gc/default/CountryIdentificationCode-2.0.gc</v>
      </c>
    </row>
    <row r="52" spans="1:7">
      <c r="B52" s="17" t="s">
        <v>391</v>
      </c>
      <c r="D52" s="53" t="s">
        <v>382</v>
      </c>
      <c r="E52" s="36" t="s">
        <v>214</v>
      </c>
      <c r="F52" s="18" t="s">
        <v>392</v>
      </c>
      <c r="G52" s="19" t="str">
        <f>VLOOKUP(F52,'Anuncio Adjudicación'!N:O,2,FALSE)</f>
        <v>xsd:complexType</v>
      </c>
    </row>
    <row r="53" spans="1:7" ht="30">
      <c r="C53" s="82" t="s">
        <v>183</v>
      </c>
      <c r="D53" s="53" t="s">
        <v>382</v>
      </c>
      <c r="E53" s="36" t="s">
        <v>214</v>
      </c>
      <c r="F53" s="18" t="s">
        <v>44</v>
      </c>
      <c r="G53" s="19" t="str">
        <f>VLOOKUP(F53,'Anuncio Adjudicación'!N:O,2,FALSE)</f>
        <v>xsd:string. Máximo 300 caracteres</v>
      </c>
    </row>
    <row r="54" spans="1:7" ht="120">
      <c r="C54" s="82" t="s">
        <v>45</v>
      </c>
      <c r="D54" s="53" t="s">
        <v>382</v>
      </c>
      <c r="E54" s="36" t="s">
        <v>214</v>
      </c>
      <c r="F54" s="18" t="s">
        <v>46</v>
      </c>
      <c r="G54" s="19" t="str">
        <f>VLOOKUP(F54,'Anuncio Adjudicación'!N:O,2,FALSE)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5" spans="1:7" ht="120">
      <c r="C55" s="82" t="s">
        <v>47</v>
      </c>
      <c r="D55" s="53" t="s">
        <v>382</v>
      </c>
      <c r="E55" s="36" t="s">
        <v>214</v>
      </c>
      <c r="F55" s="18" t="s">
        <v>48</v>
      </c>
      <c r="G55" s="19" t="str">
        <f>VLOOKUP(F55,'Anuncio Adjudicación'!N:O,2,FALSE)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6" spans="1:7" ht="45">
      <c r="C56" s="82" t="s">
        <v>49</v>
      </c>
      <c r="D56" s="53" t="s">
        <v>382</v>
      </c>
      <c r="E56" s="36" t="s">
        <v>214</v>
      </c>
      <c r="F56" s="18" t="s">
        <v>50</v>
      </c>
      <c r="G56" s="19" t="str">
        <f>VLOOKUP(F56,'Anuncio Adjudicación'!N:O,2,FALSE)</f>
        <v>xsd:string. Se valida que sea una dirección de correo electrónico correcta</v>
      </c>
    </row>
    <row r="57" spans="1:7">
      <c r="B57" s="17" t="s">
        <v>393</v>
      </c>
      <c r="D57" s="53" t="s">
        <v>382</v>
      </c>
      <c r="E57" s="36" t="s">
        <v>214</v>
      </c>
      <c r="F57" s="18" t="s">
        <v>394</v>
      </c>
      <c r="G57" s="19" t="str">
        <f>VLOOKUP(F57,'Anuncio Adjudicación'!N:O,2,FALSE)</f>
        <v>xsd:complexType</v>
      </c>
    </row>
    <row r="58" spans="1:7" ht="30">
      <c r="C58" s="82" t="s">
        <v>395</v>
      </c>
      <c r="D58" s="53" t="s">
        <v>382</v>
      </c>
      <c r="E58" s="36" t="s">
        <v>214</v>
      </c>
      <c r="F58" s="18" t="s">
        <v>396</v>
      </c>
      <c r="G58" s="19" t="str">
        <f>VLOOKUP(F58,'Anuncio Adjudicación'!N:O,2,FALSE)</f>
        <v>xsd:string. Máximo 250 caracteres</v>
      </c>
    </row>
    <row r="59" spans="1:7" ht="15.75">
      <c r="A59" s="14" t="s">
        <v>295</v>
      </c>
      <c r="B59" s="14"/>
      <c r="C59" s="14"/>
      <c r="D59" s="50">
        <v>1</v>
      </c>
      <c r="E59" s="38" t="s">
        <v>208</v>
      </c>
      <c r="F59" s="18" t="s">
        <v>346</v>
      </c>
      <c r="G59" s="19" t="str">
        <f>VLOOKUP(F59,'Anuncio Adjudicación'!N:O,2,FALSE)</f>
        <v>xsd:complexType</v>
      </c>
    </row>
    <row r="60" spans="1:7" ht="60">
      <c r="B60" s="16" t="s">
        <v>347</v>
      </c>
      <c r="D60" s="50">
        <v>1</v>
      </c>
      <c r="E60" s="38" t="s">
        <v>208</v>
      </c>
      <c r="F60" s="18" t="s">
        <v>296</v>
      </c>
      <c r="G60" s="19" t="str">
        <f>VLOOKUP(F60,'Anuncio Adjudicación'!N:O,2,FALSE)</f>
        <v>Valores en codelist http://contrataciondelestado.es/codice/cl/2.02/TenderResultCode-2.02.gc</v>
      </c>
    </row>
    <row r="61" spans="1:7" ht="30">
      <c r="B61" s="16" t="s">
        <v>297</v>
      </c>
      <c r="D61" s="50" t="s">
        <v>382</v>
      </c>
      <c r="E61" s="26" t="s">
        <v>345</v>
      </c>
      <c r="F61" s="18" t="s">
        <v>298</v>
      </c>
      <c r="G61" s="19" t="str">
        <f>VLOOKUP(F61,'Anuncio Adjudicación'!N:O,2,FALSE)</f>
        <v>Máximo 3 caracteres numéricos</v>
      </c>
    </row>
    <row r="62" spans="1:7">
      <c r="A62" s="2"/>
      <c r="B62" s="15" t="s">
        <v>299</v>
      </c>
      <c r="C62" s="2"/>
      <c r="D62" s="50" t="s">
        <v>382</v>
      </c>
      <c r="E62" s="18" t="s">
        <v>214</v>
      </c>
      <c r="F62" s="18" t="s">
        <v>300</v>
      </c>
      <c r="G62" s="19" t="str">
        <f>VLOOKUP(F62,'Anuncio Adjudicación'!N:O,2,FALSE)</f>
        <v>xsd:string. Máximo 3500 caracteres</v>
      </c>
    </row>
    <row r="63" spans="1:7">
      <c r="B63" s="15" t="s">
        <v>301</v>
      </c>
      <c r="D63" s="50">
        <v>1</v>
      </c>
      <c r="E63" s="18" t="s">
        <v>214</v>
      </c>
      <c r="F63" s="18" t="s">
        <v>302</v>
      </c>
      <c r="G63" s="19" t="str">
        <f>VLOOKUP(F63,'Anuncio Adjudicación'!N:O,2,FALSE)</f>
        <v>xsd:date</v>
      </c>
    </row>
    <row r="64" spans="1:7" ht="30">
      <c r="B64" s="15" t="s">
        <v>303</v>
      </c>
      <c r="D64" s="50">
        <v>1</v>
      </c>
      <c r="E64" s="18" t="s">
        <v>214</v>
      </c>
      <c r="F64" s="18" t="s">
        <v>304</v>
      </c>
      <c r="G64" s="19" t="str">
        <f>VLOOKUP(F64,'Anuncio Adjudicación'!N:O,2,FALSE)</f>
        <v>xsd:decimal. Máximo 22 dígitos enteros y sin dígitos decimales</v>
      </c>
    </row>
    <row r="65" spans="2:7" ht="30">
      <c r="B65" s="15" t="s">
        <v>305</v>
      </c>
      <c r="D65" s="50" t="s">
        <v>382</v>
      </c>
      <c r="E65" s="18" t="s">
        <v>214</v>
      </c>
      <c r="F65" s="18" t="s">
        <v>511</v>
      </c>
      <c r="G65" s="19" t="str">
        <f>VLOOKUP(F65,'Anuncio Adjudicación'!N:O,2,FALSE)</f>
        <v>xsd:decimal. Máximo 15 dígitos enteros y 2 decimales</v>
      </c>
    </row>
    <row r="66" spans="2:7" ht="30">
      <c r="B66" s="15" t="s">
        <v>306</v>
      </c>
      <c r="D66" s="50" t="s">
        <v>382</v>
      </c>
      <c r="E66" s="18" t="s">
        <v>214</v>
      </c>
      <c r="F66" s="18" t="s">
        <v>512</v>
      </c>
      <c r="G66" s="19" t="str">
        <f>VLOOKUP(F66,'Anuncio Adjudicación'!N:O,2,FALSE)</f>
        <v>xsd:decimal. Máximo 15 dígitos enteros y 2 decimales</v>
      </c>
    </row>
    <row r="67" spans="2:7">
      <c r="B67" s="15" t="s">
        <v>307</v>
      </c>
      <c r="D67" s="50" t="s">
        <v>382</v>
      </c>
      <c r="E67" s="38" t="s">
        <v>208</v>
      </c>
      <c r="F67" s="18" t="s">
        <v>308</v>
      </c>
      <c r="G67" s="19" t="str">
        <f>VLOOKUP(F67,'Anuncio Adjudicación'!N:O,2,FALSE)</f>
        <v>xsd:string. Máximo 40 caracteres</v>
      </c>
    </row>
    <row r="68" spans="2:7">
      <c r="B68" s="15" t="s">
        <v>309</v>
      </c>
      <c r="D68" s="50" t="s">
        <v>382</v>
      </c>
      <c r="E68" s="18" t="s">
        <v>214</v>
      </c>
      <c r="F68" s="18" t="s">
        <v>310</v>
      </c>
      <c r="G68" s="19" t="str">
        <f>VLOOKUP(F68,'Anuncio Adjudicación'!N:O,2,FALSE)</f>
        <v>xsd:date</v>
      </c>
    </row>
    <row r="69" spans="2:7">
      <c r="B69" s="15" t="s">
        <v>311</v>
      </c>
      <c r="D69" s="50" t="s">
        <v>382</v>
      </c>
      <c r="E69" s="18" t="s">
        <v>214</v>
      </c>
      <c r="F69" s="18" t="s">
        <v>312</v>
      </c>
      <c r="G69" s="19" t="str">
        <f>VLOOKUP(F69,'Anuncio Adjudicación'!N:O,2,FALSE)</f>
        <v>xsd:date</v>
      </c>
    </row>
    <row r="70" spans="2:7">
      <c r="B70" s="11" t="s">
        <v>335</v>
      </c>
      <c r="D70" s="51">
        <v>1</v>
      </c>
      <c r="E70" s="38" t="s">
        <v>208</v>
      </c>
      <c r="F70" s="18" t="s">
        <v>425</v>
      </c>
      <c r="G70" s="19" t="str">
        <f>VLOOKUP(F70,'Anuncio Adjudicación'!N:O,2,FALSE)</f>
        <v>xsd:complexType</v>
      </c>
    </row>
    <row r="71" spans="2:7" ht="30">
      <c r="C71" s="15" t="s">
        <v>334</v>
      </c>
      <c r="D71" s="50">
        <v>1</v>
      </c>
      <c r="E71" s="38" t="s">
        <v>208</v>
      </c>
      <c r="F71" s="18" t="s">
        <v>313</v>
      </c>
      <c r="G71" s="19" t="str">
        <f>VLOOKUP(F71,'Anuncio Adjudicación'!N:O,2,FALSE)</f>
        <v>xsd:string. Máximo 300 caracteres</v>
      </c>
    </row>
    <row r="72" spans="2:7" ht="30">
      <c r="C72" s="15" t="s">
        <v>191</v>
      </c>
      <c r="D72" s="50" t="s">
        <v>428</v>
      </c>
      <c r="E72" s="38" t="s">
        <v>208</v>
      </c>
      <c r="F72" s="18" t="s">
        <v>314</v>
      </c>
      <c r="G72" s="19" t="str">
        <f>VLOOKUP(F72,'Anuncio Adjudicación'!N:O,2,FALSE)</f>
        <v>xsd:string. Máximo 200 caracteres</v>
      </c>
    </row>
    <row r="73" spans="2:7" ht="45">
      <c r="B73" s="15" t="s">
        <v>423</v>
      </c>
      <c r="D73" s="50">
        <v>1</v>
      </c>
      <c r="E73" s="38" t="s">
        <v>208</v>
      </c>
      <c r="F73" s="18" t="s">
        <v>315</v>
      </c>
      <c r="G73" s="19" t="str">
        <f>VLOOKUP(F73,'Anuncio Adjudicación'!N:O,2,FALSE)</f>
        <v>xsd:decimal. Máximo 10 enteros y 2 decimales</v>
      </c>
    </row>
    <row r="74" spans="2:7" ht="45">
      <c r="B74" s="15" t="s">
        <v>424</v>
      </c>
      <c r="D74" s="50">
        <v>1</v>
      </c>
      <c r="E74" s="38" t="s">
        <v>208</v>
      </c>
      <c r="F74" s="18" t="s">
        <v>316</v>
      </c>
      <c r="G74" s="19" t="str">
        <f>VLOOKUP(F74,'Anuncio Adjudicación'!N:O,2,FALSE)</f>
        <v>xsd:decimal. Máximo 10 enteros y 2 decimales</v>
      </c>
    </row>
    <row r="75" spans="2:7" ht="30">
      <c r="B75" s="11" t="s">
        <v>357</v>
      </c>
      <c r="D75" s="51" t="s">
        <v>382</v>
      </c>
      <c r="E75" s="18" t="s">
        <v>214</v>
      </c>
      <c r="F75" s="18" t="s">
        <v>426</v>
      </c>
      <c r="G75" s="19" t="str">
        <f>VLOOKUP(F75,'Anuncio Adjudicación'!N:O,2,FALSE)</f>
        <v>xsd:complexType</v>
      </c>
    </row>
    <row r="76" spans="2:7" ht="45">
      <c r="C76" s="15" t="s">
        <v>358</v>
      </c>
      <c r="D76" s="50" t="s">
        <v>382</v>
      </c>
      <c r="E76" s="36" t="s">
        <v>214</v>
      </c>
      <c r="F76" s="18" t="s">
        <v>362</v>
      </c>
      <c r="G76" s="19" t="str">
        <f>VLOOKUP(F76,'Anuncio Adjudicación'!N:O,2,FALSE)</f>
        <v>xsd:date</v>
      </c>
    </row>
    <row r="77" spans="2:7" ht="45">
      <c r="C77" s="15" t="s">
        <v>359</v>
      </c>
      <c r="D77" s="50" t="s">
        <v>382</v>
      </c>
      <c r="E77" s="27" t="s">
        <v>360</v>
      </c>
      <c r="F77" s="18" t="s">
        <v>362</v>
      </c>
      <c r="G77" s="19" t="str">
        <f>VLOOKUP(F77,'Anuncio Adjudicación'!N:O,2,FALSE)</f>
        <v>xsd:date</v>
      </c>
    </row>
    <row r="78" spans="2:7" ht="45">
      <c r="C78" s="15" t="s">
        <v>194</v>
      </c>
      <c r="D78" s="50" t="s">
        <v>382</v>
      </c>
      <c r="E78" s="27" t="s">
        <v>361</v>
      </c>
      <c r="F78" s="18" t="s">
        <v>363</v>
      </c>
      <c r="G78" s="19" t="str">
        <f>VLOOKUP(F78,'Anuncio Adjudicación'!N:O,2,FALSE)</f>
        <v>xsd:string. Máximo 1700 caracteres</v>
      </c>
    </row>
    <row r="79" spans="2:7">
      <c r="B79" s="11" t="s">
        <v>317</v>
      </c>
      <c r="D79" s="50" t="s">
        <v>382</v>
      </c>
      <c r="E79" s="36" t="s">
        <v>214</v>
      </c>
      <c r="F79" s="18" t="s">
        <v>427</v>
      </c>
      <c r="G79" s="19" t="str">
        <f>VLOOKUP(F79,'Anuncio Adjudicación'!N:O,2,FALSE)</f>
        <v>xsd:complexType</v>
      </c>
    </row>
    <row r="80" spans="2:7" ht="30">
      <c r="C80" s="15" t="s">
        <v>194</v>
      </c>
      <c r="D80" s="50" t="s">
        <v>382</v>
      </c>
      <c r="E80" s="36" t="s">
        <v>214</v>
      </c>
      <c r="F80" s="18" t="s">
        <v>318</v>
      </c>
      <c r="G80" s="19" t="str">
        <f>VLOOKUP(F80,'Anuncio Adjudicación'!N:O,2,FALSE)</f>
        <v>xsd:string. Máximo 220 caracteres</v>
      </c>
    </row>
    <row r="81" spans="1:7" ht="30">
      <c r="C81" s="15" t="s">
        <v>319</v>
      </c>
      <c r="D81" s="50" t="s">
        <v>382</v>
      </c>
      <c r="E81" s="36" t="s">
        <v>214</v>
      </c>
      <c r="F81" s="18" t="s">
        <v>320</v>
      </c>
      <c r="G81" s="19" t="str">
        <f>VLOOKUP(F81,'Anuncio Adjudicación'!N:O,2,FALSE)</f>
        <v>xsd:decimal. Máximo 6 dígitos enteros y 2  decimales</v>
      </c>
    </row>
    <row r="82" spans="1:7" ht="15.75">
      <c r="A82" s="14" t="s">
        <v>321</v>
      </c>
      <c r="B82" s="14"/>
      <c r="C82" s="14"/>
      <c r="D82" s="50">
        <v>1</v>
      </c>
      <c r="E82" s="38" t="s">
        <v>208</v>
      </c>
      <c r="F82" s="18" t="s">
        <v>429</v>
      </c>
      <c r="G82" s="19" t="s">
        <v>454</v>
      </c>
    </row>
    <row r="83" spans="1:7" ht="15.75">
      <c r="A83" s="14"/>
      <c r="B83" s="16" t="s">
        <v>323</v>
      </c>
      <c r="C83" s="14"/>
      <c r="D83" s="50">
        <v>1</v>
      </c>
      <c r="E83" s="38" t="s">
        <v>208</v>
      </c>
      <c r="F83" s="18" t="s">
        <v>324</v>
      </c>
      <c r="G83" s="19" t="s">
        <v>478</v>
      </c>
    </row>
    <row r="84" spans="1:7">
      <c r="B84" t="s">
        <v>338</v>
      </c>
      <c r="D84" s="50">
        <v>1</v>
      </c>
      <c r="E84" s="38" t="s">
        <v>208</v>
      </c>
      <c r="F84" s="18" t="s">
        <v>340</v>
      </c>
      <c r="G84" s="19" t="s">
        <v>452</v>
      </c>
    </row>
    <row r="85" spans="1:7" ht="60">
      <c r="B85" s="16" t="s">
        <v>188</v>
      </c>
      <c r="D85" s="50" t="s">
        <v>382</v>
      </c>
      <c r="E85" s="27" t="s">
        <v>342</v>
      </c>
      <c r="F85" s="18" t="s">
        <v>333</v>
      </c>
      <c r="G85" s="19" t="s">
        <v>517</v>
      </c>
    </row>
    <row r="86" spans="1:7" ht="60">
      <c r="B86" s="16" t="s">
        <v>329</v>
      </c>
      <c r="D86" s="50" t="s">
        <v>382</v>
      </c>
      <c r="E86" s="27" t="s">
        <v>342</v>
      </c>
      <c r="F86" s="18" t="s">
        <v>330</v>
      </c>
      <c r="G86" s="19" t="s">
        <v>518</v>
      </c>
    </row>
    <row r="87" spans="1:7" ht="30">
      <c r="B87" s="16" t="s">
        <v>331</v>
      </c>
      <c r="D87" s="50" t="s">
        <v>382</v>
      </c>
      <c r="E87" s="27" t="s">
        <v>337</v>
      </c>
      <c r="F87" s="18" t="s">
        <v>332</v>
      </c>
      <c r="G87" s="19" t="s">
        <v>518</v>
      </c>
    </row>
    <row r="88" spans="1:7">
      <c r="B88" s="16" t="s">
        <v>307</v>
      </c>
      <c r="D88" s="50">
        <v>1</v>
      </c>
      <c r="E88" s="38" t="s">
        <v>208</v>
      </c>
      <c r="F88" s="18" t="s">
        <v>322</v>
      </c>
      <c r="G88" s="19" t="s">
        <v>547</v>
      </c>
    </row>
    <row r="89" spans="1:7" ht="60">
      <c r="B89" s="15" t="s">
        <v>325</v>
      </c>
      <c r="D89" s="50" t="s">
        <v>382</v>
      </c>
      <c r="E89" s="27" t="s">
        <v>342</v>
      </c>
      <c r="F89" s="18" t="s">
        <v>326</v>
      </c>
      <c r="G89" s="19" t="s">
        <v>458</v>
      </c>
    </row>
    <row r="90" spans="1:7" ht="30">
      <c r="B90" s="15" t="s">
        <v>327</v>
      </c>
      <c r="D90" s="50" t="s">
        <v>382</v>
      </c>
      <c r="E90" s="27" t="s">
        <v>336</v>
      </c>
      <c r="F90" s="18" t="s">
        <v>328</v>
      </c>
      <c r="G90" s="19" t="s">
        <v>458</v>
      </c>
    </row>
    <row r="91" spans="1:7" ht="30">
      <c r="B91" s="16" t="s">
        <v>339</v>
      </c>
      <c r="D91" s="50" t="s">
        <v>382</v>
      </c>
      <c r="E91" s="36" t="s">
        <v>214</v>
      </c>
      <c r="F91" s="18" t="s">
        <v>341</v>
      </c>
      <c r="G91" s="19" t="s">
        <v>454</v>
      </c>
    </row>
    <row r="92" spans="1:7">
      <c r="G92" s="19"/>
    </row>
    <row r="93" spans="1:7">
      <c r="G93" s="19"/>
    </row>
    <row r="94" spans="1:7">
      <c r="D94" s="53"/>
      <c r="G94" s="19"/>
    </row>
    <row r="95" spans="1:7">
      <c r="D95" s="53"/>
      <c r="G95" s="19"/>
    </row>
    <row r="96" spans="1:7">
      <c r="D96" s="53"/>
      <c r="G96" s="19"/>
    </row>
    <row r="97" spans="1:7">
      <c r="D97" s="52"/>
      <c r="G97" s="19"/>
    </row>
    <row r="98" spans="1:7">
      <c r="D98" s="53"/>
      <c r="G98" s="19"/>
    </row>
    <row r="99" spans="1:7">
      <c r="D99" s="53"/>
      <c r="G99" s="19"/>
    </row>
    <row r="100" spans="1:7">
      <c r="D100" s="53"/>
      <c r="G100" s="19"/>
    </row>
    <row r="101" spans="1:7">
      <c r="D101" s="53"/>
      <c r="G101" s="19"/>
    </row>
    <row r="102" spans="1:7">
      <c r="D102" s="53"/>
      <c r="G102" s="19"/>
    </row>
    <row r="103" spans="1:7">
      <c r="D103" s="53"/>
      <c r="G103" s="19"/>
    </row>
    <row r="104" spans="1:7">
      <c r="D104" s="53"/>
      <c r="G104" s="19"/>
    </row>
    <row r="105" spans="1:7">
      <c r="D105" s="53"/>
      <c r="G105" s="19"/>
    </row>
    <row r="106" spans="1:7">
      <c r="D106" s="53"/>
      <c r="G106" s="19"/>
    </row>
    <row r="107" spans="1:7">
      <c r="A107" s="7"/>
      <c r="B107" s="7"/>
      <c r="C107" s="7"/>
      <c r="D107" s="53"/>
      <c r="G107" s="19"/>
    </row>
    <row r="108" spans="1:7">
      <c r="D108" s="53"/>
      <c r="G108" s="19"/>
    </row>
    <row r="109" spans="1:7">
      <c r="D109" s="52"/>
      <c r="G109" s="19"/>
    </row>
    <row r="110" spans="1:7">
      <c r="D110" s="53"/>
      <c r="G110" s="19"/>
    </row>
    <row r="111" spans="1:7">
      <c r="D111" s="53"/>
      <c r="G111" s="19"/>
    </row>
    <row r="112" spans="1:7">
      <c r="D112" s="53"/>
      <c r="G112" s="19"/>
    </row>
    <row r="113" spans="1:7">
      <c r="D113" s="53"/>
      <c r="G113" s="19"/>
    </row>
    <row r="114" spans="1:7">
      <c r="D114" s="53"/>
      <c r="G114" s="19"/>
    </row>
    <row r="115" spans="1:7">
      <c r="D115" s="53"/>
      <c r="G115" s="19"/>
    </row>
    <row r="116" spans="1:7">
      <c r="D116" s="53"/>
      <c r="G116" s="19"/>
    </row>
    <row r="117" spans="1:7">
      <c r="D117" s="53"/>
      <c r="G117" s="19"/>
    </row>
    <row r="118" spans="1:7">
      <c r="A118" s="7"/>
      <c r="B118" s="7"/>
      <c r="C118" s="7"/>
      <c r="D118" s="53"/>
      <c r="G118" s="19"/>
    </row>
    <row r="119" spans="1:7">
      <c r="D119" s="52"/>
      <c r="G119" s="19"/>
    </row>
    <row r="120" spans="1:7">
      <c r="D120" s="53"/>
      <c r="G120" s="19"/>
    </row>
    <row r="121" spans="1:7">
      <c r="D121" s="53"/>
      <c r="G121" s="19"/>
    </row>
    <row r="122" spans="1:7">
      <c r="G122" s="19"/>
    </row>
    <row r="123" spans="1:7">
      <c r="G123" s="19"/>
    </row>
    <row r="124" spans="1:7">
      <c r="G124" s="19"/>
    </row>
    <row r="125" spans="1:7">
      <c r="D125" s="52"/>
      <c r="G125" s="19"/>
    </row>
    <row r="126" spans="1:7" ht="15.75">
      <c r="A126" s="9"/>
      <c r="B126" s="9"/>
      <c r="C126" s="9"/>
      <c r="G126" s="19"/>
    </row>
    <row r="127" spans="1:7">
      <c r="G127" s="19"/>
    </row>
    <row r="128" spans="1:7">
      <c r="G128" s="19"/>
    </row>
    <row r="129" spans="1:7">
      <c r="G129" s="19"/>
    </row>
    <row r="130" spans="1:7">
      <c r="G130" s="19"/>
    </row>
    <row r="131" spans="1:7">
      <c r="G131" s="19"/>
    </row>
    <row r="132" spans="1:7">
      <c r="G132" s="19"/>
    </row>
    <row r="133" spans="1:7">
      <c r="D133" s="52"/>
      <c r="G133" s="19"/>
    </row>
    <row r="134" spans="1:7">
      <c r="D134" s="54"/>
      <c r="G134" s="19"/>
    </row>
    <row r="135" spans="1:7">
      <c r="A135" s="2"/>
      <c r="B135" s="2"/>
      <c r="C135" s="2"/>
      <c r="D135" s="54"/>
      <c r="G135" s="19"/>
    </row>
    <row r="136" spans="1:7">
      <c r="A136" s="2"/>
      <c r="B136" s="2"/>
      <c r="C136" s="2"/>
      <c r="D136" s="54"/>
      <c r="G136" s="19"/>
    </row>
    <row r="137" spans="1:7">
      <c r="D137" s="52"/>
      <c r="G137" s="19"/>
    </row>
    <row r="138" spans="1:7">
      <c r="D138" s="54"/>
      <c r="G138" s="19"/>
    </row>
    <row r="139" spans="1:7">
      <c r="D139" s="53"/>
      <c r="G139" s="19"/>
    </row>
    <row r="140" spans="1:7">
      <c r="D140" s="53"/>
      <c r="G140" s="19"/>
    </row>
    <row r="141" spans="1:7">
      <c r="D141" s="53"/>
      <c r="G141" s="19"/>
    </row>
    <row r="142" spans="1:7">
      <c r="D142" s="54"/>
      <c r="G142" s="19"/>
    </row>
    <row r="143" spans="1:7">
      <c r="A143" s="16"/>
      <c r="B143" s="16"/>
      <c r="C143" s="16"/>
      <c r="D143" s="53"/>
      <c r="G143" s="19"/>
    </row>
    <row r="144" spans="1:7">
      <c r="A144" s="16"/>
      <c r="B144" s="16"/>
      <c r="C144" s="16"/>
      <c r="D144" s="53"/>
      <c r="G144" s="19"/>
    </row>
    <row r="145" spans="1:7">
      <c r="A145" s="16"/>
      <c r="B145" s="16"/>
      <c r="C145" s="16"/>
      <c r="D145" s="53"/>
      <c r="G145" s="19"/>
    </row>
    <row r="146" spans="1:7">
      <c r="D146" s="54"/>
      <c r="G146" s="19"/>
    </row>
    <row r="147" spans="1:7">
      <c r="A147" s="2"/>
      <c r="B147" s="2"/>
      <c r="C147" s="2"/>
      <c r="G147" s="19"/>
    </row>
    <row r="148" spans="1:7">
      <c r="G148" s="19"/>
    </row>
    <row r="149" spans="1:7">
      <c r="D149" s="54"/>
      <c r="G149" s="19"/>
    </row>
    <row r="150" spans="1:7">
      <c r="A150" s="2"/>
      <c r="B150" s="2"/>
      <c r="C150" s="2"/>
      <c r="G150" s="19"/>
    </row>
    <row r="151" spans="1:7">
      <c r="A151" s="2"/>
      <c r="B151" s="2"/>
      <c r="C151" s="2"/>
      <c r="G151" s="19"/>
    </row>
    <row r="152" spans="1:7">
      <c r="A152" s="2"/>
      <c r="B152" s="2"/>
      <c r="C152" s="2"/>
      <c r="G152" s="19"/>
    </row>
    <row r="153" spans="1:7">
      <c r="A153" s="2"/>
      <c r="B153" s="2"/>
      <c r="C153" s="2"/>
      <c r="G153" s="19"/>
    </row>
    <row r="154" spans="1:7">
      <c r="D154" s="54"/>
      <c r="G154" s="19"/>
    </row>
    <row r="155" spans="1:7">
      <c r="D155" s="54"/>
      <c r="G155" s="19"/>
    </row>
    <row r="156" spans="1:7">
      <c r="A156" s="10"/>
      <c r="B156" s="10"/>
      <c r="C156" s="10"/>
      <c r="G156" s="19"/>
    </row>
    <row r="157" spans="1:7">
      <c r="A157" s="10"/>
      <c r="B157" s="10"/>
      <c r="C157" s="10"/>
      <c r="G157" s="19"/>
    </row>
    <row r="158" spans="1:7">
      <c r="G158" s="19"/>
    </row>
    <row r="159" spans="1:7">
      <c r="G159" s="19"/>
    </row>
    <row r="160" spans="1:7">
      <c r="G160" s="19"/>
    </row>
    <row r="161" spans="5:7">
      <c r="G161" s="19"/>
    </row>
    <row r="162" spans="5:7">
      <c r="G162" s="19"/>
    </row>
    <row r="163" spans="5:7">
      <c r="G163" s="19"/>
    </row>
    <row r="164" spans="5:7">
      <c r="G164" s="19"/>
    </row>
    <row r="165" spans="5:7">
      <c r="G165" s="19"/>
    </row>
    <row r="166" spans="5:7">
      <c r="G166" s="19"/>
    </row>
    <row r="167" spans="5:7">
      <c r="G167" s="19"/>
    </row>
    <row r="168" spans="5:7">
      <c r="G168" s="19"/>
    </row>
    <row r="169" spans="5:7">
      <c r="G169" s="19"/>
    </row>
    <row r="170" spans="5:7">
      <c r="E170" s="18"/>
      <c r="G170" s="19"/>
    </row>
    <row r="171" spans="5:7">
      <c r="E171" s="18"/>
      <c r="G171" s="19"/>
    </row>
    <row r="172" spans="5:7">
      <c r="G172" s="19"/>
    </row>
    <row r="173" spans="5:7">
      <c r="G173" s="19"/>
    </row>
    <row r="174" spans="5:7">
      <c r="G174" s="19"/>
    </row>
    <row r="175" spans="5:7">
      <c r="G175" s="19"/>
    </row>
    <row r="176" spans="5:7">
      <c r="G176" s="19"/>
    </row>
    <row r="177" spans="7:7">
      <c r="G177" s="19"/>
    </row>
    <row r="178" spans="7:7">
      <c r="G178" s="19"/>
    </row>
    <row r="179" spans="7:7">
      <c r="G179" s="19"/>
    </row>
    <row r="180" spans="7:7">
      <c r="G180" s="19"/>
    </row>
    <row r="181" spans="7:7">
      <c r="G181" s="19"/>
    </row>
    <row r="182" spans="7:7">
      <c r="G182" s="19"/>
    </row>
    <row r="183" spans="7:7">
      <c r="G183" s="19"/>
    </row>
    <row r="184" spans="7:7">
      <c r="G184" s="19"/>
    </row>
    <row r="185" spans="7:7">
      <c r="G185" s="19"/>
    </row>
    <row r="186" spans="7:7">
      <c r="G186" s="19"/>
    </row>
    <row r="187" spans="7:7">
      <c r="G187" s="19"/>
    </row>
    <row r="188" spans="7:7">
      <c r="G188" s="19"/>
    </row>
    <row r="189" spans="7:7">
      <c r="G189" s="19"/>
    </row>
    <row r="190" spans="7:7">
      <c r="G190" s="19"/>
    </row>
    <row r="191" spans="7:7">
      <c r="G191" s="19"/>
    </row>
    <row r="192" spans="7:7">
      <c r="G192" s="19"/>
    </row>
    <row r="193" spans="7:7">
      <c r="G193" s="19"/>
    </row>
    <row r="194" spans="7:7">
      <c r="G194" s="19"/>
    </row>
    <row r="195" spans="7:7">
      <c r="G195" s="19"/>
    </row>
    <row r="196" spans="7:7">
      <c r="G196" s="19"/>
    </row>
    <row r="197" spans="7:7">
      <c r="G197" s="19"/>
    </row>
    <row r="198" spans="7:7">
      <c r="G198" s="19"/>
    </row>
    <row r="199" spans="7:7">
      <c r="G199" s="19"/>
    </row>
    <row r="200" spans="7:7">
      <c r="G200" s="19"/>
    </row>
    <row r="201" spans="7:7">
      <c r="G201" s="19"/>
    </row>
    <row r="202" spans="7:7">
      <c r="G202" s="19"/>
    </row>
    <row r="203" spans="7:7">
      <c r="G203" s="19"/>
    </row>
    <row r="204" spans="7:7">
      <c r="G204" s="19"/>
    </row>
    <row r="205" spans="7:7">
      <c r="G205" s="19"/>
    </row>
    <row r="206" spans="7:7">
      <c r="G206" s="19"/>
    </row>
    <row r="207" spans="7:7">
      <c r="G207" s="19"/>
    </row>
    <row r="208" spans="7:7">
      <c r="G208" s="19"/>
    </row>
    <row r="209" spans="7:7">
      <c r="G209" s="19"/>
    </row>
    <row r="210" spans="7:7">
      <c r="G210" s="19"/>
    </row>
    <row r="211" spans="7:7">
      <c r="G211" s="19"/>
    </row>
    <row r="212" spans="7:7">
      <c r="G212" s="19"/>
    </row>
    <row r="213" spans="7:7">
      <c r="G213" s="19"/>
    </row>
    <row r="214" spans="7:7">
      <c r="G214" s="19"/>
    </row>
    <row r="215" spans="7:7">
      <c r="G215" s="19"/>
    </row>
    <row r="216" spans="7:7">
      <c r="G216" s="19"/>
    </row>
    <row r="217" spans="7:7">
      <c r="G217" s="19"/>
    </row>
    <row r="218" spans="7:7">
      <c r="G218" s="19"/>
    </row>
    <row r="219" spans="7:7">
      <c r="G219" s="19"/>
    </row>
    <row r="220" spans="7:7">
      <c r="G220" s="19"/>
    </row>
    <row r="221" spans="7:7">
      <c r="G221" s="19"/>
    </row>
    <row r="222" spans="7:7">
      <c r="G222" s="19"/>
    </row>
    <row r="223" spans="7:7">
      <c r="G223" s="19"/>
    </row>
    <row r="224" spans="7:7">
      <c r="G224" s="19"/>
    </row>
    <row r="225" spans="7:7">
      <c r="G225" s="19"/>
    </row>
    <row r="226" spans="7:7">
      <c r="G226" s="19"/>
    </row>
    <row r="227" spans="7:7">
      <c r="G227" s="19"/>
    </row>
    <row r="228" spans="7:7">
      <c r="G228" s="19"/>
    </row>
    <row r="229" spans="7:7">
      <c r="G229" s="19"/>
    </row>
    <row r="230" spans="7:7">
      <c r="G230" s="19"/>
    </row>
    <row r="231" spans="7:7">
      <c r="G231" s="19"/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8"/>
  <sheetViews>
    <sheetView tabSelected="1" zoomScaleNormal="100" workbookViewId="0">
      <selection activeCell="G15" sqref="G15"/>
    </sheetView>
  </sheetViews>
  <sheetFormatPr baseColWidth="10" defaultRowHeight="15"/>
  <sheetData>
    <row r="1" spans="1:28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spans="1:28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</row>
    <row r="3" spans="1:28">
      <c r="A3" s="48"/>
      <c r="B3" s="42"/>
      <c r="C3" s="42"/>
      <c r="D3" s="42"/>
      <c r="E3" s="42"/>
      <c r="F3" s="42"/>
      <c r="G3" s="42"/>
      <c r="H3" s="42"/>
      <c r="I3" s="42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28" ht="26.25">
      <c r="A4" s="48"/>
      <c r="B4" s="42"/>
      <c r="C4" s="43" t="s">
        <v>364</v>
      </c>
      <c r="D4" s="42"/>
      <c r="E4" s="42"/>
      <c r="F4" s="42"/>
      <c r="G4" s="42"/>
      <c r="I4" s="42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</row>
    <row r="5" spans="1:28">
      <c r="A5" s="48"/>
      <c r="B5" s="42"/>
      <c r="C5" s="42"/>
      <c r="D5" s="42"/>
      <c r="E5" s="42"/>
      <c r="F5" s="42"/>
      <c r="G5" s="42"/>
      <c r="H5" s="42"/>
      <c r="I5" s="42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</row>
    <row r="6" spans="1:28">
      <c r="A6" s="48"/>
      <c r="B6" s="42"/>
      <c r="C6" s="89" t="s">
        <v>365</v>
      </c>
      <c r="D6" s="89"/>
      <c r="E6" s="89"/>
      <c r="F6" s="89"/>
      <c r="G6" s="89"/>
      <c r="H6" s="89"/>
      <c r="I6" s="42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1:28">
      <c r="A7" s="48"/>
      <c r="B7" s="42"/>
      <c r="C7" s="89"/>
      <c r="D7" s="89"/>
      <c r="E7" s="89"/>
      <c r="F7" s="89"/>
      <c r="G7" s="89"/>
      <c r="H7" s="89"/>
      <c r="I7" s="42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>
      <c r="A8" s="48"/>
      <c r="B8" s="42"/>
      <c r="C8" s="89"/>
      <c r="D8" s="89"/>
      <c r="E8" s="89"/>
      <c r="F8" s="89"/>
      <c r="G8" s="89"/>
      <c r="H8" s="89"/>
      <c r="I8" s="42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28">
      <c r="A9" s="48"/>
      <c r="B9" s="42"/>
      <c r="C9" s="89"/>
      <c r="D9" s="89"/>
      <c r="E9" s="89"/>
      <c r="F9" s="89"/>
      <c r="G9" s="89"/>
      <c r="H9" s="89"/>
      <c r="I9" s="42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</row>
    <row r="10" spans="1:28">
      <c r="A10" s="48"/>
      <c r="B10" s="42"/>
      <c r="C10" s="42"/>
      <c r="D10" s="42"/>
      <c r="E10" s="42"/>
      <c r="F10" s="42"/>
      <c r="G10" s="42"/>
      <c r="H10" s="42"/>
      <c r="I10" s="42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</row>
    <row r="11" spans="1:28">
      <c r="A11" s="48"/>
      <c r="B11" s="42"/>
      <c r="C11" s="44" t="s">
        <v>366</v>
      </c>
      <c r="D11" s="45">
        <v>42283</v>
      </c>
      <c r="E11" s="90" t="s">
        <v>367</v>
      </c>
      <c r="F11" s="90"/>
      <c r="G11" s="90"/>
      <c r="H11" s="90"/>
      <c r="I11" s="42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</row>
    <row r="12" spans="1:28">
      <c r="A12" s="48"/>
      <c r="B12" s="42"/>
      <c r="C12" s="42"/>
      <c r="D12" s="42"/>
      <c r="E12" s="42"/>
      <c r="F12" s="42"/>
      <c r="G12" s="42"/>
      <c r="H12" s="42"/>
      <c r="I12" s="42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3" spans="1:28">
      <c r="A13" s="48"/>
      <c r="B13" s="42"/>
      <c r="C13" s="42"/>
      <c r="D13" s="42"/>
      <c r="E13" s="42"/>
      <c r="F13" s="42"/>
      <c r="G13" s="42"/>
      <c r="H13" s="42"/>
      <c r="I13" s="42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</row>
    <row r="14" spans="1:28">
      <c r="A14" s="48"/>
      <c r="B14" s="42"/>
      <c r="C14" s="46" t="s">
        <v>368</v>
      </c>
      <c r="D14" s="42"/>
      <c r="E14" s="42"/>
      <c r="F14" s="42"/>
      <c r="G14" s="42"/>
      <c r="H14" s="42"/>
      <c r="I14" s="42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</row>
    <row r="15" spans="1:28">
      <c r="A15" s="48"/>
      <c r="B15" s="42"/>
      <c r="C15" s="47" t="s">
        <v>369</v>
      </c>
      <c r="D15" s="42"/>
      <c r="E15" s="42"/>
      <c r="F15" s="42"/>
      <c r="G15" s="42"/>
      <c r="H15" s="42"/>
      <c r="I15" s="42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</row>
    <row r="16" spans="1:28">
      <c r="A16" s="48"/>
      <c r="B16" s="42"/>
      <c r="C16" s="47" t="s">
        <v>370</v>
      </c>
      <c r="D16" s="42"/>
      <c r="E16" s="42"/>
      <c r="F16" s="42"/>
      <c r="G16" s="42"/>
      <c r="H16" s="42"/>
      <c r="I16" s="42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</row>
    <row r="17" spans="1:28">
      <c r="A17" s="48"/>
      <c r="B17" s="42"/>
      <c r="C17" s="47" t="s">
        <v>371</v>
      </c>
      <c r="D17" s="42"/>
      <c r="E17" s="42"/>
      <c r="F17" s="42"/>
      <c r="G17" s="42"/>
      <c r="H17" s="42"/>
      <c r="I17" s="42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</row>
    <row r="18" spans="1:28">
      <c r="A18" s="48"/>
      <c r="B18" s="42"/>
      <c r="C18" s="47" t="s">
        <v>372</v>
      </c>
      <c r="D18" s="42"/>
      <c r="E18" s="42"/>
      <c r="F18" s="42"/>
      <c r="G18" s="42"/>
      <c r="H18" s="42"/>
      <c r="I18" s="42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</row>
    <row r="19" spans="1:28">
      <c r="A19" s="48"/>
      <c r="B19" s="42"/>
      <c r="C19" s="47" t="s">
        <v>373</v>
      </c>
      <c r="D19" s="42"/>
      <c r="E19" s="42"/>
      <c r="F19" s="42"/>
      <c r="G19" s="42"/>
      <c r="H19" s="42"/>
      <c r="I19" s="42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>
      <c r="A20" s="48"/>
      <c r="B20" s="42"/>
      <c r="C20" s="47" t="s">
        <v>374</v>
      </c>
      <c r="D20" s="47"/>
      <c r="E20" s="42"/>
      <c r="F20" s="42"/>
      <c r="G20" s="42"/>
      <c r="H20" s="42"/>
      <c r="I20" s="42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>
      <c r="A21" s="48"/>
      <c r="B21" s="42"/>
      <c r="C21" s="47" t="s">
        <v>375</v>
      </c>
      <c r="D21" s="42"/>
      <c r="E21" s="42"/>
      <c r="F21" s="42"/>
      <c r="G21" s="42"/>
      <c r="H21" s="42"/>
      <c r="I21" s="42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>
      <c r="A22" s="48"/>
      <c r="B22" s="42"/>
      <c r="C22" s="47" t="s">
        <v>376</v>
      </c>
      <c r="D22" s="42"/>
      <c r="E22" s="42"/>
      <c r="F22" s="42"/>
      <c r="G22" s="42"/>
      <c r="H22" s="42"/>
      <c r="I22" s="42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>
      <c r="A23" s="48"/>
      <c r="B23" s="42"/>
      <c r="C23" s="42"/>
      <c r="D23" s="42"/>
      <c r="E23" s="42"/>
      <c r="F23" s="42"/>
      <c r="G23" s="42"/>
      <c r="H23" s="42"/>
      <c r="I23" s="42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>
      <c r="A24" s="48"/>
      <c r="B24" s="42"/>
      <c r="C24" s="46" t="s">
        <v>377</v>
      </c>
      <c r="D24" s="42"/>
      <c r="E24" s="42"/>
      <c r="F24" s="42"/>
      <c r="G24" s="42"/>
      <c r="H24" s="42"/>
      <c r="I24" s="42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>
      <c r="A25" s="48"/>
      <c r="B25" s="42"/>
      <c r="C25" s="47" t="s">
        <v>378</v>
      </c>
      <c r="D25" s="42"/>
      <c r="E25" s="42"/>
      <c r="F25" s="42"/>
      <c r="G25" s="42"/>
      <c r="H25" s="42"/>
      <c r="I25" s="42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>
      <c r="A26" s="48"/>
      <c r="B26" s="42"/>
      <c r="C26" s="46" t="s">
        <v>379</v>
      </c>
      <c r="D26" s="42"/>
      <c r="E26" s="42"/>
      <c r="F26" s="42"/>
      <c r="G26" s="42"/>
      <c r="H26" s="42"/>
      <c r="I26" s="42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>
      <c r="A27" s="48"/>
      <c r="B27" s="42"/>
      <c r="C27" s="47" t="s">
        <v>380</v>
      </c>
      <c r="D27" s="42"/>
      <c r="E27" s="42"/>
      <c r="F27" s="42"/>
      <c r="G27" s="42"/>
      <c r="H27" s="42"/>
      <c r="I27" s="42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>
      <c r="A28" s="48"/>
      <c r="B28" s="42"/>
      <c r="C28" s="42"/>
      <c r="D28" s="42"/>
      <c r="E28" s="42"/>
      <c r="F28" s="42"/>
      <c r="G28" s="42"/>
      <c r="H28" s="42"/>
      <c r="I28" s="42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</sheetData>
  <mergeCells count="2">
    <mergeCell ref="C6:H9"/>
    <mergeCell ref="E11:H11"/>
  </mergeCells>
  <hyperlinks>
    <hyperlink ref="C15" location="'Anuncio Previo'!A1" display="Anuncio Previo"/>
    <hyperlink ref="C16" location="'Anuncio Licitación'!A1" display="Anunco de Licitación"/>
    <hyperlink ref="C17" location="Pliegos!A1" display="Pliegos"/>
    <hyperlink ref="C18" location="'Anuncio Adjudicación'!A1" display="Anuncio de Adjudicación"/>
    <hyperlink ref="C19" location="'Anuncio Formalización'!A1" display="Anuncio de Formalización"/>
    <hyperlink ref="C20:D20" location="'Anuncio Desierto'!A1" display="Anuncio de Desierto"/>
    <hyperlink ref="C21" location="'Renuncia o Desistimiento'!A1" display="Anuncio de renuncia o desistimiento"/>
    <hyperlink ref="C22" location="'Modificación de contrato'!A1" display="Anuncio de modificación de contrato"/>
    <hyperlink ref="C25" r:id="rId1"/>
    <hyperlink ref="C27" r:id="rId2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zoomScale="85" zoomScaleNormal="85" workbookViewId="0">
      <pane ySplit="1" topLeftCell="A22" activePane="bottomLeft" state="frozen"/>
      <selection pane="bottomLeft" activeCell="I184" sqref="I184"/>
    </sheetView>
  </sheetViews>
  <sheetFormatPr baseColWidth="10" defaultRowHeight="15"/>
  <cols>
    <col min="1" max="4" width="2" style="16" customWidth="1"/>
    <col min="5" max="5" width="42.7109375" style="16" customWidth="1"/>
    <col min="6" max="6" width="13.140625" style="61" bestFit="1" customWidth="1"/>
    <col min="7" max="7" width="30.85546875" style="18" customWidth="1"/>
    <col min="8" max="8" width="59.7109375" style="18" customWidth="1"/>
    <col min="9" max="9" width="50.5703125" style="18" customWidth="1"/>
  </cols>
  <sheetData>
    <row r="1" spans="1:9" ht="105.75" thickBot="1">
      <c r="A1" s="91" t="s">
        <v>187</v>
      </c>
      <c r="B1" s="92"/>
      <c r="C1" s="92"/>
      <c r="D1" s="92"/>
      <c r="E1" s="93"/>
      <c r="F1" s="75" t="s">
        <v>381</v>
      </c>
      <c r="G1" s="75" t="s">
        <v>433</v>
      </c>
      <c r="H1" s="74" t="s">
        <v>1</v>
      </c>
      <c r="I1" s="74" t="s">
        <v>519</v>
      </c>
    </row>
    <row r="2" spans="1:9">
      <c r="A2" s="65" t="s">
        <v>275</v>
      </c>
      <c r="B2" s="65"/>
      <c r="C2" s="65"/>
      <c r="D2" s="65"/>
      <c r="E2" s="65"/>
      <c r="F2" s="57">
        <v>1</v>
      </c>
      <c r="G2" s="72" t="s">
        <v>208</v>
      </c>
      <c r="H2" s="19" t="s">
        <v>268</v>
      </c>
      <c r="I2" s="19" t="s">
        <v>445</v>
      </c>
    </row>
    <row r="3" spans="1:9">
      <c r="A3" s="65" t="s">
        <v>276</v>
      </c>
      <c r="B3" s="65"/>
      <c r="C3" s="65"/>
      <c r="D3" s="65"/>
      <c r="E3" s="65"/>
      <c r="F3" s="57">
        <v>1</v>
      </c>
      <c r="G3" s="72" t="s">
        <v>208</v>
      </c>
      <c r="H3" s="19" t="s">
        <v>269</v>
      </c>
      <c r="I3" s="19" t="s">
        <v>446</v>
      </c>
    </row>
    <row r="4" spans="1:9">
      <c r="A4" s="65" t="s">
        <v>277</v>
      </c>
      <c r="B4" s="65"/>
      <c r="C4" s="65"/>
      <c r="D4" s="65"/>
      <c r="E4" s="65"/>
      <c r="F4" s="57">
        <v>1</v>
      </c>
      <c r="G4" s="72" t="s">
        <v>208</v>
      </c>
      <c r="H4" s="19" t="s">
        <v>270</v>
      </c>
      <c r="I4" s="19" t="s">
        <v>447</v>
      </c>
    </row>
    <row r="5" spans="1:9">
      <c r="A5" s="65" t="s">
        <v>283</v>
      </c>
      <c r="B5" s="65"/>
      <c r="C5" s="65"/>
      <c r="D5" s="65"/>
      <c r="E5" s="65"/>
      <c r="F5" s="57" t="s">
        <v>382</v>
      </c>
      <c r="G5" s="15" t="s">
        <v>214</v>
      </c>
      <c r="H5" s="37" t="s">
        <v>284</v>
      </c>
      <c r="I5" s="19" t="s">
        <v>444</v>
      </c>
    </row>
    <row r="6" spans="1:9">
      <c r="A6" s="65" t="s">
        <v>288</v>
      </c>
      <c r="B6" s="65"/>
      <c r="C6" s="65"/>
      <c r="D6" s="65"/>
      <c r="E6" s="65"/>
      <c r="F6" s="57">
        <v>1</v>
      </c>
      <c r="G6" s="72" t="s">
        <v>208</v>
      </c>
      <c r="H6" s="19" t="s">
        <v>271</v>
      </c>
      <c r="I6" s="19" t="s">
        <v>443</v>
      </c>
    </row>
    <row r="7" spans="1:9">
      <c r="A7" s="65" t="s">
        <v>278</v>
      </c>
      <c r="B7" s="65"/>
      <c r="C7" s="65"/>
      <c r="D7" s="65"/>
      <c r="E7" s="65"/>
      <c r="F7" s="57" t="s">
        <v>382</v>
      </c>
      <c r="G7" s="15" t="s">
        <v>214</v>
      </c>
      <c r="H7" s="19" t="s">
        <v>272</v>
      </c>
      <c r="I7" s="19" t="s">
        <v>442</v>
      </c>
    </row>
    <row r="8" spans="1:9">
      <c r="A8" s="65" t="s">
        <v>279</v>
      </c>
      <c r="B8" s="65"/>
      <c r="C8" s="65"/>
      <c r="D8" s="65"/>
      <c r="E8" s="65"/>
      <c r="F8" s="57">
        <v>1</v>
      </c>
      <c r="G8" s="72" t="s">
        <v>208</v>
      </c>
      <c r="H8" s="19" t="s">
        <v>4</v>
      </c>
      <c r="I8" s="19" t="s">
        <v>441</v>
      </c>
    </row>
    <row r="9" spans="1:9">
      <c r="A9" s="65" t="s">
        <v>280</v>
      </c>
      <c r="B9" s="65"/>
      <c r="C9" s="65"/>
      <c r="D9" s="65"/>
      <c r="E9" s="65"/>
      <c r="F9" s="57">
        <v>1</v>
      </c>
      <c r="G9" s="72" t="s">
        <v>208</v>
      </c>
      <c r="H9" s="59" t="s">
        <v>273</v>
      </c>
      <c r="I9" s="19" t="s">
        <v>452</v>
      </c>
    </row>
    <row r="10" spans="1:9">
      <c r="A10" s="65" t="s">
        <v>281</v>
      </c>
      <c r="B10" s="65"/>
      <c r="C10" s="65"/>
      <c r="D10" s="65"/>
      <c r="E10" s="65"/>
      <c r="F10" s="57">
        <v>1</v>
      </c>
      <c r="G10" s="72" t="s">
        <v>208</v>
      </c>
      <c r="H10" s="59" t="s">
        <v>274</v>
      </c>
      <c r="I10" s="19" t="s">
        <v>453</v>
      </c>
    </row>
    <row r="11" spans="1:9">
      <c r="A11" s="66" t="s">
        <v>282</v>
      </c>
      <c r="B11" s="66"/>
      <c r="C11" s="66"/>
      <c r="D11" s="66"/>
      <c r="E11" s="66"/>
      <c r="F11" s="60" t="s">
        <v>382</v>
      </c>
      <c r="G11" s="15" t="s">
        <v>214</v>
      </c>
      <c r="H11" s="59" t="s">
        <v>286</v>
      </c>
      <c r="I11" s="19" t="s">
        <v>452</v>
      </c>
    </row>
    <row r="12" spans="1:9" ht="15.75">
      <c r="A12" s="67" t="s">
        <v>266</v>
      </c>
      <c r="F12" s="61">
        <v>1</v>
      </c>
      <c r="G12" s="72" t="s">
        <v>208</v>
      </c>
      <c r="H12" s="18" t="s">
        <v>267</v>
      </c>
      <c r="I12" s="18" t="s">
        <v>454</v>
      </c>
    </row>
    <row r="13" spans="1:9">
      <c r="B13" s="16" t="s">
        <v>2</v>
      </c>
      <c r="F13" s="61">
        <v>1</v>
      </c>
      <c r="G13" s="20" t="s">
        <v>208</v>
      </c>
      <c r="H13" s="18" t="s">
        <v>3</v>
      </c>
      <c r="I13" s="18" t="s">
        <v>448</v>
      </c>
    </row>
    <row r="14" spans="1:9" ht="30">
      <c r="B14" s="16" t="s">
        <v>285</v>
      </c>
      <c r="F14" s="61">
        <v>1</v>
      </c>
      <c r="G14" s="20" t="s">
        <v>208</v>
      </c>
      <c r="H14" s="18" t="s">
        <v>287</v>
      </c>
      <c r="I14" s="18" t="s">
        <v>458</v>
      </c>
    </row>
    <row r="15" spans="1:9">
      <c r="A15" s="8"/>
      <c r="B15" s="16" t="s">
        <v>173</v>
      </c>
      <c r="F15" s="61">
        <v>1</v>
      </c>
      <c r="G15" s="20" t="s">
        <v>208</v>
      </c>
      <c r="H15" s="18" t="s">
        <v>6</v>
      </c>
      <c r="I15" s="18" t="s">
        <v>458</v>
      </c>
    </row>
    <row r="16" spans="1:9" ht="30">
      <c r="A16" s="8"/>
      <c r="B16" s="16" t="s">
        <v>174</v>
      </c>
      <c r="F16" s="61">
        <v>1</v>
      </c>
      <c r="G16" s="20" t="s">
        <v>208</v>
      </c>
      <c r="H16" s="18" t="s">
        <v>7</v>
      </c>
      <c r="I16" s="18" t="s">
        <v>458</v>
      </c>
    </row>
    <row r="17" spans="1:9" ht="45">
      <c r="A17" s="17"/>
      <c r="B17" s="16" t="s">
        <v>8</v>
      </c>
      <c r="F17" s="61" t="s">
        <v>383</v>
      </c>
      <c r="G17" s="20" t="s">
        <v>208</v>
      </c>
      <c r="H17" s="18" t="s">
        <v>9</v>
      </c>
      <c r="I17" s="18" t="s">
        <v>449</v>
      </c>
    </row>
    <row r="18" spans="1:9" ht="45">
      <c r="A18" s="17"/>
      <c r="B18" s="16" t="s">
        <v>10</v>
      </c>
      <c r="F18" s="61">
        <v>1</v>
      </c>
      <c r="G18" s="20" t="s">
        <v>208</v>
      </c>
      <c r="H18" s="18" t="s">
        <v>11</v>
      </c>
      <c r="I18" s="18" t="s">
        <v>450</v>
      </c>
    </row>
    <row r="19" spans="1:9" ht="105">
      <c r="B19" s="16" t="s">
        <v>209</v>
      </c>
      <c r="F19" s="61" t="s">
        <v>382</v>
      </c>
      <c r="G19" s="27" t="s">
        <v>384</v>
      </c>
      <c r="H19" s="18" t="s">
        <v>12</v>
      </c>
      <c r="I19" s="18" t="s">
        <v>451</v>
      </c>
    </row>
    <row r="20" spans="1:9">
      <c r="A20" s="17"/>
      <c r="B20" s="81" t="s">
        <v>161</v>
      </c>
      <c r="C20" s="81"/>
      <c r="D20" s="81"/>
      <c r="E20" s="81"/>
      <c r="F20" s="62" t="s">
        <v>382</v>
      </c>
      <c r="G20" s="36" t="s">
        <v>214</v>
      </c>
      <c r="H20" s="18" t="s">
        <v>430</v>
      </c>
      <c r="I20" s="18" t="s">
        <v>454</v>
      </c>
    </row>
    <row r="21" spans="1:9" ht="30">
      <c r="A21" s="17"/>
      <c r="C21" s="15" t="s">
        <v>235</v>
      </c>
      <c r="D21" s="15"/>
      <c r="E21" s="15"/>
      <c r="F21" s="61" t="s">
        <v>382</v>
      </c>
      <c r="G21" s="27" t="s">
        <v>237</v>
      </c>
      <c r="H21" s="18" t="s">
        <v>431</v>
      </c>
      <c r="I21" s="18" t="s">
        <v>452</v>
      </c>
    </row>
    <row r="22" spans="1:9">
      <c r="A22" s="17"/>
      <c r="C22" s="15" t="s">
        <v>238</v>
      </c>
      <c r="D22" s="15"/>
      <c r="E22" s="15"/>
      <c r="F22" s="61" t="s">
        <v>382</v>
      </c>
      <c r="G22" s="27" t="s">
        <v>239</v>
      </c>
      <c r="H22" s="18" t="s">
        <v>432</v>
      </c>
      <c r="I22" s="18" t="s">
        <v>452</v>
      </c>
    </row>
    <row r="23" spans="1:9" ht="30">
      <c r="A23" s="17"/>
      <c r="C23" s="15" t="s">
        <v>236</v>
      </c>
      <c r="D23" s="15"/>
      <c r="E23" s="15"/>
      <c r="F23" s="61" t="s">
        <v>382</v>
      </c>
      <c r="G23" s="27" t="s">
        <v>240</v>
      </c>
      <c r="H23" s="18" t="s">
        <v>459</v>
      </c>
      <c r="I23" s="18" t="s">
        <v>460</v>
      </c>
    </row>
    <row r="24" spans="1:9" ht="30">
      <c r="B24" s="8" t="s">
        <v>13</v>
      </c>
      <c r="C24" s="8"/>
      <c r="D24" s="8"/>
      <c r="E24" s="8"/>
      <c r="F24" s="63" t="s">
        <v>382</v>
      </c>
      <c r="G24" s="25" t="s">
        <v>551</v>
      </c>
      <c r="H24" s="18" t="s">
        <v>385</v>
      </c>
      <c r="I24" s="18" t="s">
        <v>454</v>
      </c>
    </row>
    <row r="25" spans="1:9" ht="45">
      <c r="A25" s="17"/>
      <c r="C25" s="15" t="s">
        <v>14</v>
      </c>
      <c r="D25" s="15"/>
      <c r="E25" s="15"/>
      <c r="F25" s="64" t="s">
        <v>382</v>
      </c>
      <c r="G25" s="38" t="s">
        <v>211</v>
      </c>
      <c r="H25" s="18" t="s">
        <v>15</v>
      </c>
      <c r="I25" s="18" t="s">
        <v>506</v>
      </c>
    </row>
    <row r="26" spans="1:9" ht="30">
      <c r="A26" s="68"/>
      <c r="C26" s="15" t="s">
        <v>16</v>
      </c>
      <c r="D26" s="15"/>
      <c r="E26" s="15"/>
      <c r="F26" s="64" t="s">
        <v>382</v>
      </c>
      <c r="G26" s="38" t="s">
        <v>213</v>
      </c>
      <c r="H26" s="18" t="s">
        <v>17</v>
      </c>
      <c r="I26" s="18" t="s">
        <v>504</v>
      </c>
    </row>
    <row r="27" spans="1:9" ht="45">
      <c r="A27" s="69"/>
      <c r="C27" s="15" t="s">
        <v>18</v>
      </c>
      <c r="D27" s="15"/>
      <c r="E27" s="15"/>
      <c r="F27" s="64" t="s">
        <v>382</v>
      </c>
      <c r="G27" s="36" t="s">
        <v>214</v>
      </c>
      <c r="H27" s="18" t="s">
        <v>19</v>
      </c>
      <c r="I27" s="18" t="s">
        <v>485</v>
      </c>
    </row>
    <row r="28" spans="1:9" ht="30">
      <c r="C28" s="15" t="s">
        <v>20</v>
      </c>
      <c r="D28" s="15"/>
      <c r="E28" s="15"/>
      <c r="F28" s="64" t="s">
        <v>382</v>
      </c>
      <c r="G28" s="36" t="s">
        <v>214</v>
      </c>
      <c r="H28" s="18" t="s">
        <v>538</v>
      </c>
      <c r="I28" s="18" t="s">
        <v>457</v>
      </c>
    </row>
    <row r="29" spans="1:9" ht="30">
      <c r="C29" s="15" t="s">
        <v>21</v>
      </c>
      <c r="D29" s="15"/>
      <c r="E29" s="15"/>
      <c r="F29" s="64" t="s">
        <v>382</v>
      </c>
      <c r="G29" s="36" t="s">
        <v>214</v>
      </c>
      <c r="H29" s="18" t="s">
        <v>536</v>
      </c>
      <c r="I29" s="19" t="s">
        <v>545</v>
      </c>
    </row>
    <row r="30" spans="1:9" ht="30">
      <c r="C30" s="15" t="s">
        <v>22</v>
      </c>
      <c r="D30" s="15"/>
      <c r="E30" s="15"/>
      <c r="F30" s="64" t="s">
        <v>382</v>
      </c>
      <c r="G30" s="36" t="s">
        <v>214</v>
      </c>
      <c r="H30" s="18" t="s">
        <v>537</v>
      </c>
      <c r="I30" s="18" t="s">
        <v>455</v>
      </c>
    </row>
    <row r="31" spans="1:9">
      <c r="B31" s="8" t="s">
        <v>123</v>
      </c>
      <c r="C31" s="8"/>
      <c r="D31" s="8"/>
      <c r="E31" s="8"/>
      <c r="F31" s="63" t="s">
        <v>382</v>
      </c>
      <c r="H31" s="18" t="s">
        <v>386</v>
      </c>
      <c r="I31" s="18" t="s">
        <v>454</v>
      </c>
    </row>
    <row r="32" spans="1:9" ht="30">
      <c r="A32" s="15"/>
      <c r="C32" s="82" t="s">
        <v>195</v>
      </c>
      <c r="D32" s="82"/>
      <c r="E32" s="82"/>
      <c r="F32" s="64" t="s">
        <v>382</v>
      </c>
      <c r="G32" s="36" t="s">
        <v>214</v>
      </c>
      <c r="H32" s="18" t="s">
        <v>124</v>
      </c>
      <c r="I32" s="18" t="s">
        <v>461</v>
      </c>
    </row>
    <row r="33" spans="1:9" ht="30">
      <c r="A33" s="17"/>
      <c r="C33" s="82" t="s">
        <v>196</v>
      </c>
      <c r="D33" s="82"/>
      <c r="E33" s="82"/>
      <c r="F33" s="64" t="s">
        <v>382</v>
      </c>
      <c r="G33" s="36" t="s">
        <v>214</v>
      </c>
      <c r="H33" s="18" t="s">
        <v>197</v>
      </c>
      <c r="I33" s="18" t="s">
        <v>456</v>
      </c>
    </row>
    <row r="34" spans="1:9" ht="15.75">
      <c r="A34" s="33" t="s">
        <v>175</v>
      </c>
      <c r="F34" s="61" t="s">
        <v>387</v>
      </c>
      <c r="G34" s="18" t="s">
        <v>343</v>
      </c>
      <c r="H34" s="18" t="s">
        <v>265</v>
      </c>
      <c r="I34" s="18" t="s">
        <v>454</v>
      </c>
    </row>
    <row r="35" spans="1:9">
      <c r="B35" s="16" t="s">
        <v>176</v>
      </c>
      <c r="F35" s="61">
        <v>1</v>
      </c>
      <c r="G35" s="85" t="s">
        <v>520</v>
      </c>
      <c r="H35" s="18" t="s">
        <v>23</v>
      </c>
      <c r="I35" s="18" t="s">
        <v>510</v>
      </c>
    </row>
    <row r="36" spans="1:9">
      <c r="B36" s="16" t="s">
        <v>177</v>
      </c>
      <c r="F36" s="61">
        <v>1</v>
      </c>
      <c r="G36" s="85" t="s">
        <v>520</v>
      </c>
      <c r="H36" s="18" t="s">
        <v>24</v>
      </c>
      <c r="I36" s="18" t="s">
        <v>463</v>
      </c>
    </row>
    <row r="37" spans="1:9" ht="30">
      <c r="A37" s="15"/>
      <c r="B37" s="16" t="s">
        <v>178</v>
      </c>
      <c r="F37" s="61">
        <v>1</v>
      </c>
      <c r="G37" s="85" t="s">
        <v>520</v>
      </c>
      <c r="H37" s="18" t="s">
        <v>25</v>
      </c>
      <c r="I37" s="18" t="s">
        <v>458</v>
      </c>
    </row>
    <row r="38" spans="1:9" ht="30">
      <c r="B38" s="16" t="s">
        <v>179</v>
      </c>
      <c r="F38" s="61">
        <v>1</v>
      </c>
      <c r="G38" s="85" t="s">
        <v>520</v>
      </c>
      <c r="H38" s="18" t="s">
        <v>26</v>
      </c>
      <c r="I38" s="18" t="s">
        <v>458</v>
      </c>
    </row>
    <row r="39" spans="1:9" ht="45">
      <c r="B39" s="16" t="s">
        <v>8</v>
      </c>
      <c r="F39" s="61">
        <v>1</v>
      </c>
      <c r="G39" s="85" t="s">
        <v>520</v>
      </c>
      <c r="H39" s="18" t="s">
        <v>27</v>
      </c>
      <c r="I39" s="18" t="s">
        <v>449</v>
      </c>
    </row>
    <row r="40" spans="1:9" ht="15.75">
      <c r="A40" s="33" t="s">
        <v>34</v>
      </c>
      <c r="F40" s="61">
        <v>1</v>
      </c>
      <c r="G40" s="20" t="s">
        <v>208</v>
      </c>
      <c r="H40" s="18" t="s">
        <v>256</v>
      </c>
      <c r="I40" s="18" t="s">
        <v>454</v>
      </c>
    </row>
    <row r="41" spans="1:9">
      <c r="A41" s="15"/>
      <c r="B41" s="15" t="s">
        <v>0</v>
      </c>
      <c r="C41" s="15"/>
      <c r="D41" s="15"/>
      <c r="E41" s="15"/>
      <c r="F41" s="61">
        <v>1</v>
      </c>
      <c r="G41" s="38" t="s">
        <v>208</v>
      </c>
      <c r="H41" s="18" t="s">
        <v>35</v>
      </c>
      <c r="I41" s="18" t="s">
        <v>462</v>
      </c>
    </row>
    <row r="42" spans="1:9">
      <c r="A42" s="15"/>
      <c r="B42" s="15" t="s">
        <v>291</v>
      </c>
      <c r="C42" s="15"/>
      <c r="D42" s="15"/>
      <c r="E42" s="15"/>
      <c r="F42" s="61">
        <v>1</v>
      </c>
      <c r="G42" s="38" t="s">
        <v>208</v>
      </c>
      <c r="H42" s="18" t="s">
        <v>38</v>
      </c>
      <c r="I42" s="18" t="s">
        <v>478</v>
      </c>
    </row>
    <row r="43" spans="1:9">
      <c r="A43" s="15"/>
      <c r="B43" s="15" t="s">
        <v>292</v>
      </c>
      <c r="C43" s="15"/>
      <c r="D43" s="15"/>
      <c r="E43" s="15"/>
      <c r="F43" s="61">
        <v>1</v>
      </c>
      <c r="G43" s="38" t="s">
        <v>388</v>
      </c>
      <c r="H43" s="18" t="s">
        <v>38</v>
      </c>
      <c r="I43" s="18" t="s">
        <v>478</v>
      </c>
    </row>
    <row r="44" spans="1:9" ht="45">
      <c r="B44" s="82" t="s">
        <v>36</v>
      </c>
      <c r="C44" s="82"/>
      <c r="D44" s="82"/>
      <c r="E44" s="82"/>
      <c r="F44" s="64">
        <v>1</v>
      </c>
      <c r="G44" s="38" t="s">
        <v>208</v>
      </c>
      <c r="H44" s="18" t="s">
        <v>37</v>
      </c>
      <c r="I44" s="18" t="s">
        <v>486</v>
      </c>
    </row>
    <row r="45" spans="1:9">
      <c r="B45" s="82" t="s">
        <v>182</v>
      </c>
      <c r="C45" s="82"/>
      <c r="D45" s="82"/>
      <c r="E45" s="82"/>
      <c r="F45" s="64" t="s">
        <v>382</v>
      </c>
      <c r="G45" s="36" t="s">
        <v>214</v>
      </c>
      <c r="H45" s="18" t="s">
        <v>38</v>
      </c>
      <c r="I45" s="18" t="s">
        <v>478</v>
      </c>
    </row>
    <row r="46" spans="1:9" ht="30">
      <c r="B46" s="82" t="s">
        <v>39</v>
      </c>
      <c r="C46" s="82"/>
      <c r="D46" s="82"/>
      <c r="E46" s="82"/>
      <c r="F46" s="64" t="s">
        <v>382</v>
      </c>
      <c r="G46" s="36" t="s">
        <v>214</v>
      </c>
      <c r="H46" s="18" t="s">
        <v>40</v>
      </c>
      <c r="I46" s="18" t="s">
        <v>479</v>
      </c>
    </row>
    <row r="47" spans="1:9">
      <c r="B47" s="17" t="s">
        <v>389</v>
      </c>
      <c r="C47" s="17"/>
      <c r="D47" s="17"/>
      <c r="E47" s="17"/>
      <c r="F47" s="64" t="s">
        <v>382</v>
      </c>
      <c r="G47" s="36" t="s">
        <v>214</v>
      </c>
      <c r="H47" s="18" t="s">
        <v>390</v>
      </c>
      <c r="I47" s="18" t="s">
        <v>454</v>
      </c>
    </row>
    <row r="48" spans="1:9" ht="30">
      <c r="C48" s="82" t="s">
        <v>20</v>
      </c>
      <c r="D48" s="82"/>
      <c r="E48" s="82"/>
      <c r="F48" s="64" t="s">
        <v>382</v>
      </c>
      <c r="G48" s="36" t="s">
        <v>214</v>
      </c>
      <c r="H48" s="18" t="s">
        <v>41</v>
      </c>
      <c r="I48" s="18" t="s">
        <v>457</v>
      </c>
    </row>
    <row r="49" spans="1:9" ht="30">
      <c r="C49" s="82" t="s">
        <v>21</v>
      </c>
      <c r="D49" s="82"/>
      <c r="E49" s="82"/>
      <c r="F49" s="64" t="s">
        <v>382</v>
      </c>
      <c r="G49" s="36" t="s">
        <v>214</v>
      </c>
      <c r="H49" s="18" t="s">
        <v>477</v>
      </c>
      <c r="I49" s="19" t="s">
        <v>545</v>
      </c>
    </row>
    <row r="50" spans="1:9">
      <c r="C50" s="82" t="s">
        <v>22</v>
      </c>
      <c r="D50" s="82"/>
      <c r="E50" s="82"/>
      <c r="F50" s="64" t="s">
        <v>382</v>
      </c>
      <c r="G50" s="36" t="s">
        <v>214</v>
      </c>
      <c r="H50" s="18" t="s">
        <v>42</v>
      </c>
      <c r="I50" s="18" t="s">
        <v>455</v>
      </c>
    </row>
    <row r="51" spans="1:9" ht="45">
      <c r="C51" s="82" t="s">
        <v>18</v>
      </c>
      <c r="D51" s="82"/>
      <c r="E51" s="82"/>
      <c r="F51" s="64" t="s">
        <v>382</v>
      </c>
      <c r="G51" s="36" t="s">
        <v>214</v>
      </c>
      <c r="H51" s="18" t="s">
        <v>43</v>
      </c>
      <c r="I51" s="18" t="s">
        <v>485</v>
      </c>
    </row>
    <row r="52" spans="1:9">
      <c r="B52" s="17" t="s">
        <v>391</v>
      </c>
      <c r="C52" s="17"/>
      <c r="D52" s="17"/>
      <c r="E52" s="17"/>
      <c r="F52" s="64" t="s">
        <v>382</v>
      </c>
      <c r="G52" s="36" t="s">
        <v>214</v>
      </c>
      <c r="H52" s="18" t="s">
        <v>392</v>
      </c>
      <c r="I52" s="18" t="s">
        <v>454</v>
      </c>
    </row>
    <row r="53" spans="1:9">
      <c r="C53" s="82" t="s">
        <v>183</v>
      </c>
      <c r="D53" s="82"/>
      <c r="E53" s="82"/>
      <c r="F53" s="64" t="s">
        <v>382</v>
      </c>
      <c r="G53" s="36" t="s">
        <v>214</v>
      </c>
      <c r="H53" s="18" t="s">
        <v>44</v>
      </c>
      <c r="I53" s="18" t="s">
        <v>462</v>
      </c>
    </row>
    <row r="54" spans="1:9" ht="90">
      <c r="C54" s="82" t="s">
        <v>45</v>
      </c>
      <c r="D54" s="82"/>
      <c r="E54" s="82"/>
      <c r="F54" s="64" t="s">
        <v>382</v>
      </c>
      <c r="G54" s="36" t="s">
        <v>214</v>
      </c>
      <c r="H54" s="18" t="s">
        <v>46</v>
      </c>
      <c r="I54" s="19" t="s">
        <v>541</v>
      </c>
    </row>
    <row r="55" spans="1:9" ht="90">
      <c r="C55" s="82" t="s">
        <v>47</v>
      </c>
      <c r="D55" s="82"/>
      <c r="E55" s="82"/>
      <c r="F55" s="64" t="s">
        <v>382</v>
      </c>
      <c r="G55" s="36" t="s">
        <v>214</v>
      </c>
      <c r="H55" s="18" t="s">
        <v>48</v>
      </c>
      <c r="I55" s="19" t="s">
        <v>541</v>
      </c>
    </row>
    <row r="56" spans="1:9" ht="30">
      <c r="C56" s="82" t="s">
        <v>49</v>
      </c>
      <c r="D56" s="82"/>
      <c r="E56" s="82"/>
      <c r="F56" s="64" t="s">
        <v>382</v>
      </c>
      <c r="G56" s="36" t="s">
        <v>214</v>
      </c>
      <c r="H56" s="18" t="s">
        <v>50</v>
      </c>
      <c r="I56" s="18" t="s">
        <v>473</v>
      </c>
    </row>
    <row r="57" spans="1:9">
      <c r="B57" s="17" t="s">
        <v>393</v>
      </c>
      <c r="C57" s="17"/>
      <c r="D57" s="17"/>
      <c r="E57" s="17"/>
      <c r="F57" s="64" t="s">
        <v>382</v>
      </c>
      <c r="G57" s="36" t="s">
        <v>214</v>
      </c>
      <c r="H57" s="18" t="s">
        <v>394</v>
      </c>
      <c r="I57" s="18" t="s">
        <v>454</v>
      </c>
    </row>
    <row r="58" spans="1:9">
      <c r="C58" s="82" t="s">
        <v>395</v>
      </c>
      <c r="D58" s="82"/>
      <c r="E58" s="82"/>
      <c r="F58" s="64" t="s">
        <v>382</v>
      </c>
      <c r="G58" s="36" t="s">
        <v>214</v>
      </c>
      <c r="H58" s="18" t="s">
        <v>396</v>
      </c>
      <c r="I58" s="18" t="s">
        <v>472</v>
      </c>
    </row>
    <row r="59" spans="1:9" ht="45">
      <c r="A59" s="33" t="s">
        <v>180</v>
      </c>
      <c r="F59" s="61" t="s">
        <v>382</v>
      </c>
      <c r="G59" s="25" t="s">
        <v>397</v>
      </c>
      <c r="H59" s="18" t="s">
        <v>255</v>
      </c>
      <c r="I59" s="18" t="s">
        <v>454</v>
      </c>
    </row>
    <row r="60" spans="1:9" ht="45">
      <c r="A60" s="15"/>
      <c r="B60" s="16" t="s">
        <v>181</v>
      </c>
      <c r="F60" s="61">
        <v>1</v>
      </c>
      <c r="G60" s="86" t="s">
        <v>530</v>
      </c>
      <c r="H60" s="18" t="s">
        <v>28</v>
      </c>
      <c r="I60" s="18" t="s">
        <v>487</v>
      </c>
    </row>
    <row r="61" spans="1:9" ht="45">
      <c r="A61" s="15"/>
      <c r="B61" s="16" t="s">
        <v>205</v>
      </c>
      <c r="F61" s="61" t="s">
        <v>382</v>
      </c>
      <c r="G61" s="18" t="s">
        <v>214</v>
      </c>
      <c r="H61" s="18" t="s">
        <v>206</v>
      </c>
      <c r="I61" s="18" t="s">
        <v>488</v>
      </c>
    </row>
    <row r="62" spans="1:9" ht="45">
      <c r="A62" s="17"/>
      <c r="B62" s="16" t="s">
        <v>216</v>
      </c>
      <c r="F62" s="61" t="s">
        <v>382</v>
      </c>
      <c r="G62" s="18" t="s">
        <v>214</v>
      </c>
      <c r="H62" s="18" t="s">
        <v>29</v>
      </c>
      <c r="I62" s="18" t="s">
        <v>489</v>
      </c>
    </row>
    <row r="63" spans="1:9" ht="45">
      <c r="A63" s="17"/>
      <c r="B63" s="16" t="s">
        <v>217</v>
      </c>
      <c r="F63" s="61" t="s">
        <v>382</v>
      </c>
      <c r="G63" s="18" t="s">
        <v>214</v>
      </c>
      <c r="H63" s="18" t="s">
        <v>215</v>
      </c>
      <c r="I63" s="18" t="s">
        <v>490</v>
      </c>
    </row>
    <row r="64" spans="1:9" ht="45">
      <c r="A64" s="8"/>
      <c r="B64" s="16" t="s">
        <v>30</v>
      </c>
      <c r="F64" s="61" t="s">
        <v>382</v>
      </c>
      <c r="G64" s="18" t="s">
        <v>214</v>
      </c>
      <c r="H64" s="18" t="s">
        <v>31</v>
      </c>
      <c r="I64" s="18" t="s">
        <v>491</v>
      </c>
    </row>
    <row r="65" spans="1:9">
      <c r="B65" s="81" t="s">
        <v>61</v>
      </c>
      <c r="C65" s="81"/>
      <c r="D65" s="81"/>
      <c r="E65" s="81"/>
      <c r="F65" s="61" t="s">
        <v>382</v>
      </c>
      <c r="G65" s="18" t="s">
        <v>214</v>
      </c>
      <c r="H65" s="18" t="s">
        <v>259</v>
      </c>
      <c r="I65" s="18" t="s">
        <v>454</v>
      </c>
    </row>
    <row r="66" spans="1:9" ht="30">
      <c r="A66" s="15"/>
      <c r="C66" s="82" t="s">
        <v>238</v>
      </c>
      <c r="D66" s="82"/>
      <c r="E66" s="82"/>
      <c r="F66" s="64" t="s">
        <v>382</v>
      </c>
      <c r="G66" s="85" t="s">
        <v>533</v>
      </c>
      <c r="H66" s="18" t="s">
        <v>62</v>
      </c>
      <c r="I66" s="18" t="s">
        <v>452</v>
      </c>
    </row>
    <row r="67" spans="1:9" ht="30">
      <c r="A67" s="15"/>
      <c r="C67" s="82" t="s">
        <v>398</v>
      </c>
      <c r="D67" s="82"/>
      <c r="E67" s="82"/>
      <c r="F67" s="64" t="s">
        <v>382</v>
      </c>
      <c r="G67" s="85" t="s">
        <v>533</v>
      </c>
      <c r="H67" s="18" t="s">
        <v>63</v>
      </c>
      <c r="I67" s="18" t="s">
        <v>453</v>
      </c>
    </row>
    <row r="68" spans="1:9">
      <c r="B68" s="8" t="s">
        <v>72</v>
      </c>
      <c r="C68" s="8"/>
      <c r="D68" s="8"/>
      <c r="E68" s="8"/>
      <c r="F68" s="63" t="s">
        <v>382</v>
      </c>
      <c r="G68" s="18" t="s">
        <v>214</v>
      </c>
      <c r="H68" s="18" t="s">
        <v>416</v>
      </c>
      <c r="I68" s="18" t="s">
        <v>454</v>
      </c>
    </row>
    <row r="69" spans="1:9" ht="30">
      <c r="A69" s="15"/>
      <c r="C69" s="82" t="s">
        <v>184</v>
      </c>
      <c r="D69" s="82"/>
      <c r="E69" s="82"/>
      <c r="F69" s="64" t="s">
        <v>382</v>
      </c>
      <c r="G69" s="27" t="s">
        <v>224</v>
      </c>
      <c r="H69" s="18" t="s">
        <v>73</v>
      </c>
      <c r="I69" s="18" t="s">
        <v>452</v>
      </c>
    </row>
    <row r="70" spans="1:9" ht="30">
      <c r="A70" s="15"/>
      <c r="C70" s="82" t="s">
        <v>185</v>
      </c>
      <c r="D70" s="82"/>
      <c r="E70" s="82"/>
      <c r="F70" s="64" t="s">
        <v>382</v>
      </c>
      <c r="G70" s="27" t="s">
        <v>224</v>
      </c>
      <c r="H70" s="18" t="s">
        <v>74</v>
      </c>
      <c r="I70" s="18" t="s">
        <v>453</v>
      </c>
    </row>
    <row r="71" spans="1:9" ht="30">
      <c r="A71" s="15"/>
      <c r="C71" s="82" t="s">
        <v>188</v>
      </c>
      <c r="D71" s="82"/>
      <c r="E71" s="82"/>
      <c r="F71" s="64" t="s">
        <v>382</v>
      </c>
      <c r="G71" s="27" t="s">
        <v>225</v>
      </c>
      <c r="H71" s="18" t="s">
        <v>234</v>
      </c>
      <c r="I71" s="18" t="s">
        <v>456</v>
      </c>
    </row>
    <row r="72" spans="1:9">
      <c r="B72" s="8" t="s">
        <v>231</v>
      </c>
      <c r="C72" s="8"/>
      <c r="D72" s="8"/>
      <c r="E72" s="8"/>
      <c r="F72" s="63" t="s">
        <v>382</v>
      </c>
      <c r="G72" s="18" t="s">
        <v>214</v>
      </c>
      <c r="H72" s="18" t="s">
        <v>417</v>
      </c>
      <c r="I72" s="18" t="s">
        <v>454</v>
      </c>
    </row>
    <row r="73" spans="1:9" ht="30">
      <c r="A73" s="15"/>
      <c r="C73" s="82" t="s">
        <v>184</v>
      </c>
      <c r="D73" s="82"/>
      <c r="E73" s="82"/>
      <c r="F73" s="64" t="s">
        <v>382</v>
      </c>
      <c r="G73" s="85" t="s">
        <v>531</v>
      </c>
      <c r="H73" s="18" t="s">
        <v>232</v>
      </c>
      <c r="I73" s="18" t="s">
        <v>452</v>
      </c>
    </row>
    <row r="74" spans="1:9" ht="30">
      <c r="A74" s="15"/>
      <c r="C74" s="82" t="s">
        <v>185</v>
      </c>
      <c r="D74" s="82"/>
      <c r="E74" s="82"/>
      <c r="F74" s="64" t="s">
        <v>382</v>
      </c>
      <c r="G74" s="85" t="s">
        <v>531</v>
      </c>
      <c r="H74" s="18" t="s">
        <v>233</v>
      </c>
      <c r="I74" s="18" t="s">
        <v>453</v>
      </c>
    </row>
    <row r="75" spans="1:9">
      <c r="B75" s="8" t="s">
        <v>192</v>
      </c>
      <c r="C75" s="8"/>
      <c r="D75" s="8"/>
      <c r="E75" s="8"/>
      <c r="F75" s="63" t="s">
        <v>387</v>
      </c>
      <c r="G75" s="18" t="s">
        <v>214</v>
      </c>
      <c r="H75" s="18" t="s">
        <v>436</v>
      </c>
      <c r="I75" s="18" t="s">
        <v>454</v>
      </c>
    </row>
    <row r="76" spans="1:9" ht="45">
      <c r="C76" s="82" t="s">
        <v>193</v>
      </c>
      <c r="D76" s="82"/>
      <c r="E76" s="82"/>
      <c r="F76" s="64">
        <v>1</v>
      </c>
      <c r="G76" s="85" t="s">
        <v>532</v>
      </c>
      <c r="H76" s="18" t="s">
        <v>113</v>
      </c>
      <c r="I76" s="18" t="s">
        <v>492</v>
      </c>
    </row>
    <row r="77" spans="1:9" ht="15.75">
      <c r="A77" s="70"/>
      <c r="C77" s="82" t="s">
        <v>191</v>
      </c>
      <c r="D77" s="82"/>
      <c r="E77" s="82"/>
      <c r="F77" s="64" t="s">
        <v>382</v>
      </c>
      <c r="G77" s="25" t="s">
        <v>212</v>
      </c>
      <c r="H77" s="18" t="s">
        <v>114</v>
      </c>
      <c r="I77" s="18" t="s">
        <v>478</v>
      </c>
    </row>
    <row r="78" spans="1:9" ht="30">
      <c r="A78" s="15"/>
      <c r="C78" s="82" t="s">
        <v>184</v>
      </c>
      <c r="D78" s="82"/>
      <c r="E78" s="82"/>
      <c r="F78" s="64" t="s">
        <v>382</v>
      </c>
      <c r="G78" s="27" t="s">
        <v>360</v>
      </c>
      <c r="H78" s="18" t="s">
        <v>115</v>
      </c>
      <c r="I78" s="18" t="s">
        <v>452</v>
      </c>
    </row>
    <row r="79" spans="1:9" ht="30">
      <c r="C79" s="82" t="s">
        <v>185</v>
      </c>
      <c r="D79" s="82"/>
      <c r="E79" s="82"/>
      <c r="F79" s="64" t="s">
        <v>382</v>
      </c>
      <c r="G79" s="27" t="s">
        <v>360</v>
      </c>
      <c r="H79" s="18" t="s">
        <v>116</v>
      </c>
      <c r="I79" s="18" t="s">
        <v>453</v>
      </c>
    </row>
    <row r="80" spans="1:9" ht="30">
      <c r="C80" s="82" t="s">
        <v>419</v>
      </c>
      <c r="D80" s="82"/>
      <c r="E80" s="82"/>
      <c r="F80" s="64" t="s">
        <v>382</v>
      </c>
      <c r="G80" s="27" t="s">
        <v>225</v>
      </c>
      <c r="H80" s="18" t="s">
        <v>117</v>
      </c>
      <c r="I80" s="18" t="s">
        <v>461</v>
      </c>
    </row>
    <row r="81" spans="1:9" ht="30">
      <c r="C81" s="82" t="s">
        <v>118</v>
      </c>
      <c r="D81" s="82"/>
      <c r="E81" s="82"/>
      <c r="F81" s="64">
        <v>1</v>
      </c>
      <c r="G81" s="85" t="s">
        <v>532</v>
      </c>
      <c r="H81" s="18" t="s">
        <v>119</v>
      </c>
      <c r="I81" s="18" t="s">
        <v>478</v>
      </c>
    </row>
    <row r="82" spans="1:9" ht="30">
      <c r="C82" s="82" t="s">
        <v>20</v>
      </c>
      <c r="D82" s="82"/>
      <c r="E82" s="82"/>
      <c r="F82" s="64">
        <v>1</v>
      </c>
      <c r="G82" s="85" t="s">
        <v>532</v>
      </c>
      <c r="H82" s="18" t="s">
        <v>120</v>
      </c>
      <c r="I82" s="18" t="s">
        <v>457</v>
      </c>
    </row>
    <row r="83" spans="1:9" ht="30">
      <c r="C83" s="82" t="s">
        <v>21</v>
      </c>
      <c r="D83" s="82"/>
      <c r="E83" s="82"/>
      <c r="F83" s="64">
        <v>1</v>
      </c>
      <c r="G83" s="85" t="s">
        <v>532</v>
      </c>
      <c r="H83" s="18" t="s">
        <v>493</v>
      </c>
      <c r="I83" s="19" t="s">
        <v>545</v>
      </c>
    </row>
    <row r="84" spans="1:9" ht="30">
      <c r="C84" s="82" t="s">
        <v>22</v>
      </c>
      <c r="D84" s="82"/>
      <c r="E84" s="82"/>
      <c r="F84" s="64">
        <v>1</v>
      </c>
      <c r="G84" s="85" t="s">
        <v>532</v>
      </c>
      <c r="H84" s="18" t="s">
        <v>121</v>
      </c>
      <c r="I84" s="18" t="s">
        <v>455</v>
      </c>
    </row>
    <row r="85" spans="1:9" ht="45">
      <c r="C85" s="82" t="s">
        <v>18</v>
      </c>
      <c r="D85" s="82"/>
      <c r="E85" s="82"/>
      <c r="F85" s="64">
        <v>1</v>
      </c>
      <c r="G85" s="85" t="s">
        <v>532</v>
      </c>
      <c r="H85" s="18" t="s">
        <v>122</v>
      </c>
      <c r="I85" s="18" t="s">
        <v>485</v>
      </c>
    </row>
    <row r="86" spans="1:9">
      <c r="B86" s="8" t="s">
        <v>164</v>
      </c>
      <c r="C86" s="8"/>
      <c r="D86" s="8"/>
      <c r="E86" s="8"/>
      <c r="F86" s="63" t="s">
        <v>382</v>
      </c>
      <c r="G86" s="36" t="s">
        <v>214</v>
      </c>
      <c r="H86" s="18" t="s">
        <v>203</v>
      </c>
      <c r="I86" s="18" t="s">
        <v>454</v>
      </c>
    </row>
    <row r="87" spans="1:9" ht="30">
      <c r="C87" s="82" t="s">
        <v>165</v>
      </c>
      <c r="D87" s="82"/>
      <c r="E87" s="82"/>
      <c r="F87" s="61" t="s">
        <v>382</v>
      </c>
      <c r="G87" s="36" t="s">
        <v>214</v>
      </c>
      <c r="H87" s="18" t="s">
        <v>166</v>
      </c>
      <c r="I87" s="18" t="s">
        <v>472</v>
      </c>
    </row>
    <row r="88" spans="1:9" ht="30">
      <c r="C88" s="15" t="s">
        <v>167</v>
      </c>
      <c r="D88" s="15"/>
      <c r="E88" s="15"/>
      <c r="F88" s="61" t="s">
        <v>382</v>
      </c>
      <c r="G88" s="36" t="s">
        <v>214</v>
      </c>
      <c r="H88" s="18" t="s">
        <v>168</v>
      </c>
      <c r="I88" s="36" t="s">
        <v>465</v>
      </c>
    </row>
    <row r="89" spans="1:9" ht="30">
      <c r="C89" s="15" t="s">
        <v>169</v>
      </c>
      <c r="D89" s="15"/>
      <c r="E89" s="15"/>
      <c r="F89" s="61" t="s">
        <v>382</v>
      </c>
      <c r="G89" s="36" t="s">
        <v>214</v>
      </c>
      <c r="H89" s="18" t="s">
        <v>170</v>
      </c>
      <c r="I89" s="36" t="s">
        <v>465</v>
      </c>
    </row>
    <row r="90" spans="1:9" ht="30">
      <c r="C90" s="15" t="s">
        <v>171</v>
      </c>
      <c r="D90" s="15"/>
      <c r="E90" s="15"/>
      <c r="F90" s="61" t="s">
        <v>382</v>
      </c>
      <c r="G90" s="36" t="s">
        <v>214</v>
      </c>
      <c r="H90" s="18" t="s">
        <v>172</v>
      </c>
      <c r="I90" s="36" t="s">
        <v>465</v>
      </c>
    </row>
    <row r="91" spans="1:9" ht="15.75">
      <c r="A91" s="33" t="s">
        <v>257</v>
      </c>
      <c r="F91" s="61" t="s">
        <v>382</v>
      </c>
      <c r="G91" s="36" t="s">
        <v>214</v>
      </c>
      <c r="H91" s="18" t="s">
        <v>258</v>
      </c>
      <c r="I91" s="18" t="s">
        <v>454</v>
      </c>
    </row>
    <row r="92" spans="1:9" ht="45">
      <c r="B92" s="16" t="s">
        <v>32</v>
      </c>
      <c r="F92" s="61" t="s">
        <v>387</v>
      </c>
      <c r="G92" s="18" t="s">
        <v>214</v>
      </c>
      <c r="H92" s="18" t="s">
        <v>33</v>
      </c>
      <c r="I92" s="18" t="s">
        <v>505</v>
      </c>
    </row>
    <row r="93" spans="1:9">
      <c r="B93" s="8" t="s">
        <v>51</v>
      </c>
      <c r="C93" s="8"/>
      <c r="D93" s="8"/>
      <c r="E93" s="8"/>
      <c r="F93" s="63" t="s">
        <v>382</v>
      </c>
      <c r="G93" s="18" t="s">
        <v>214</v>
      </c>
      <c r="H93" s="18" t="s">
        <v>437</v>
      </c>
      <c r="I93" s="18" t="s">
        <v>454</v>
      </c>
    </row>
    <row r="94" spans="1:9" ht="30">
      <c r="A94" s="15"/>
      <c r="C94" s="82" t="s">
        <v>0</v>
      </c>
      <c r="D94" s="82"/>
      <c r="E94" s="82"/>
      <c r="F94" s="64">
        <v>1</v>
      </c>
      <c r="G94" s="85" t="s">
        <v>521</v>
      </c>
      <c r="H94" s="18" t="s">
        <v>52</v>
      </c>
      <c r="I94" s="18" t="s">
        <v>462</v>
      </c>
    </row>
    <row r="95" spans="1:9" ht="30">
      <c r="C95" s="82" t="s">
        <v>53</v>
      </c>
      <c r="D95" s="82"/>
      <c r="E95" s="82"/>
      <c r="F95" s="64" t="s">
        <v>382</v>
      </c>
      <c r="G95" s="36" t="s">
        <v>214</v>
      </c>
      <c r="H95" s="18" t="s">
        <v>54</v>
      </c>
      <c r="I95" s="18" t="s">
        <v>479</v>
      </c>
    </row>
    <row r="96" spans="1:9" ht="30">
      <c r="C96" s="17" t="s">
        <v>399</v>
      </c>
      <c r="D96" s="17"/>
      <c r="E96" s="17"/>
      <c r="F96" s="64">
        <v>1</v>
      </c>
      <c r="G96" s="85" t="s">
        <v>521</v>
      </c>
      <c r="H96" s="18" t="s">
        <v>400</v>
      </c>
      <c r="I96" s="18" t="s">
        <v>454</v>
      </c>
    </row>
    <row r="97" spans="1:9" ht="30">
      <c r="D97" s="82" t="s">
        <v>20</v>
      </c>
      <c r="E97" s="82"/>
      <c r="F97" s="64">
        <v>1</v>
      </c>
      <c r="G97" s="85" t="s">
        <v>521</v>
      </c>
      <c r="H97" s="18" t="s">
        <v>55</v>
      </c>
      <c r="I97" s="18" t="s">
        <v>457</v>
      </c>
    </row>
    <row r="98" spans="1:9" ht="30">
      <c r="D98" s="82" t="s">
        <v>21</v>
      </c>
      <c r="E98" s="82"/>
      <c r="F98" s="64">
        <v>1</v>
      </c>
      <c r="G98" s="85" t="s">
        <v>521</v>
      </c>
      <c r="H98" s="18" t="s">
        <v>494</v>
      </c>
      <c r="I98" s="19" t="s">
        <v>545</v>
      </c>
    </row>
    <row r="99" spans="1:9" ht="30">
      <c r="D99" s="82" t="s">
        <v>22</v>
      </c>
      <c r="E99" s="82"/>
      <c r="F99" s="64">
        <v>1</v>
      </c>
      <c r="G99" s="85" t="s">
        <v>521</v>
      </c>
      <c r="H99" s="18" t="s">
        <v>56</v>
      </c>
      <c r="I99" s="18" t="s">
        <v>455</v>
      </c>
    </row>
    <row r="100" spans="1:9" ht="45">
      <c r="D100" s="82" t="s">
        <v>18</v>
      </c>
      <c r="E100" s="82"/>
      <c r="F100" s="64">
        <v>1</v>
      </c>
      <c r="G100" s="85" t="s">
        <v>521</v>
      </c>
      <c r="H100" s="18" t="s">
        <v>57</v>
      </c>
      <c r="I100" s="18" t="s">
        <v>485</v>
      </c>
    </row>
    <row r="101" spans="1:9">
      <c r="C101" s="17" t="s">
        <v>391</v>
      </c>
      <c r="D101" s="17"/>
      <c r="E101" s="17"/>
      <c r="F101" s="64" t="s">
        <v>382</v>
      </c>
      <c r="G101" s="25" t="s">
        <v>212</v>
      </c>
      <c r="H101" s="18" t="s">
        <v>401</v>
      </c>
      <c r="I101" s="18" t="s">
        <v>454</v>
      </c>
    </row>
    <row r="102" spans="1:9" ht="90">
      <c r="D102" s="82" t="s">
        <v>45</v>
      </c>
      <c r="E102" s="82"/>
      <c r="F102" s="64" t="s">
        <v>382</v>
      </c>
      <c r="G102" s="25" t="s">
        <v>212</v>
      </c>
      <c r="H102" s="18" t="s">
        <v>58</v>
      </c>
      <c r="I102" s="19" t="s">
        <v>541</v>
      </c>
    </row>
    <row r="103" spans="1:9" ht="90">
      <c r="A103" s="71"/>
      <c r="D103" s="82" t="s">
        <v>47</v>
      </c>
      <c r="E103" s="82"/>
      <c r="F103" s="64" t="s">
        <v>382</v>
      </c>
      <c r="G103" s="36" t="s">
        <v>214</v>
      </c>
      <c r="H103" s="18" t="s">
        <v>59</v>
      </c>
      <c r="I103" s="19" t="s">
        <v>541</v>
      </c>
    </row>
    <row r="104" spans="1:9" ht="30">
      <c r="D104" s="82" t="s">
        <v>49</v>
      </c>
      <c r="E104" s="82"/>
      <c r="F104" s="64" t="s">
        <v>382</v>
      </c>
      <c r="G104" s="25" t="s">
        <v>212</v>
      </c>
      <c r="H104" s="18" t="s">
        <v>60</v>
      </c>
      <c r="I104" s="18" t="s">
        <v>473</v>
      </c>
    </row>
    <row r="105" spans="1:9">
      <c r="B105" s="8" t="s">
        <v>186</v>
      </c>
      <c r="C105" s="8"/>
      <c r="D105" s="8"/>
      <c r="E105" s="8"/>
      <c r="F105" s="63" t="s">
        <v>382</v>
      </c>
      <c r="G105" s="18" t="s">
        <v>214</v>
      </c>
      <c r="H105" s="18" t="s">
        <v>260</v>
      </c>
      <c r="I105" s="18" t="s">
        <v>454</v>
      </c>
    </row>
    <row r="106" spans="1:9" ht="30">
      <c r="A106" s="15"/>
      <c r="C106" s="82" t="s">
        <v>0</v>
      </c>
      <c r="D106" s="82"/>
      <c r="E106" s="82"/>
      <c r="F106" s="64">
        <v>1</v>
      </c>
      <c r="G106" s="85" t="s">
        <v>522</v>
      </c>
      <c r="H106" s="18" t="s">
        <v>64</v>
      </c>
      <c r="I106" s="18" t="s">
        <v>462</v>
      </c>
    </row>
    <row r="107" spans="1:9" ht="30">
      <c r="C107" s="82" t="s">
        <v>53</v>
      </c>
      <c r="D107" s="82"/>
      <c r="E107" s="82"/>
      <c r="F107" s="64" t="s">
        <v>382</v>
      </c>
      <c r="G107" s="36" t="s">
        <v>214</v>
      </c>
      <c r="H107" s="18" t="s">
        <v>65</v>
      </c>
      <c r="I107" s="18" t="s">
        <v>479</v>
      </c>
    </row>
    <row r="108" spans="1:9" ht="30">
      <c r="C108" s="17" t="s">
        <v>399</v>
      </c>
      <c r="D108" s="17"/>
      <c r="E108" s="17"/>
      <c r="F108" s="64">
        <v>1</v>
      </c>
      <c r="G108" s="85" t="s">
        <v>522</v>
      </c>
      <c r="H108" s="18" t="s">
        <v>402</v>
      </c>
      <c r="I108" s="18" t="s">
        <v>454</v>
      </c>
    </row>
    <row r="109" spans="1:9" ht="30">
      <c r="A109" s="15"/>
      <c r="D109" s="82" t="s">
        <v>20</v>
      </c>
      <c r="E109" s="82"/>
      <c r="F109" s="64">
        <v>1</v>
      </c>
      <c r="G109" s="85" t="s">
        <v>522</v>
      </c>
      <c r="H109" s="18" t="s">
        <v>66</v>
      </c>
      <c r="I109" s="18" t="s">
        <v>457</v>
      </c>
    </row>
    <row r="110" spans="1:9" ht="30">
      <c r="D110" s="82" t="s">
        <v>21</v>
      </c>
      <c r="E110" s="82"/>
      <c r="F110" s="64">
        <v>1</v>
      </c>
      <c r="G110" s="85" t="s">
        <v>522</v>
      </c>
      <c r="H110" s="18" t="s">
        <v>495</v>
      </c>
      <c r="I110" s="19" t="s">
        <v>545</v>
      </c>
    </row>
    <row r="111" spans="1:9" ht="30">
      <c r="D111" s="82" t="s">
        <v>22</v>
      </c>
      <c r="E111" s="82"/>
      <c r="F111" s="64">
        <v>1</v>
      </c>
      <c r="G111" s="85" t="s">
        <v>522</v>
      </c>
      <c r="H111" s="18" t="s">
        <v>67</v>
      </c>
      <c r="I111" s="18" t="s">
        <v>455</v>
      </c>
    </row>
    <row r="112" spans="1:9" ht="45">
      <c r="D112" s="82" t="s">
        <v>18</v>
      </c>
      <c r="E112" s="82"/>
      <c r="F112" s="64">
        <v>1</v>
      </c>
      <c r="G112" s="85" t="s">
        <v>522</v>
      </c>
      <c r="H112" s="18" t="s">
        <v>68</v>
      </c>
      <c r="I112" s="18" t="s">
        <v>485</v>
      </c>
    </row>
    <row r="113" spans="1:9">
      <c r="C113" s="17" t="s">
        <v>391</v>
      </c>
      <c r="D113" s="17"/>
      <c r="E113" s="17"/>
      <c r="F113" s="64" t="s">
        <v>382</v>
      </c>
      <c r="G113" s="25" t="s">
        <v>212</v>
      </c>
      <c r="H113" s="18" t="s">
        <v>403</v>
      </c>
      <c r="I113" s="18" t="s">
        <v>454</v>
      </c>
    </row>
    <row r="114" spans="1:9" ht="90">
      <c r="D114" s="82" t="s">
        <v>45</v>
      </c>
      <c r="E114" s="82"/>
      <c r="F114" s="64" t="s">
        <v>382</v>
      </c>
      <c r="G114" s="25" t="s">
        <v>212</v>
      </c>
      <c r="H114" s="18" t="s">
        <v>69</v>
      </c>
      <c r="I114" s="19" t="s">
        <v>541</v>
      </c>
    </row>
    <row r="115" spans="1:9" ht="90">
      <c r="D115" s="82" t="s">
        <v>47</v>
      </c>
      <c r="E115" s="82"/>
      <c r="F115" s="64" t="s">
        <v>382</v>
      </c>
      <c r="G115" s="36" t="s">
        <v>214</v>
      </c>
      <c r="H115" s="18" t="s">
        <v>70</v>
      </c>
      <c r="I115" s="19" t="s">
        <v>541</v>
      </c>
    </row>
    <row r="116" spans="1:9" ht="30">
      <c r="D116" s="82" t="s">
        <v>49</v>
      </c>
      <c r="E116" s="82"/>
      <c r="F116" s="64" t="s">
        <v>382</v>
      </c>
      <c r="G116" s="25" t="s">
        <v>212</v>
      </c>
      <c r="H116" s="18" t="s">
        <v>71</v>
      </c>
      <c r="I116" s="18" t="s">
        <v>473</v>
      </c>
    </row>
    <row r="117" spans="1:9" ht="17.25">
      <c r="A117" s="69"/>
      <c r="B117" s="8" t="s">
        <v>75</v>
      </c>
      <c r="C117" s="8"/>
      <c r="D117" s="8"/>
      <c r="E117" s="8"/>
      <c r="F117" s="63" t="s">
        <v>382</v>
      </c>
      <c r="G117" s="21" t="s">
        <v>212</v>
      </c>
      <c r="H117" s="18" t="s">
        <v>261</v>
      </c>
      <c r="I117" s="18" t="s">
        <v>454</v>
      </c>
    </row>
    <row r="118" spans="1:9" ht="45">
      <c r="A118" s="15"/>
      <c r="C118" s="82" t="s">
        <v>0</v>
      </c>
      <c r="D118" s="82"/>
      <c r="E118" s="82"/>
      <c r="F118" s="64">
        <v>1</v>
      </c>
      <c r="G118" s="85" t="s">
        <v>523</v>
      </c>
      <c r="H118" s="18" t="s">
        <v>76</v>
      </c>
      <c r="I118" s="18" t="s">
        <v>462</v>
      </c>
    </row>
    <row r="119" spans="1:9" ht="30">
      <c r="C119" s="82" t="s">
        <v>53</v>
      </c>
      <c r="D119" s="82"/>
      <c r="E119" s="82"/>
      <c r="F119" s="64" t="s">
        <v>382</v>
      </c>
      <c r="G119" s="36" t="s">
        <v>214</v>
      </c>
      <c r="H119" s="18" t="s">
        <v>77</v>
      </c>
      <c r="I119" s="18" t="s">
        <v>479</v>
      </c>
    </row>
    <row r="120" spans="1:9" ht="45">
      <c r="C120" s="17" t="s">
        <v>399</v>
      </c>
      <c r="D120" s="17"/>
      <c r="E120" s="17"/>
      <c r="F120" s="17"/>
      <c r="G120" s="85" t="s">
        <v>523</v>
      </c>
      <c r="H120" s="18" t="s">
        <v>404</v>
      </c>
      <c r="I120" s="18" t="s">
        <v>454</v>
      </c>
    </row>
    <row r="121" spans="1:9" ht="45">
      <c r="A121" s="15"/>
      <c r="D121" s="82" t="s">
        <v>20</v>
      </c>
      <c r="E121" s="82"/>
      <c r="F121" s="82"/>
      <c r="G121" s="85" t="s">
        <v>523</v>
      </c>
      <c r="H121" s="18" t="s">
        <v>78</v>
      </c>
      <c r="I121" s="18" t="s">
        <v>457</v>
      </c>
    </row>
    <row r="122" spans="1:9" ht="45">
      <c r="D122" s="82" t="s">
        <v>21</v>
      </c>
      <c r="E122" s="82"/>
      <c r="F122" s="82"/>
      <c r="G122" s="85" t="s">
        <v>523</v>
      </c>
      <c r="H122" s="18" t="s">
        <v>496</v>
      </c>
      <c r="I122" s="19" t="s">
        <v>545</v>
      </c>
    </row>
    <row r="123" spans="1:9" ht="45">
      <c r="D123" s="82" t="s">
        <v>22</v>
      </c>
      <c r="E123" s="82"/>
      <c r="F123" s="82"/>
      <c r="G123" s="85" t="s">
        <v>523</v>
      </c>
      <c r="H123" s="18" t="s">
        <v>79</v>
      </c>
      <c r="I123" s="18" t="s">
        <v>455</v>
      </c>
    </row>
    <row r="124" spans="1:9" ht="45">
      <c r="D124" s="82" t="s">
        <v>18</v>
      </c>
      <c r="E124" s="82"/>
      <c r="F124" s="82"/>
      <c r="G124" s="85" t="s">
        <v>523</v>
      </c>
      <c r="H124" s="18" t="s">
        <v>80</v>
      </c>
      <c r="I124" s="18" t="s">
        <v>485</v>
      </c>
    </row>
    <row r="125" spans="1:9">
      <c r="C125" s="17" t="s">
        <v>391</v>
      </c>
      <c r="D125" s="17"/>
      <c r="E125" s="17"/>
      <c r="F125" s="17"/>
      <c r="G125" s="25" t="s">
        <v>212</v>
      </c>
      <c r="H125" s="18" t="s">
        <v>405</v>
      </c>
      <c r="I125" s="18" t="s">
        <v>454</v>
      </c>
    </row>
    <row r="126" spans="1:9" ht="90">
      <c r="D126" s="82" t="s">
        <v>45</v>
      </c>
      <c r="E126" s="82"/>
      <c r="F126" s="82"/>
      <c r="G126" s="25" t="s">
        <v>212</v>
      </c>
      <c r="H126" s="18" t="s">
        <v>81</v>
      </c>
      <c r="I126" s="19" t="s">
        <v>541</v>
      </c>
    </row>
    <row r="127" spans="1:9" ht="90">
      <c r="D127" s="82" t="s">
        <v>47</v>
      </c>
      <c r="E127" s="82"/>
      <c r="F127" s="82"/>
      <c r="G127" s="36" t="s">
        <v>214</v>
      </c>
      <c r="H127" s="18" t="s">
        <v>82</v>
      </c>
      <c r="I127" s="19" t="s">
        <v>541</v>
      </c>
    </row>
    <row r="128" spans="1:9" ht="30">
      <c r="D128" s="82" t="s">
        <v>49</v>
      </c>
      <c r="E128" s="82"/>
      <c r="F128" s="82"/>
      <c r="G128" s="25" t="s">
        <v>212</v>
      </c>
      <c r="H128" s="18" t="s">
        <v>83</v>
      </c>
      <c r="I128" s="18" t="s">
        <v>473</v>
      </c>
    </row>
    <row r="129" spans="1:9" ht="30">
      <c r="B129" s="8" t="s">
        <v>85</v>
      </c>
      <c r="C129" s="8"/>
      <c r="D129" s="8"/>
      <c r="E129" s="8"/>
      <c r="F129" s="63" t="s">
        <v>382</v>
      </c>
      <c r="G129" s="18" t="s">
        <v>214</v>
      </c>
      <c r="H129" s="18" t="s">
        <v>262</v>
      </c>
      <c r="I129" s="18" t="s">
        <v>454</v>
      </c>
    </row>
    <row r="130" spans="1:9" ht="30">
      <c r="C130" s="82" t="s">
        <v>0</v>
      </c>
      <c r="D130" s="82"/>
      <c r="E130" s="82"/>
      <c r="F130" s="64">
        <v>1</v>
      </c>
      <c r="G130" s="85" t="s">
        <v>524</v>
      </c>
      <c r="H130" s="18" t="s">
        <v>86</v>
      </c>
      <c r="I130" s="18" t="s">
        <v>462</v>
      </c>
    </row>
    <row r="131" spans="1:9" ht="30">
      <c r="C131" s="82" t="s">
        <v>53</v>
      </c>
      <c r="D131" s="82"/>
      <c r="E131" s="82"/>
      <c r="F131" s="64" t="s">
        <v>382</v>
      </c>
      <c r="G131" s="36" t="s">
        <v>214</v>
      </c>
      <c r="H131" s="18" t="s">
        <v>87</v>
      </c>
      <c r="I131" s="18" t="s">
        <v>479</v>
      </c>
    </row>
    <row r="132" spans="1:9" ht="30">
      <c r="C132" s="17" t="s">
        <v>399</v>
      </c>
      <c r="D132" s="17"/>
      <c r="E132" s="17"/>
      <c r="F132" s="64">
        <v>1</v>
      </c>
      <c r="G132" s="85" t="s">
        <v>524</v>
      </c>
      <c r="H132" s="18" t="s">
        <v>406</v>
      </c>
      <c r="I132" s="18" t="s">
        <v>454</v>
      </c>
    </row>
    <row r="133" spans="1:9" ht="30">
      <c r="A133" s="15"/>
      <c r="D133" s="82" t="s">
        <v>20</v>
      </c>
      <c r="E133" s="82"/>
      <c r="F133" s="64">
        <v>1</v>
      </c>
      <c r="G133" s="85" t="s">
        <v>524</v>
      </c>
      <c r="H133" s="18" t="s">
        <v>88</v>
      </c>
      <c r="I133" s="18" t="s">
        <v>457</v>
      </c>
    </row>
    <row r="134" spans="1:9" ht="30">
      <c r="D134" s="82" t="s">
        <v>21</v>
      </c>
      <c r="E134" s="82"/>
      <c r="F134" s="64">
        <v>1</v>
      </c>
      <c r="G134" s="85" t="s">
        <v>524</v>
      </c>
      <c r="H134" s="18" t="s">
        <v>474</v>
      </c>
      <c r="I134" s="19" t="s">
        <v>545</v>
      </c>
    </row>
    <row r="135" spans="1:9" ht="30">
      <c r="D135" s="82" t="s">
        <v>22</v>
      </c>
      <c r="E135" s="82"/>
      <c r="F135" s="64">
        <v>1</v>
      </c>
      <c r="G135" s="85" t="s">
        <v>524</v>
      </c>
      <c r="H135" s="18" t="s">
        <v>89</v>
      </c>
      <c r="I135" s="18" t="s">
        <v>455</v>
      </c>
    </row>
    <row r="136" spans="1:9" ht="45">
      <c r="D136" s="82" t="s">
        <v>18</v>
      </c>
      <c r="E136" s="82"/>
      <c r="F136" s="64">
        <v>1</v>
      </c>
      <c r="G136" s="85" t="s">
        <v>524</v>
      </c>
      <c r="H136" s="18" t="s">
        <v>90</v>
      </c>
      <c r="I136" s="18" t="s">
        <v>485</v>
      </c>
    </row>
    <row r="137" spans="1:9" ht="30">
      <c r="C137" s="17" t="s">
        <v>391</v>
      </c>
      <c r="D137" s="17"/>
      <c r="E137" s="17"/>
      <c r="F137" s="64" t="s">
        <v>382</v>
      </c>
      <c r="G137" s="25" t="s">
        <v>212</v>
      </c>
      <c r="H137" s="18" t="s">
        <v>408</v>
      </c>
      <c r="I137" s="18" t="s">
        <v>454</v>
      </c>
    </row>
    <row r="138" spans="1:9" ht="90">
      <c r="D138" s="82" t="s">
        <v>45</v>
      </c>
      <c r="E138" s="82"/>
      <c r="F138" s="64" t="s">
        <v>382</v>
      </c>
      <c r="G138" s="25" t="s">
        <v>212</v>
      </c>
      <c r="H138" s="18" t="s">
        <v>91</v>
      </c>
      <c r="I138" s="19" t="s">
        <v>541</v>
      </c>
    </row>
    <row r="139" spans="1:9" ht="90">
      <c r="D139" s="82" t="s">
        <v>47</v>
      </c>
      <c r="E139" s="82"/>
      <c r="F139" s="64" t="s">
        <v>382</v>
      </c>
      <c r="G139" s="36" t="s">
        <v>214</v>
      </c>
      <c r="H139" s="18" t="s">
        <v>92</v>
      </c>
      <c r="I139" s="19" t="s">
        <v>541</v>
      </c>
    </row>
    <row r="140" spans="1:9" ht="30">
      <c r="D140" s="82" t="s">
        <v>49</v>
      </c>
      <c r="E140" s="82"/>
      <c r="F140" s="64" t="s">
        <v>382</v>
      </c>
      <c r="G140" s="25" t="s">
        <v>212</v>
      </c>
      <c r="H140" s="18" t="s">
        <v>93</v>
      </c>
      <c r="I140" s="18" t="s">
        <v>473</v>
      </c>
    </row>
    <row r="141" spans="1:9">
      <c r="B141" s="8" t="s">
        <v>84</v>
      </c>
      <c r="C141" s="8"/>
      <c r="D141" s="8"/>
      <c r="E141" s="8"/>
      <c r="F141" s="63" t="s">
        <v>382</v>
      </c>
      <c r="G141" s="18" t="s">
        <v>214</v>
      </c>
      <c r="H141" s="18" t="s">
        <v>263</v>
      </c>
      <c r="I141" s="18" t="s">
        <v>454</v>
      </c>
    </row>
    <row r="142" spans="1:9" ht="30">
      <c r="C142" s="82" t="s">
        <v>0</v>
      </c>
      <c r="D142" s="82"/>
      <c r="E142" s="82"/>
      <c r="F142" s="64">
        <v>1</v>
      </c>
      <c r="G142" s="85" t="s">
        <v>525</v>
      </c>
      <c r="H142" s="18" t="s">
        <v>94</v>
      </c>
      <c r="I142" s="18" t="s">
        <v>462</v>
      </c>
    </row>
    <row r="143" spans="1:9" ht="30">
      <c r="C143" s="82" t="s">
        <v>53</v>
      </c>
      <c r="D143" s="82"/>
      <c r="E143" s="82"/>
      <c r="F143" s="64" t="s">
        <v>382</v>
      </c>
      <c r="G143" s="36" t="s">
        <v>214</v>
      </c>
      <c r="H143" s="18" t="s">
        <v>95</v>
      </c>
      <c r="I143" s="18" t="s">
        <v>479</v>
      </c>
    </row>
    <row r="144" spans="1:9" ht="30">
      <c r="C144" s="17" t="s">
        <v>399</v>
      </c>
      <c r="D144" s="17"/>
      <c r="E144" s="17"/>
      <c r="F144" s="64">
        <v>1</v>
      </c>
      <c r="G144" s="85" t="s">
        <v>525</v>
      </c>
      <c r="H144" s="18" t="s">
        <v>407</v>
      </c>
      <c r="I144" s="18" t="s">
        <v>454</v>
      </c>
    </row>
    <row r="145" spans="1:9" ht="30">
      <c r="D145" s="82" t="s">
        <v>20</v>
      </c>
      <c r="E145" s="82"/>
      <c r="F145" s="64">
        <v>1</v>
      </c>
      <c r="G145" s="85" t="s">
        <v>525</v>
      </c>
      <c r="H145" s="18" t="s">
        <v>96</v>
      </c>
      <c r="I145" s="18" t="s">
        <v>457</v>
      </c>
    </row>
    <row r="146" spans="1:9" ht="30">
      <c r="D146" s="82" t="s">
        <v>21</v>
      </c>
      <c r="E146" s="82"/>
      <c r="F146" s="64">
        <v>1</v>
      </c>
      <c r="G146" s="85" t="s">
        <v>525</v>
      </c>
      <c r="H146" s="18" t="s">
        <v>475</v>
      </c>
      <c r="I146" s="19" t="s">
        <v>545</v>
      </c>
    </row>
    <row r="147" spans="1:9" ht="30">
      <c r="D147" s="82" t="s">
        <v>22</v>
      </c>
      <c r="E147" s="82"/>
      <c r="F147" s="64">
        <v>1</v>
      </c>
      <c r="G147" s="85" t="s">
        <v>525</v>
      </c>
      <c r="H147" s="18" t="s">
        <v>97</v>
      </c>
      <c r="I147" s="18" t="s">
        <v>455</v>
      </c>
    </row>
    <row r="148" spans="1:9" ht="45">
      <c r="D148" s="82" t="s">
        <v>18</v>
      </c>
      <c r="E148" s="82"/>
      <c r="F148" s="64">
        <v>1</v>
      </c>
      <c r="G148" s="85" t="s">
        <v>525</v>
      </c>
      <c r="H148" s="18" t="s">
        <v>98</v>
      </c>
      <c r="I148" s="18" t="s">
        <v>485</v>
      </c>
    </row>
    <row r="149" spans="1:9" ht="30">
      <c r="C149" s="17" t="s">
        <v>391</v>
      </c>
      <c r="D149" s="17"/>
      <c r="E149" s="17"/>
      <c r="F149" s="64" t="s">
        <v>382</v>
      </c>
      <c r="G149" s="25" t="s">
        <v>212</v>
      </c>
      <c r="H149" s="18" t="s">
        <v>409</v>
      </c>
      <c r="I149" s="18" t="s">
        <v>454</v>
      </c>
    </row>
    <row r="150" spans="1:9" ht="90">
      <c r="D150" s="82" t="s">
        <v>45</v>
      </c>
      <c r="E150" s="82"/>
      <c r="F150" s="64" t="s">
        <v>382</v>
      </c>
      <c r="G150" s="25" t="s">
        <v>212</v>
      </c>
      <c r="H150" s="18" t="s">
        <v>99</v>
      </c>
      <c r="I150" s="19" t="s">
        <v>541</v>
      </c>
    </row>
    <row r="151" spans="1:9" ht="90">
      <c r="D151" s="82" t="s">
        <v>47</v>
      </c>
      <c r="E151" s="82"/>
      <c r="F151" s="64" t="s">
        <v>382</v>
      </c>
      <c r="G151" s="36" t="s">
        <v>214</v>
      </c>
      <c r="H151" s="18" t="s">
        <v>100</v>
      </c>
      <c r="I151" s="19" t="s">
        <v>541</v>
      </c>
    </row>
    <row r="152" spans="1:9" ht="30">
      <c r="D152" s="82" t="s">
        <v>49</v>
      </c>
      <c r="E152" s="82"/>
      <c r="F152" s="64" t="s">
        <v>382</v>
      </c>
      <c r="G152" s="25" t="s">
        <v>212</v>
      </c>
      <c r="H152" s="18" t="s">
        <v>101</v>
      </c>
      <c r="I152" s="18" t="s">
        <v>473</v>
      </c>
    </row>
    <row r="153" spans="1:9" ht="30">
      <c r="A153" s="71"/>
      <c r="D153" s="82" t="s">
        <v>189</v>
      </c>
      <c r="E153" s="82"/>
      <c r="F153" s="64" t="s">
        <v>382</v>
      </c>
      <c r="G153" s="25" t="s">
        <v>212</v>
      </c>
      <c r="H153" s="18" t="s">
        <v>102</v>
      </c>
      <c r="I153" s="18" t="s">
        <v>452</v>
      </c>
    </row>
    <row r="154" spans="1:9" ht="30">
      <c r="D154" s="82" t="s">
        <v>190</v>
      </c>
      <c r="E154" s="82"/>
      <c r="F154" s="64" t="s">
        <v>382</v>
      </c>
      <c r="G154" s="25" t="s">
        <v>212</v>
      </c>
      <c r="H154" s="18" t="s">
        <v>103</v>
      </c>
      <c r="I154" s="18" t="s">
        <v>453</v>
      </c>
    </row>
    <row r="155" spans="1:9">
      <c r="B155" s="8" t="s">
        <v>104</v>
      </c>
      <c r="C155" s="8"/>
      <c r="D155" s="8"/>
      <c r="E155" s="8"/>
      <c r="F155" s="64" t="s">
        <v>382</v>
      </c>
      <c r="G155" s="18" t="s">
        <v>214</v>
      </c>
      <c r="H155" s="18" t="s">
        <v>264</v>
      </c>
      <c r="I155" s="18" t="s">
        <v>454</v>
      </c>
    </row>
    <row r="156" spans="1:9" ht="30">
      <c r="C156" s="82" t="s">
        <v>0</v>
      </c>
      <c r="D156" s="82"/>
      <c r="E156" s="82"/>
      <c r="F156" s="64">
        <v>1</v>
      </c>
      <c r="G156" s="85" t="s">
        <v>526</v>
      </c>
      <c r="H156" s="18" t="s">
        <v>105</v>
      </c>
      <c r="I156" s="18" t="s">
        <v>462</v>
      </c>
    </row>
    <row r="157" spans="1:9" ht="30">
      <c r="C157" s="82" t="s">
        <v>53</v>
      </c>
      <c r="D157" s="82"/>
      <c r="E157" s="82"/>
      <c r="F157" s="64" t="s">
        <v>382</v>
      </c>
      <c r="G157" s="36" t="s">
        <v>214</v>
      </c>
      <c r="H157" s="18" t="s">
        <v>106</v>
      </c>
      <c r="I157" s="18" t="s">
        <v>479</v>
      </c>
    </row>
    <row r="158" spans="1:9" ht="30">
      <c r="C158" s="17" t="s">
        <v>399</v>
      </c>
      <c r="D158" s="17"/>
      <c r="E158" s="17"/>
      <c r="F158" s="17"/>
      <c r="G158" s="85" t="s">
        <v>526</v>
      </c>
      <c r="H158" s="18" t="s">
        <v>411</v>
      </c>
      <c r="I158" s="18" t="s">
        <v>454</v>
      </c>
    </row>
    <row r="159" spans="1:9" ht="30">
      <c r="D159" s="82" t="s">
        <v>20</v>
      </c>
      <c r="E159" s="82"/>
      <c r="F159" s="82"/>
      <c r="G159" s="85" t="s">
        <v>526</v>
      </c>
      <c r="H159" s="18" t="s">
        <v>107</v>
      </c>
      <c r="I159" s="18" t="s">
        <v>457</v>
      </c>
    </row>
    <row r="160" spans="1:9" ht="30">
      <c r="D160" s="82" t="s">
        <v>21</v>
      </c>
      <c r="E160" s="82"/>
      <c r="F160" s="82"/>
      <c r="G160" s="85" t="s">
        <v>526</v>
      </c>
      <c r="H160" s="18" t="s">
        <v>476</v>
      </c>
      <c r="I160" s="19" t="s">
        <v>545</v>
      </c>
    </row>
    <row r="161" spans="1:9" ht="30">
      <c r="D161" s="82" t="s">
        <v>22</v>
      </c>
      <c r="E161" s="82"/>
      <c r="F161" s="82"/>
      <c r="G161" s="85" t="s">
        <v>526</v>
      </c>
      <c r="H161" s="18" t="s">
        <v>108</v>
      </c>
      <c r="I161" s="18" t="s">
        <v>455</v>
      </c>
    </row>
    <row r="162" spans="1:9" ht="45">
      <c r="D162" s="82" t="s">
        <v>18</v>
      </c>
      <c r="E162" s="82"/>
      <c r="F162" s="82"/>
      <c r="G162" s="85" t="s">
        <v>526</v>
      </c>
      <c r="H162" s="18" t="s">
        <v>109</v>
      </c>
      <c r="I162" s="18" t="s">
        <v>485</v>
      </c>
    </row>
    <row r="163" spans="1:9" ht="30">
      <c r="C163" s="17" t="s">
        <v>391</v>
      </c>
      <c r="D163" s="17"/>
      <c r="E163" s="17"/>
      <c r="F163" s="17"/>
      <c r="G163" s="25" t="s">
        <v>212</v>
      </c>
      <c r="H163" s="18" t="s">
        <v>410</v>
      </c>
      <c r="I163" s="18" t="s">
        <v>454</v>
      </c>
    </row>
    <row r="164" spans="1:9" ht="90">
      <c r="D164" s="82" t="s">
        <v>45</v>
      </c>
      <c r="E164" s="82"/>
      <c r="F164" s="82"/>
      <c r="G164" s="25" t="s">
        <v>212</v>
      </c>
      <c r="H164" s="18" t="s">
        <v>110</v>
      </c>
      <c r="I164" s="19" t="s">
        <v>541</v>
      </c>
    </row>
    <row r="165" spans="1:9" ht="90">
      <c r="D165" s="82" t="s">
        <v>47</v>
      </c>
      <c r="E165" s="82"/>
      <c r="F165" s="82"/>
      <c r="G165" s="36" t="s">
        <v>214</v>
      </c>
      <c r="H165" s="18" t="s">
        <v>111</v>
      </c>
      <c r="I165" s="19" t="s">
        <v>541</v>
      </c>
    </row>
    <row r="166" spans="1:9" ht="30">
      <c r="A166" s="71"/>
      <c r="D166" s="82" t="s">
        <v>49</v>
      </c>
      <c r="E166" s="82"/>
      <c r="F166" s="82"/>
      <c r="G166" s="25" t="s">
        <v>212</v>
      </c>
      <c r="H166" s="18" t="s">
        <v>112</v>
      </c>
      <c r="I166" s="18" t="s">
        <v>473</v>
      </c>
    </row>
    <row r="167" spans="1:9">
      <c r="B167" s="8" t="s">
        <v>125</v>
      </c>
      <c r="C167" s="8"/>
      <c r="D167" s="8"/>
      <c r="E167" s="8"/>
      <c r="F167" s="63"/>
      <c r="G167" s="18" t="s">
        <v>214</v>
      </c>
      <c r="H167" s="18" t="s">
        <v>258</v>
      </c>
      <c r="I167" s="18" t="s">
        <v>454</v>
      </c>
    </row>
    <row r="168" spans="1:9">
      <c r="C168" s="82" t="s">
        <v>126</v>
      </c>
      <c r="D168" s="82"/>
      <c r="E168" s="82"/>
      <c r="F168" s="64" t="s">
        <v>382</v>
      </c>
      <c r="G168" s="18" t="s">
        <v>214</v>
      </c>
      <c r="H168" s="18" t="s">
        <v>127</v>
      </c>
      <c r="I168" s="19" t="s">
        <v>444</v>
      </c>
    </row>
    <row r="169" spans="1:9">
      <c r="C169" s="82" t="s">
        <v>128</v>
      </c>
      <c r="D169" s="82"/>
      <c r="E169" s="82"/>
      <c r="F169" s="64" t="s">
        <v>382</v>
      </c>
      <c r="G169" s="18" t="s">
        <v>214</v>
      </c>
      <c r="H169" s="18" t="s">
        <v>129</v>
      </c>
      <c r="I169" s="19" t="s">
        <v>444</v>
      </c>
    </row>
    <row r="170" spans="1:9">
      <c r="C170" s="15" t="s">
        <v>130</v>
      </c>
      <c r="D170" s="15"/>
      <c r="E170" s="15"/>
      <c r="F170" s="61" t="s">
        <v>382</v>
      </c>
      <c r="G170" s="18" t="s">
        <v>214</v>
      </c>
      <c r="H170" s="18" t="s">
        <v>131</v>
      </c>
      <c r="I170" s="18" t="s">
        <v>461</v>
      </c>
    </row>
    <row r="171" spans="1:9" ht="45">
      <c r="C171" s="15" t="s">
        <v>132</v>
      </c>
      <c r="D171" s="15"/>
      <c r="E171" s="15"/>
      <c r="F171" s="61" t="s">
        <v>382</v>
      </c>
      <c r="G171" s="18" t="s">
        <v>214</v>
      </c>
      <c r="H171" s="18" t="s">
        <v>133</v>
      </c>
      <c r="I171" s="18" t="s">
        <v>497</v>
      </c>
    </row>
    <row r="172" spans="1:9">
      <c r="C172" s="15" t="s">
        <v>134</v>
      </c>
      <c r="D172" s="15"/>
      <c r="E172" s="15"/>
      <c r="F172" s="61" t="s">
        <v>382</v>
      </c>
      <c r="G172" s="18" t="s">
        <v>214</v>
      </c>
      <c r="H172" s="18" t="s">
        <v>480</v>
      </c>
      <c r="I172" s="18" t="s">
        <v>481</v>
      </c>
    </row>
    <row r="173" spans="1:9">
      <c r="C173" s="8" t="s">
        <v>246</v>
      </c>
      <c r="D173" s="8"/>
      <c r="E173" s="8"/>
      <c r="F173" s="63" t="s">
        <v>421</v>
      </c>
      <c r="G173" s="18" t="s">
        <v>214</v>
      </c>
      <c r="H173" s="18" t="s">
        <v>247</v>
      </c>
      <c r="I173" s="18" t="s">
        <v>454</v>
      </c>
    </row>
    <row r="174" spans="1:9" ht="45">
      <c r="A174" s="70"/>
      <c r="D174" s="15" t="s">
        <v>245</v>
      </c>
      <c r="E174" s="15"/>
      <c r="F174" s="61">
        <v>1</v>
      </c>
      <c r="G174" s="85" t="s">
        <v>527</v>
      </c>
      <c r="H174" s="18" t="s">
        <v>248</v>
      </c>
      <c r="I174" s="18" t="s">
        <v>498</v>
      </c>
    </row>
    <row r="175" spans="1:9" ht="30">
      <c r="D175" s="15" t="s">
        <v>5</v>
      </c>
      <c r="E175" s="15"/>
      <c r="F175" s="61" t="s">
        <v>382</v>
      </c>
      <c r="G175" s="27" t="s">
        <v>243</v>
      </c>
      <c r="H175" s="18" t="s">
        <v>135</v>
      </c>
      <c r="I175" s="18" t="s">
        <v>458</v>
      </c>
    </row>
    <row r="176" spans="1:9" ht="30">
      <c r="D176" s="15" t="s">
        <v>136</v>
      </c>
      <c r="E176" s="15"/>
      <c r="F176" s="61" t="s">
        <v>382</v>
      </c>
      <c r="G176" s="27" t="s">
        <v>244</v>
      </c>
      <c r="H176" s="18" t="s">
        <v>137</v>
      </c>
      <c r="I176" s="18" t="s">
        <v>482</v>
      </c>
    </row>
    <row r="177" spans="1:9" ht="30">
      <c r="D177" s="83" t="s">
        <v>249</v>
      </c>
      <c r="E177" s="15"/>
      <c r="F177" s="61" t="s">
        <v>382</v>
      </c>
      <c r="G177" s="36" t="s">
        <v>214</v>
      </c>
      <c r="H177" s="18" t="s">
        <v>513</v>
      </c>
      <c r="I177" s="18" t="s">
        <v>454</v>
      </c>
    </row>
    <row r="178" spans="1:9" ht="30">
      <c r="D178" s="15"/>
      <c r="E178" s="15" t="s">
        <v>250</v>
      </c>
      <c r="F178" s="61" t="s">
        <v>382</v>
      </c>
      <c r="G178" s="27" t="s">
        <v>252</v>
      </c>
      <c r="H178" s="18" t="s">
        <v>514</v>
      </c>
      <c r="I178" s="18" t="s">
        <v>452</v>
      </c>
    </row>
    <row r="179" spans="1:9" ht="30">
      <c r="D179" s="15"/>
      <c r="E179" s="15" t="s">
        <v>254</v>
      </c>
      <c r="F179" s="61" t="s">
        <v>382</v>
      </c>
      <c r="G179" s="27" t="s">
        <v>252</v>
      </c>
      <c r="H179" s="18" t="s">
        <v>515</v>
      </c>
      <c r="I179" s="18" t="s">
        <v>453</v>
      </c>
    </row>
    <row r="180" spans="1:9" ht="30">
      <c r="D180" s="15"/>
      <c r="E180" s="15" t="s">
        <v>251</v>
      </c>
      <c r="F180" s="61" t="s">
        <v>382</v>
      </c>
      <c r="G180" s="27" t="s">
        <v>253</v>
      </c>
      <c r="H180" s="18" t="s">
        <v>516</v>
      </c>
      <c r="I180" s="18" t="s">
        <v>460</v>
      </c>
    </row>
    <row r="181" spans="1:9">
      <c r="C181" s="8" t="s">
        <v>138</v>
      </c>
      <c r="D181" s="8"/>
      <c r="E181" s="8"/>
      <c r="F181" s="63" t="s">
        <v>382</v>
      </c>
      <c r="G181" s="18" t="s">
        <v>214</v>
      </c>
      <c r="H181" s="18" t="s">
        <v>484</v>
      </c>
      <c r="I181" s="18" t="s">
        <v>454</v>
      </c>
    </row>
    <row r="182" spans="1:9" ht="30">
      <c r="D182" s="82" t="s">
        <v>139</v>
      </c>
      <c r="E182" s="31"/>
      <c r="F182" s="61" t="s">
        <v>382</v>
      </c>
      <c r="G182" s="18" t="s">
        <v>214</v>
      </c>
      <c r="H182" s="18" t="s">
        <v>140</v>
      </c>
      <c r="I182" s="18" t="s">
        <v>466</v>
      </c>
    </row>
    <row r="183" spans="1:9" ht="30">
      <c r="A183" s="15"/>
      <c r="D183" s="82" t="s">
        <v>141</v>
      </c>
      <c r="E183" s="31"/>
      <c r="F183" s="61" t="s">
        <v>382</v>
      </c>
      <c r="G183" s="27" t="s">
        <v>219</v>
      </c>
      <c r="H183" s="18" t="s">
        <v>142</v>
      </c>
      <c r="I183" s="88" t="s">
        <v>550</v>
      </c>
    </row>
    <row r="184" spans="1:9" ht="45">
      <c r="A184" s="15"/>
      <c r="D184" s="82" t="s">
        <v>143</v>
      </c>
      <c r="E184" s="31"/>
      <c r="F184" s="61" t="s">
        <v>387</v>
      </c>
      <c r="G184" s="27" t="s">
        <v>220</v>
      </c>
      <c r="H184" s="18" t="s">
        <v>464</v>
      </c>
      <c r="I184" s="18" t="s">
        <v>553</v>
      </c>
    </row>
    <row r="185" spans="1:9" ht="45">
      <c r="D185" s="17" t="s">
        <v>144</v>
      </c>
      <c r="E185" s="17"/>
      <c r="F185" s="63" t="s">
        <v>387</v>
      </c>
      <c r="G185" s="18" t="s">
        <v>214</v>
      </c>
      <c r="H185" s="18" t="s">
        <v>145</v>
      </c>
      <c r="I185" s="18" t="s">
        <v>499</v>
      </c>
    </row>
    <row r="186" spans="1:9" ht="30">
      <c r="D186" s="31" t="s">
        <v>146</v>
      </c>
      <c r="E186" s="31"/>
      <c r="F186" s="63" t="s">
        <v>387</v>
      </c>
      <c r="G186" s="18" t="s">
        <v>214</v>
      </c>
      <c r="H186" s="18" t="s">
        <v>413</v>
      </c>
      <c r="I186" s="18" t="s">
        <v>454</v>
      </c>
    </row>
    <row r="187" spans="1:9" ht="45">
      <c r="E187" s="82" t="s">
        <v>198</v>
      </c>
      <c r="F187" s="64">
        <v>1</v>
      </c>
      <c r="G187" s="85" t="s">
        <v>534</v>
      </c>
      <c r="H187" s="18" t="s">
        <v>147</v>
      </c>
      <c r="I187" s="18" t="s">
        <v>501</v>
      </c>
    </row>
    <row r="188" spans="1:9" ht="30">
      <c r="E188" s="82" t="s">
        <v>194</v>
      </c>
      <c r="F188" s="64" t="s">
        <v>382</v>
      </c>
      <c r="G188" s="25" t="s">
        <v>212</v>
      </c>
      <c r="H188" s="18" t="s">
        <v>148</v>
      </c>
      <c r="I188" s="88" t="s">
        <v>550</v>
      </c>
    </row>
    <row r="189" spans="1:9" ht="30">
      <c r="E189" s="82" t="s">
        <v>222</v>
      </c>
      <c r="F189" s="64" t="s">
        <v>382</v>
      </c>
      <c r="G189" s="36" t="s">
        <v>214</v>
      </c>
      <c r="H189" s="18" t="s">
        <v>221</v>
      </c>
      <c r="I189" s="19" t="s">
        <v>542</v>
      </c>
    </row>
    <row r="190" spans="1:9" ht="30">
      <c r="D190" s="31" t="s">
        <v>149</v>
      </c>
      <c r="E190" s="31"/>
      <c r="F190" s="63" t="s">
        <v>387</v>
      </c>
      <c r="G190" s="18" t="s">
        <v>214</v>
      </c>
      <c r="H190" s="18" t="s">
        <v>414</v>
      </c>
      <c r="I190" s="18" t="s">
        <v>454</v>
      </c>
    </row>
    <row r="191" spans="1:9" ht="45">
      <c r="E191" s="82" t="s">
        <v>198</v>
      </c>
      <c r="F191" s="64">
        <v>1</v>
      </c>
      <c r="G191" s="85" t="s">
        <v>535</v>
      </c>
      <c r="H191" s="18" t="s">
        <v>150</v>
      </c>
      <c r="I191" s="18" t="s">
        <v>500</v>
      </c>
    </row>
    <row r="192" spans="1:9" ht="30">
      <c r="E192" s="82" t="s">
        <v>194</v>
      </c>
      <c r="F192" s="64" t="s">
        <v>382</v>
      </c>
      <c r="G192" s="25" t="s">
        <v>212</v>
      </c>
      <c r="H192" s="18" t="s">
        <v>151</v>
      </c>
      <c r="I192" s="88" t="s">
        <v>550</v>
      </c>
    </row>
    <row r="193" spans="1:9" ht="30">
      <c r="E193" s="82" t="s">
        <v>222</v>
      </c>
      <c r="F193" s="64" t="s">
        <v>382</v>
      </c>
      <c r="G193" s="36" t="s">
        <v>214</v>
      </c>
      <c r="H193" s="18" t="s">
        <v>223</v>
      </c>
      <c r="I193" s="19" t="s">
        <v>542</v>
      </c>
    </row>
    <row r="194" spans="1:9">
      <c r="C194" s="31" t="s">
        <v>152</v>
      </c>
      <c r="D194" s="31"/>
      <c r="E194" s="31"/>
      <c r="F194" s="63" t="s">
        <v>382</v>
      </c>
      <c r="G194" s="18" t="s">
        <v>214</v>
      </c>
      <c r="H194" s="18" t="s">
        <v>412</v>
      </c>
      <c r="I194" s="18" t="s">
        <v>454</v>
      </c>
    </row>
    <row r="195" spans="1:9">
      <c r="A195" s="15"/>
      <c r="D195" s="15" t="s">
        <v>199</v>
      </c>
      <c r="E195" s="15"/>
      <c r="F195" s="61" t="s">
        <v>382</v>
      </c>
      <c r="G195" s="36" t="s">
        <v>214</v>
      </c>
      <c r="H195" s="18" t="s">
        <v>153</v>
      </c>
      <c r="I195" s="19" t="s">
        <v>543</v>
      </c>
    </row>
    <row r="196" spans="1:9" ht="30">
      <c r="D196" s="15" t="s">
        <v>194</v>
      </c>
      <c r="E196" s="15"/>
      <c r="F196" s="61" t="s">
        <v>382</v>
      </c>
      <c r="G196" s="36" t="s">
        <v>214</v>
      </c>
      <c r="H196" s="18" t="s">
        <v>154</v>
      </c>
      <c r="I196" s="18" t="s">
        <v>472</v>
      </c>
    </row>
    <row r="197" spans="1:9">
      <c r="C197" s="31" t="s">
        <v>155</v>
      </c>
      <c r="D197" s="31"/>
      <c r="E197" s="31"/>
      <c r="F197" s="63" t="s">
        <v>387</v>
      </c>
      <c r="G197" s="18" t="s">
        <v>214</v>
      </c>
      <c r="H197" s="18" t="s">
        <v>415</v>
      </c>
      <c r="I197" s="18" t="s">
        <v>454</v>
      </c>
    </row>
    <row r="198" spans="1:9" ht="30">
      <c r="A198" s="15"/>
      <c r="D198" s="15" t="s">
        <v>201</v>
      </c>
      <c r="E198" s="15"/>
      <c r="F198" s="61">
        <v>1</v>
      </c>
      <c r="G198" s="85" t="s">
        <v>528</v>
      </c>
      <c r="H198" s="18" t="s">
        <v>156</v>
      </c>
      <c r="I198" s="19" t="s">
        <v>544</v>
      </c>
    </row>
    <row r="199" spans="1:9" ht="45">
      <c r="A199" s="15"/>
      <c r="D199" s="15" t="s">
        <v>200</v>
      </c>
      <c r="E199" s="15"/>
      <c r="F199" s="61">
        <v>1</v>
      </c>
      <c r="G199" s="85" t="s">
        <v>528</v>
      </c>
      <c r="H199" s="18" t="s">
        <v>157</v>
      </c>
      <c r="I199" s="18" t="s">
        <v>502</v>
      </c>
    </row>
    <row r="200" spans="1:9">
      <c r="A200" s="15"/>
      <c r="D200" s="84" t="s">
        <v>226</v>
      </c>
      <c r="E200" s="15"/>
      <c r="F200" s="61" t="s">
        <v>382</v>
      </c>
      <c r="G200" s="36" t="s">
        <v>214</v>
      </c>
      <c r="H200" s="18" t="s">
        <v>227</v>
      </c>
      <c r="I200" s="18" t="s">
        <v>470</v>
      </c>
    </row>
    <row r="201" spans="1:9">
      <c r="D201" s="15" t="s">
        <v>194</v>
      </c>
      <c r="E201" s="15"/>
      <c r="F201" s="61" t="s">
        <v>382</v>
      </c>
      <c r="G201" s="25" t="s">
        <v>212</v>
      </c>
      <c r="H201" s="18" t="s">
        <v>158</v>
      </c>
      <c r="I201" s="18" t="s">
        <v>471</v>
      </c>
    </row>
    <row r="202" spans="1:9">
      <c r="C202" s="31" t="s">
        <v>159</v>
      </c>
      <c r="D202" s="31"/>
      <c r="E202" s="31"/>
      <c r="F202" s="63" t="s">
        <v>382</v>
      </c>
      <c r="G202" s="18" t="s">
        <v>214</v>
      </c>
      <c r="H202" s="18" t="s">
        <v>204</v>
      </c>
      <c r="I202" s="18" t="s">
        <v>454</v>
      </c>
    </row>
    <row r="203" spans="1:9">
      <c r="D203" s="31" t="s">
        <v>160</v>
      </c>
      <c r="E203" s="31"/>
      <c r="F203" s="63" t="s">
        <v>387</v>
      </c>
      <c r="G203" s="18" t="s">
        <v>214</v>
      </c>
      <c r="H203" s="18" t="s">
        <v>507</v>
      </c>
      <c r="I203" s="18" t="s">
        <v>454</v>
      </c>
    </row>
    <row r="204" spans="1:9" ht="30">
      <c r="A204" s="31"/>
      <c r="E204" s="15" t="s">
        <v>191</v>
      </c>
      <c r="F204" s="61" t="s">
        <v>382</v>
      </c>
      <c r="G204" s="36" t="s">
        <v>214</v>
      </c>
      <c r="H204" s="18" t="s">
        <v>228</v>
      </c>
      <c r="I204" s="18" t="s">
        <v>469</v>
      </c>
    </row>
    <row r="205" spans="1:9" ht="45">
      <c r="A205" s="31"/>
      <c r="E205" s="15" t="s">
        <v>198</v>
      </c>
      <c r="F205" s="61" t="s">
        <v>382</v>
      </c>
      <c r="G205" s="25" t="s">
        <v>212</v>
      </c>
      <c r="H205" s="18" t="s">
        <v>229</v>
      </c>
      <c r="I205" s="18" t="s">
        <v>503</v>
      </c>
    </row>
    <row r="206" spans="1:9" ht="30">
      <c r="E206" s="15" t="s">
        <v>194</v>
      </c>
      <c r="F206" s="61">
        <v>1</v>
      </c>
      <c r="G206" s="85" t="s">
        <v>529</v>
      </c>
      <c r="H206" s="18" t="s">
        <v>162</v>
      </c>
      <c r="I206" s="18" t="s">
        <v>468</v>
      </c>
    </row>
    <row r="207" spans="1:9" ht="30">
      <c r="E207" s="15" t="s">
        <v>202</v>
      </c>
      <c r="F207" s="61" t="s">
        <v>382</v>
      </c>
      <c r="G207" s="36" t="s">
        <v>214</v>
      </c>
      <c r="H207" s="18" t="s">
        <v>163</v>
      </c>
      <c r="I207" s="18" t="s">
        <v>467</v>
      </c>
    </row>
  </sheetData>
  <mergeCells count="1">
    <mergeCell ref="A1:E1"/>
  </mergeCells>
  <hyperlinks>
    <hyperlink ref="I17" r:id="rId1" display="http://contrataciondelestado.es/codice/cl/2.04/CPV2008-2.04.gc"/>
    <hyperlink ref="I63" r:id="rId2" display="http://contrataciondelestado.es/codice/cl/1.04/ExpenseTypeCode-1.04.gc"/>
    <hyperlink ref="I184" r:id="rId3" display="http://contrataciondelestado.es/codice/cl/1.05/RequiredBusinessProfileCode-1.05.gc"/>
  </hyperlinks>
  <pageMargins left="0.7" right="0.7" top="0.75" bottom="0.75" header="0.3" footer="0.3"/>
  <pageSetup paperSize="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8"/>
  <sheetViews>
    <sheetView topLeftCell="I1" zoomScale="70" zoomScaleNormal="70" workbookViewId="0">
      <pane ySplit="1" topLeftCell="A164" activePane="bottomLeft" state="frozen"/>
      <selection pane="bottomLeft" activeCell="P183" sqref="P183"/>
    </sheetView>
  </sheetViews>
  <sheetFormatPr baseColWidth="10" defaultRowHeight="15"/>
  <cols>
    <col min="1" max="4" width="2.7109375" customWidth="1"/>
    <col min="5" max="5" width="27.85546875" customWidth="1"/>
    <col min="6" max="6" width="13.140625" style="50" bestFit="1" customWidth="1"/>
    <col min="7" max="7" width="22.7109375" style="18" customWidth="1"/>
    <col min="8" max="8" width="24.140625" style="18" customWidth="1"/>
    <col min="9" max="9" width="22.7109375" style="18" customWidth="1"/>
    <col min="10" max="11" width="23.7109375" style="18" customWidth="1"/>
    <col min="12" max="12" width="24.5703125" style="18" customWidth="1"/>
    <col min="13" max="14" width="23.7109375" style="18" customWidth="1"/>
    <col min="15" max="16" width="48.140625" style="18" customWidth="1"/>
  </cols>
  <sheetData>
    <row r="1" spans="1:16" ht="30.75" thickBot="1">
      <c r="A1" s="91" t="s">
        <v>187</v>
      </c>
      <c r="B1" s="92"/>
      <c r="C1" s="92"/>
      <c r="D1" s="92"/>
      <c r="E1" s="93"/>
      <c r="F1" s="75" t="s">
        <v>381</v>
      </c>
      <c r="G1" s="75" t="s">
        <v>207</v>
      </c>
      <c r="H1" s="73" t="s">
        <v>230</v>
      </c>
      <c r="I1" s="73" t="s">
        <v>242</v>
      </c>
      <c r="J1" s="73" t="s">
        <v>241</v>
      </c>
      <c r="K1" s="73" t="s">
        <v>290</v>
      </c>
      <c r="L1" s="73" t="s">
        <v>289</v>
      </c>
      <c r="M1" s="73" t="s">
        <v>293</v>
      </c>
      <c r="N1" s="73" t="s">
        <v>434</v>
      </c>
      <c r="O1" s="74" t="s">
        <v>1</v>
      </c>
      <c r="P1" s="80" t="s">
        <v>519</v>
      </c>
    </row>
    <row r="2" spans="1:16" s="35" customFormat="1">
      <c r="A2" s="35" t="s">
        <v>275</v>
      </c>
      <c r="F2" s="49">
        <v>1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20" t="s">
        <v>208</v>
      </c>
      <c r="O2" s="19" t="s">
        <v>268</v>
      </c>
      <c r="P2" s="19" t="str">
        <f>VLOOKUP(O2,'Anuncio Previo'!H:I,2,FALSE)</f>
        <v>xsd:string. Valor "CODICE 2.02"</v>
      </c>
    </row>
    <row r="3" spans="1:16" s="35" customFormat="1">
      <c r="A3" s="35" t="s">
        <v>276</v>
      </c>
      <c r="F3" s="49">
        <v>1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20" t="s">
        <v>208</v>
      </c>
      <c r="O3" s="19" t="s">
        <v>269</v>
      </c>
      <c r="P3" s="19" t="str">
        <f>VLOOKUP(O3,'Anuncio Previo'!H:I,2,FALSE)</f>
        <v>xsd:string. Valor "2.1"</v>
      </c>
    </row>
    <row r="4" spans="1:16" s="35" customFormat="1">
      <c r="A4" s="35" t="s">
        <v>277</v>
      </c>
      <c r="F4" s="49">
        <v>1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20" t="s">
        <v>208</v>
      </c>
      <c r="O4" s="19" t="s">
        <v>270</v>
      </c>
      <c r="P4" s="19" t="str">
        <f>VLOOKUP(O4,'Anuncio Previo'!H:I,2,FALSE)</f>
        <v>xsd:string. Valor "CiP 1.10"</v>
      </c>
    </row>
    <row r="5" spans="1:16" s="35" customFormat="1">
      <c r="A5" s="35" t="s">
        <v>283</v>
      </c>
      <c r="F5" s="49" t="s">
        <v>382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6" t="s">
        <v>214</v>
      </c>
      <c r="O5" s="37" t="s">
        <v>284</v>
      </c>
      <c r="P5" s="19" t="str">
        <f>VLOOKUP(O5,'Anuncio Previo'!H:I,2,FALSE)</f>
        <v>xsd:boolean</v>
      </c>
    </row>
    <row r="6" spans="1:16" s="35" customFormat="1">
      <c r="A6" s="35" t="s">
        <v>288</v>
      </c>
      <c r="F6" s="49">
        <v>1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20" t="s">
        <v>208</v>
      </c>
      <c r="O6" s="19" t="s">
        <v>271</v>
      </c>
      <c r="P6" s="19" t="str">
        <f>VLOOKUP(O6,'Anuncio Previo'!H:I,2,FALSE)</f>
        <v>xsd:String(200)</v>
      </c>
    </row>
    <row r="7" spans="1:16" s="35" customFormat="1">
      <c r="A7" s="35" t="s">
        <v>278</v>
      </c>
      <c r="F7" s="49" t="s">
        <v>382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36" t="s">
        <v>214</v>
      </c>
      <c r="O7" s="19" t="s">
        <v>272</v>
      </c>
      <c r="P7" s="19" t="str">
        <f>VLOOKUP(O7,'Anuncio Previo'!H:I,2,FALSE)</f>
        <v>xsd:String(100)</v>
      </c>
    </row>
    <row r="8" spans="1:16" s="35" customFormat="1">
      <c r="A8" s="35" t="s">
        <v>279</v>
      </c>
      <c r="F8" s="49">
        <v>1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20" t="s">
        <v>208</v>
      </c>
      <c r="O8" s="19" t="s">
        <v>4</v>
      </c>
      <c r="P8" s="19" t="str">
        <f>VLOOKUP(O8,'Anuncio Previo'!H:I,2,FALSE)</f>
        <v>xsd:string(50)</v>
      </c>
    </row>
    <row r="9" spans="1:16" s="35" customFormat="1">
      <c r="A9" s="35" t="s">
        <v>280</v>
      </c>
      <c r="F9" s="49">
        <v>1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20" t="s">
        <v>208</v>
      </c>
      <c r="O9" s="59" t="s">
        <v>273</v>
      </c>
      <c r="P9" s="19" t="str">
        <f>VLOOKUP(O9,'Anuncio Previo'!H:I,2,FALSE)</f>
        <v>xsd:date</v>
      </c>
    </row>
    <row r="10" spans="1:16" s="35" customFormat="1">
      <c r="A10" s="35" t="s">
        <v>281</v>
      </c>
      <c r="F10" s="49">
        <v>1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20" t="s">
        <v>208</v>
      </c>
      <c r="O10" s="59" t="s">
        <v>274</v>
      </c>
      <c r="P10" s="19" t="str">
        <f>VLOOKUP(O10,'Anuncio Previo'!H:I,2,FALSE)</f>
        <v>xsd:time</v>
      </c>
    </row>
    <row r="11" spans="1:16" ht="15.75">
      <c r="A11" s="32" t="s">
        <v>266</v>
      </c>
      <c r="F11" s="50">
        <v>1</v>
      </c>
      <c r="G11" s="20" t="s">
        <v>208</v>
      </c>
      <c r="H11" s="20" t="s">
        <v>208</v>
      </c>
      <c r="I11" s="20" t="s">
        <v>208</v>
      </c>
      <c r="J11" s="20" t="s">
        <v>208</v>
      </c>
      <c r="K11" s="20" t="s">
        <v>208</v>
      </c>
      <c r="L11" s="20" t="s">
        <v>208</v>
      </c>
      <c r="M11" s="20" t="s">
        <v>208</v>
      </c>
      <c r="N11" s="20" t="s">
        <v>208</v>
      </c>
      <c r="O11" s="18" t="s">
        <v>267</v>
      </c>
      <c r="P11" s="19" t="str">
        <f>VLOOKUP(O11,'Anuncio Previo'!H:I,2,FALSE)</f>
        <v>xsd:complexType</v>
      </c>
    </row>
    <row r="12" spans="1:16">
      <c r="B12" t="s">
        <v>2</v>
      </c>
      <c r="F12" s="50">
        <v>1</v>
      </c>
      <c r="G12" s="20" t="s">
        <v>208</v>
      </c>
      <c r="H12" s="20" t="s">
        <v>208</v>
      </c>
      <c r="I12" s="20" t="s">
        <v>208</v>
      </c>
      <c r="J12" s="20" t="s">
        <v>208</v>
      </c>
      <c r="K12" s="20" t="s">
        <v>208</v>
      </c>
      <c r="L12" s="20" t="s">
        <v>208</v>
      </c>
      <c r="M12" s="20" t="s">
        <v>208</v>
      </c>
      <c r="N12" s="20" t="s">
        <v>208</v>
      </c>
      <c r="O12" s="18" t="s">
        <v>3</v>
      </c>
      <c r="P12" s="19" t="str">
        <f>VLOOKUP(O12,'Anuncio Previo'!H:I,2,FALSE)</f>
        <v>xsd:string(2000)</v>
      </c>
    </row>
    <row r="13" spans="1:16" ht="30">
      <c r="B13" t="s">
        <v>285</v>
      </c>
      <c r="F13" s="50" t="s">
        <v>382</v>
      </c>
      <c r="G13" s="36" t="s">
        <v>214</v>
      </c>
      <c r="H13" s="36" t="s">
        <v>214</v>
      </c>
      <c r="I13" s="36" t="s">
        <v>214</v>
      </c>
      <c r="J13" s="36" t="s">
        <v>214</v>
      </c>
      <c r="K13" s="36" t="s">
        <v>214</v>
      </c>
      <c r="L13" s="36" t="s">
        <v>214</v>
      </c>
      <c r="M13" s="36" t="s">
        <v>214</v>
      </c>
      <c r="N13" s="36" t="s">
        <v>214</v>
      </c>
      <c r="O13" s="18" t="s">
        <v>287</v>
      </c>
      <c r="P13" s="19" t="str">
        <f>VLOOKUP(O13,'Anuncio Previo'!H:I,2,FALSE)</f>
        <v>xsd:decimal. Máximo 10 enteros y 2 decimales</v>
      </c>
    </row>
    <row r="14" spans="1:16" ht="30">
      <c r="A14" s="1"/>
      <c r="B14" t="s">
        <v>173</v>
      </c>
      <c r="F14" s="50" t="s">
        <v>382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20" t="s">
        <v>208</v>
      </c>
      <c r="O14" s="18" t="s">
        <v>6</v>
      </c>
      <c r="P14" s="19" t="str">
        <f>VLOOKUP(O14,'Anuncio Previo'!H:I,2,FALSE)</f>
        <v>xsd:decimal. Máximo 10 enteros y 2 decimales</v>
      </c>
    </row>
    <row r="15" spans="1:16" ht="30">
      <c r="A15" s="1"/>
      <c r="B15" t="s">
        <v>174</v>
      </c>
      <c r="F15" s="50" t="s">
        <v>382</v>
      </c>
      <c r="G15" s="20" t="s">
        <v>208</v>
      </c>
      <c r="H15" s="20" t="s">
        <v>208</v>
      </c>
      <c r="I15" s="20" t="s">
        <v>208</v>
      </c>
      <c r="J15" s="20" t="s">
        <v>208</v>
      </c>
      <c r="K15" s="20" t="s">
        <v>208</v>
      </c>
      <c r="L15" s="20" t="s">
        <v>208</v>
      </c>
      <c r="M15" s="20" t="s">
        <v>208</v>
      </c>
      <c r="N15" s="20" t="s">
        <v>208</v>
      </c>
      <c r="O15" s="18" t="s">
        <v>7</v>
      </c>
      <c r="P15" s="19" t="str">
        <f>VLOOKUP(O15,'Anuncio Previo'!H:I,2,FALSE)</f>
        <v>xsd:decimal. Máximo 10 enteros y 2 decimales</v>
      </c>
    </row>
    <row r="16" spans="1:16" ht="45">
      <c r="A16" s="3"/>
      <c r="B16" t="s">
        <v>8</v>
      </c>
      <c r="F16" s="50" t="s">
        <v>387</v>
      </c>
      <c r="G16" s="20" t="s">
        <v>208</v>
      </c>
      <c r="H16" s="20" t="s">
        <v>208</v>
      </c>
      <c r="I16" s="20" t="s">
        <v>208</v>
      </c>
      <c r="J16" s="20" t="s">
        <v>208</v>
      </c>
      <c r="K16" s="36" t="s">
        <v>214</v>
      </c>
      <c r="L16" s="20" t="s">
        <v>208</v>
      </c>
      <c r="M16" s="20" t="s">
        <v>208</v>
      </c>
      <c r="N16" s="20" t="s">
        <v>208</v>
      </c>
      <c r="O16" s="18" t="s">
        <v>9</v>
      </c>
      <c r="P16" s="19" t="str">
        <f>VLOOKUP(O16,'Anuncio Previo'!H:I,2,FALSE)</f>
        <v>Valor en codelist http://contrataciondelestado.es/codice/cl/2.04/CPV2008-2.04.gc</v>
      </c>
    </row>
    <row r="17" spans="1:16" ht="45">
      <c r="A17" s="3"/>
      <c r="B17" t="s">
        <v>10</v>
      </c>
      <c r="F17" s="50">
        <v>1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20" t="s">
        <v>208</v>
      </c>
      <c r="O17" s="18" t="s">
        <v>11</v>
      </c>
      <c r="P17" s="19" t="str">
        <f>VLOOKUP(O17,'Anuncio Previo'!H:I,2,FALSE)</f>
        <v>Valor en codelist http://contrataciondelestado.es/codice/cl/2.02/ContractCode-2.02.gc</v>
      </c>
    </row>
    <row r="18" spans="1:16" ht="105">
      <c r="B18" t="s">
        <v>209</v>
      </c>
      <c r="F18" s="50" t="s">
        <v>382</v>
      </c>
      <c r="G18" s="26" t="s">
        <v>384</v>
      </c>
      <c r="H18" s="26" t="s">
        <v>384</v>
      </c>
      <c r="I18" s="26" t="s">
        <v>384</v>
      </c>
      <c r="J18" s="26" t="s">
        <v>384</v>
      </c>
      <c r="K18" s="26" t="s">
        <v>384</v>
      </c>
      <c r="L18" s="26" t="s">
        <v>384</v>
      </c>
      <c r="M18" s="26" t="s">
        <v>384</v>
      </c>
      <c r="N18" s="26" t="s">
        <v>384</v>
      </c>
      <c r="O18" s="18" t="s">
        <v>12</v>
      </c>
      <c r="P18" s="19" t="str">
        <f>VLOOKUP(O18,'Anuncio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19" spans="1:16">
      <c r="A19" s="3"/>
      <c r="B19" s="11" t="s">
        <v>161</v>
      </c>
      <c r="C19" s="11"/>
      <c r="D19" s="11"/>
      <c r="E19" s="11"/>
      <c r="F19" s="51">
        <v>1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20" t="s">
        <v>208</v>
      </c>
      <c r="L19" s="20" t="s">
        <v>208</v>
      </c>
      <c r="M19" s="20" t="s">
        <v>208</v>
      </c>
      <c r="N19" s="20" t="s">
        <v>208</v>
      </c>
      <c r="O19" s="18" t="s">
        <v>430</v>
      </c>
      <c r="P19" s="19" t="str">
        <f>VLOOKUP(O19,'Anuncio Previo'!H:I,2,FALSE)</f>
        <v>xsd:complexType</v>
      </c>
    </row>
    <row r="20" spans="1:16" ht="45">
      <c r="A20" s="3"/>
      <c r="C20" s="2" t="s">
        <v>235</v>
      </c>
      <c r="D20" s="2"/>
      <c r="E20" s="2"/>
      <c r="F20" s="50" t="s">
        <v>382</v>
      </c>
      <c r="G20" s="26" t="s">
        <v>237</v>
      </c>
      <c r="H20" s="26" t="s">
        <v>237</v>
      </c>
      <c r="I20" s="26" t="s">
        <v>237</v>
      </c>
      <c r="J20" s="26" t="s">
        <v>237</v>
      </c>
      <c r="K20" s="26" t="s">
        <v>237</v>
      </c>
      <c r="L20" s="26" t="s">
        <v>237</v>
      </c>
      <c r="M20" s="26" t="s">
        <v>237</v>
      </c>
      <c r="N20" s="26" t="s">
        <v>237</v>
      </c>
      <c r="O20" s="18" t="s">
        <v>431</v>
      </c>
      <c r="P20" s="19" t="str">
        <f>VLOOKUP(O20,'Anuncio Previo'!H:I,2,FALSE)</f>
        <v>xsd:date</v>
      </c>
    </row>
    <row r="21" spans="1:16" ht="30">
      <c r="A21" s="3"/>
      <c r="C21" s="2" t="s">
        <v>238</v>
      </c>
      <c r="D21" s="2"/>
      <c r="E21" s="2"/>
      <c r="F21" s="50" t="s">
        <v>382</v>
      </c>
      <c r="G21" s="26" t="s">
        <v>239</v>
      </c>
      <c r="H21" s="26" t="s">
        <v>239</v>
      </c>
      <c r="I21" s="26" t="s">
        <v>239</v>
      </c>
      <c r="J21" s="26" t="s">
        <v>239</v>
      </c>
      <c r="K21" s="26" t="s">
        <v>239</v>
      </c>
      <c r="L21" s="26" t="s">
        <v>239</v>
      </c>
      <c r="M21" s="26" t="s">
        <v>239</v>
      </c>
      <c r="N21" s="26" t="s">
        <v>239</v>
      </c>
      <c r="O21" s="18" t="s">
        <v>432</v>
      </c>
      <c r="P21" s="19" t="str">
        <f>VLOOKUP(O21,'Anuncio Previo'!H:I,2,FALSE)</f>
        <v>xsd:date</v>
      </c>
    </row>
    <row r="22" spans="1:16" ht="30">
      <c r="A22" s="3"/>
      <c r="C22" s="2" t="s">
        <v>236</v>
      </c>
      <c r="D22" s="2"/>
      <c r="E22" s="2"/>
      <c r="F22" s="50" t="s">
        <v>382</v>
      </c>
      <c r="G22" s="26" t="s">
        <v>240</v>
      </c>
      <c r="H22" s="26" t="s">
        <v>240</v>
      </c>
      <c r="I22" s="26" t="s">
        <v>240</v>
      </c>
      <c r="J22" s="26" t="s">
        <v>240</v>
      </c>
      <c r="K22" s="26" t="s">
        <v>240</v>
      </c>
      <c r="L22" s="26" t="s">
        <v>240</v>
      </c>
      <c r="M22" s="26" t="s">
        <v>240</v>
      </c>
      <c r="N22" s="26" t="s">
        <v>240</v>
      </c>
      <c r="O22" s="18" t="s">
        <v>459</v>
      </c>
      <c r="P22" s="19" t="str">
        <f>VLOOKUP(O22,'Anuncio Previo'!H:I,2,FALSE)</f>
        <v>xsd:decimal. Máximo 17 dígitos enteros. No se aceptan decimales</v>
      </c>
    </row>
    <row r="23" spans="1:16" ht="30">
      <c r="B23" s="8" t="s">
        <v>13</v>
      </c>
      <c r="C23" s="8"/>
      <c r="D23" s="8"/>
      <c r="E23" s="8"/>
      <c r="F23" s="50" t="s">
        <v>382</v>
      </c>
      <c r="G23" s="25" t="s">
        <v>551</v>
      </c>
      <c r="H23" s="25" t="s">
        <v>551</v>
      </c>
      <c r="I23" s="25" t="s">
        <v>551</v>
      </c>
      <c r="J23" s="25" t="s">
        <v>551</v>
      </c>
      <c r="K23" s="25" t="s">
        <v>551</v>
      </c>
      <c r="L23" s="25" t="s">
        <v>551</v>
      </c>
      <c r="M23" s="25" t="s">
        <v>551</v>
      </c>
      <c r="N23" s="25" t="s">
        <v>551</v>
      </c>
      <c r="O23" s="18" t="s">
        <v>385</v>
      </c>
      <c r="P23" s="19" t="str">
        <f>VLOOKUP(O23,'Anuncio Previo'!H:I,2,FALSE)</f>
        <v>xsd:complexType</v>
      </c>
    </row>
    <row r="24" spans="1:16" ht="45">
      <c r="A24" s="3"/>
      <c r="C24" s="2" t="s">
        <v>14</v>
      </c>
      <c r="D24" s="2"/>
      <c r="E24" s="2"/>
      <c r="F24" s="50" t="s">
        <v>382</v>
      </c>
      <c r="G24" s="22" t="s">
        <v>211</v>
      </c>
      <c r="H24" s="22" t="s">
        <v>211</v>
      </c>
      <c r="I24" s="22" t="s">
        <v>211</v>
      </c>
      <c r="J24" s="22" t="s">
        <v>211</v>
      </c>
      <c r="K24" s="22" t="s">
        <v>211</v>
      </c>
      <c r="L24" s="22" t="s">
        <v>211</v>
      </c>
      <c r="M24" s="22" t="s">
        <v>211</v>
      </c>
      <c r="N24" s="22" t="s">
        <v>211</v>
      </c>
      <c r="O24" s="18" t="s">
        <v>15</v>
      </c>
      <c r="P24" s="19" t="str">
        <f>VLOOKUP(O24,'Anuncio Previo'!H:I,2,FALSE)</f>
        <v>Valor en http://contrataciondelestado.es/codice/cl/2.0/NUTS-2009.gc</v>
      </c>
    </row>
    <row r="25" spans="1:16" ht="30">
      <c r="A25" s="4"/>
      <c r="C25" s="2" t="s">
        <v>16</v>
      </c>
      <c r="D25" s="2"/>
      <c r="E25" s="2"/>
      <c r="F25" s="50" t="s">
        <v>382</v>
      </c>
      <c r="G25" s="22" t="s">
        <v>213</v>
      </c>
      <c r="H25" s="22" t="s">
        <v>213</v>
      </c>
      <c r="I25" s="22" t="s">
        <v>213</v>
      </c>
      <c r="J25" s="22" t="s">
        <v>213</v>
      </c>
      <c r="K25" s="22" t="s">
        <v>213</v>
      </c>
      <c r="L25" s="22" t="s">
        <v>213</v>
      </c>
      <c r="M25" s="22" t="s">
        <v>213</v>
      </c>
      <c r="N25" s="22" t="s">
        <v>213</v>
      </c>
      <c r="O25" s="18" t="s">
        <v>17</v>
      </c>
      <c r="P25" s="19" t="str">
        <f>VLOOKUP(O25,'Anuncio Previo'!H:I,2,FALSE)</f>
        <v>xsd:String. Máximo 50 caracteres</v>
      </c>
    </row>
    <row r="26" spans="1:16" ht="45">
      <c r="A26" s="5"/>
      <c r="C26" s="2" t="s">
        <v>18</v>
      </c>
      <c r="D26" s="2"/>
      <c r="E26" s="2"/>
      <c r="F26" s="50" t="s">
        <v>382</v>
      </c>
      <c r="G26" s="23" t="s">
        <v>214</v>
      </c>
      <c r="H26" s="23" t="s">
        <v>214</v>
      </c>
      <c r="I26" s="23" t="s">
        <v>214</v>
      </c>
      <c r="J26" s="23" t="s">
        <v>214</v>
      </c>
      <c r="K26" s="23" t="s">
        <v>214</v>
      </c>
      <c r="L26" s="23" t="s">
        <v>214</v>
      </c>
      <c r="M26" s="23" t="s">
        <v>214</v>
      </c>
      <c r="N26" s="23" t="s">
        <v>214</v>
      </c>
      <c r="O26" s="18" t="s">
        <v>19</v>
      </c>
      <c r="P26" s="19" t="str">
        <f>VLOOKUP(O26,'Anuncio Previo'!H:I,2,FALSE)</f>
        <v>Valor en codelist http://docs.oasis-open.org/ubl/os-UBL-2.0/cl/gc/default/CountryIdentificationCode-2.0.gc</v>
      </c>
    </row>
    <row r="27" spans="1:16" ht="30">
      <c r="C27" s="2" t="s">
        <v>20</v>
      </c>
      <c r="D27" s="2"/>
      <c r="E27" s="2"/>
      <c r="F27" s="50" t="s">
        <v>382</v>
      </c>
      <c r="G27" s="23" t="s">
        <v>214</v>
      </c>
      <c r="H27" s="23" t="s">
        <v>214</v>
      </c>
      <c r="I27" s="23" t="s">
        <v>214</v>
      </c>
      <c r="J27" s="23" t="s">
        <v>214</v>
      </c>
      <c r="K27" s="23" t="s">
        <v>214</v>
      </c>
      <c r="L27" s="23" t="s">
        <v>214</v>
      </c>
      <c r="M27" s="23" t="s">
        <v>214</v>
      </c>
      <c r="N27" s="23" t="s">
        <v>214</v>
      </c>
      <c r="O27" s="18" t="s">
        <v>538</v>
      </c>
      <c r="P27" s="19" t="str">
        <f>VLOOKUP(O27,'Anuncio Previo'!H:I,2,FALSE)</f>
        <v>xsd:string. Máximo 220 caracteres</v>
      </c>
    </row>
    <row r="28" spans="1:16" ht="30">
      <c r="C28" s="2" t="s">
        <v>21</v>
      </c>
      <c r="D28" s="2"/>
      <c r="E28" s="2"/>
      <c r="F28" s="50" t="s">
        <v>382</v>
      </c>
      <c r="G28" s="23" t="s">
        <v>214</v>
      </c>
      <c r="H28" s="23" t="s">
        <v>214</v>
      </c>
      <c r="I28" s="23" t="s">
        <v>214</v>
      </c>
      <c r="J28" s="23" t="s">
        <v>214</v>
      </c>
      <c r="K28" s="23" t="s">
        <v>214</v>
      </c>
      <c r="L28" s="23" t="s">
        <v>214</v>
      </c>
      <c r="M28" s="23" t="s">
        <v>214</v>
      </c>
      <c r="N28" s="23" t="s">
        <v>214</v>
      </c>
      <c r="O28" s="18" t="s">
        <v>536</v>
      </c>
      <c r="P28" s="19" t="str">
        <f>VLOOKUP(O28,'Anuncio Previo'!H:I,2,FALSE)</f>
        <v>xsd:string. Máximo 5 caracteres numéricos si el país es España, en otro caso 32 máximo caracteres.</v>
      </c>
    </row>
    <row r="29" spans="1:16" ht="30">
      <c r="C29" s="2" t="s">
        <v>22</v>
      </c>
      <c r="D29" s="2"/>
      <c r="E29" s="2"/>
      <c r="F29" s="50" t="s">
        <v>382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23"/>
      <c r="O29" s="18" t="s">
        <v>537</v>
      </c>
      <c r="P29" s="19" t="str">
        <f>VLOOKUP(O29,'Anuncio Previo'!H:I,2,FALSE)</f>
        <v>xsd:string. Máximo 90 caracteres</v>
      </c>
    </row>
    <row r="30" spans="1:16">
      <c r="B30" s="8" t="s">
        <v>123</v>
      </c>
      <c r="C30" s="8"/>
      <c r="D30" s="8"/>
      <c r="E30" s="8"/>
      <c r="F30" s="50" t="s">
        <v>382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23" t="s">
        <v>214</v>
      </c>
      <c r="P30" s="19"/>
    </row>
    <row r="31" spans="1:16" ht="30">
      <c r="A31" s="2"/>
      <c r="C31" s="29" t="s">
        <v>195</v>
      </c>
      <c r="D31" s="29"/>
      <c r="E31" s="29"/>
      <c r="F31" s="50" t="s">
        <v>382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23"/>
      <c r="O31" s="18" t="s">
        <v>124</v>
      </c>
      <c r="P31" s="19" t="str">
        <f>VLOOKUP(O31,'Anuncio Previo'!H:I,2,FALSE)</f>
        <v>xsd:string. Máximo 256 caracteres</v>
      </c>
    </row>
    <row r="32" spans="1:16" ht="30">
      <c r="A32" s="3"/>
      <c r="C32" s="29" t="s">
        <v>196</v>
      </c>
      <c r="D32" s="29"/>
      <c r="E32" s="29"/>
      <c r="F32" s="50" t="s">
        <v>382</v>
      </c>
      <c r="G32" s="23" t="s">
        <v>214</v>
      </c>
      <c r="H32" s="23" t="s">
        <v>214</v>
      </c>
      <c r="I32" s="23" t="s">
        <v>214</v>
      </c>
      <c r="J32" s="23" t="s">
        <v>214</v>
      </c>
      <c r="K32" s="23" t="s">
        <v>214</v>
      </c>
      <c r="L32" s="23" t="s">
        <v>214</v>
      </c>
      <c r="M32" s="23" t="s">
        <v>214</v>
      </c>
      <c r="N32" s="23"/>
      <c r="O32" s="18" t="s">
        <v>197</v>
      </c>
      <c r="P32" s="19" t="str">
        <f>VLOOKUP(O32,'Anuncio Previo'!H:I,2,FALSE)</f>
        <v>xsd:string. Máximo 550 caracteres</v>
      </c>
    </row>
    <row r="33" spans="1:16" ht="15.75">
      <c r="A33" s="33" t="s">
        <v>175</v>
      </c>
      <c r="F33" s="50" t="s">
        <v>387</v>
      </c>
      <c r="G33" s="36" t="s">
        <v>214</v>
      </c>
      <c r="H33" s="36" t="s">
        <v>214</v>
      </c>
      <c r="I33" s="36" t="s">
        <v>214</v>
      </c>
      <c r="J33" s="36" t="s">
        <v>214</v>
      </c>
      <c r="K33" s="36" t="s">
        <v>214</v>
      </c>
      <c r="L33" s="36" t="s">
        <v>214</v>
      </c>
      <c r="M33" s="36" t="s">
        <v>214</v>
      </c>
      <c r="N33" s="36"/>
      <c r="O33" s="18" t="s">
        <v>265</v>
      </c>
      <c r="P33" s="19" t="str">
        <f>VLOOKUP(O33,'Anuncio Previo'!H:I,2,FALSE)</f>
        <v>xsd:complexType</v>
      </c>
    </row>
    <row r="34" spans="1:16">
      <c r="B34" t="s">
        <v>176</v>
      </c>
      <c r="F34" s="50">
        <v>1</v>
      </c>
      <c r="G34" s="85" t="s">
        <v>520</v>
      </c>
      <c r="H34" s="85" t="s">
        <v>520</v>
      </c>
      <c r="I34" s="85" t="s">
        <v>520</v>
      </c>
      <c r="J34" s="85" t="s">
        <v>520</v>
      </c>
      <c r="K34" s="85" t="s">
        <v>520</v>
      </c>
      <c r="L34" s="85" t="s">
        <v>520</v>
      </c>
      <c r="M34" s="85" t="s">
        <v>520</v>
      </c>
      <c r="N34" s="85" t="s">
        <v>520</v>
      </c>
      <c r="O34" s="18" t="s">
        <v>23</v>
      </c>
      <c r="P34" s="19" t="str">
        <f>VLOOKUP(O34,'Anuncio Previo'!H:I,2,FALSE)</f>
        <v>Máximo 3 caracteres numéricos</v>
      </c>
    </row>
    <row r="35" spans="1:16" ht="30">
      <c r="B35" t="s">
        <v>177</v>
      </c>
      <c r="F35" s="50">
        <v>1</v>
      </c>
      <c r="G35" s="85" t="s">
        <v>520</v>
      </c>
      <c r="H35" s="85" t="s">
        <v>520</v>
      </c>
      <c r="I35" s="85" t="s">
        <v>520</v>
      </c>
      <c r="J35" s="85" t="s">
        <v>520</v>
      </c>
      <c r="K35" s="85" t="s">
        <v>520</v>
      </c>
      <c r="L35" s="85" t="s">
        <v>520</v>
      </c>
      <c r="M35" s="85" t="s">
        <v>520</v>
      </c>
      <c r="N35" s="85" t="s">
        <v>520</v>
      </c>
      <c r="O35" s="18" t="s">
        <v>24</v>
      </c>
      <c r="P35" s="19" t="str">
        <f>VLOOKUP(O35,'Anuncio Previo'!H:I,2,FALSE)</f>
        <v>xsd:string. Máximo 1700 caracteres</v>
      </c>
    </row>
    <row r="36" spans="1:16" ht="30">
      <c r="A36" s="2"/>
      <c r="B36" t="s">
        <v>178</v>
      </c>
      <c r="F36" s="50">
        <v>1</v>
      </c>
      <c r="G36" s="85" t="s">
        <v>520</v>
      </c>
      <c r="H36" s="85" t="s">
        <v>520</v>
      </c>
      <c r="I36" s="85" t="s">
        <v>520</v>
      </c>
      <c r="J36" s="85" t="s">
        <v>520</v>
      </c>
      <c r="K36" s="85" t="s">
        <v>520</v>
      </c>
      <c r="L36" s="85" t="s">
        <v>520</v>
      </c>
      <c r="M36" s="85" t="s">
        <v>520</v>
      </c>
      <c r="N36" s="85" t="s">
        <v>520</v>
      </c>
      <c r="O36" s="18" t="s">
        <v>25</v>
      </c>
      <c r="P36" s="19" t="str">
        <f>VLOOKUP(O36,'Anuncio Previo'!H:I,2,FALSE)</f>
        <v>xsd:decimal. Máximo 10 enteros y 2 decimales</v>
      </c>
    </row>
    <row r="37" spans="1:16" ht="30">
      <c r="B37" t="s">
        <v>179</v>
      </c>
      <c r="F37" s="50">
        <v>1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85" t="s">
        <v>520</v>
      </c>
      <c r="O37" s="18" t="s">
        <v>26</v>
      </c>
      <c r="P37" s="19" t="str">
        <f>VLOOKUP(O37,'Anuncio Previo'!H:I,2,FALSE)</f>
        <v>xsd:decimal. Máximo 10 enteros y 2 decimales</v>
      </c>
    </row>
    <row r="38" spans="1:16" ht="45">
      <c r="B38" t="s">
        <v>8</v>
      </c>
      <c r="F38" s="50" t="s">
        <v>387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23" t="s">
        <v>214</v>
      </c>
      <c r="L38" s="85" t="s">
        <v>520</v>
      </c>
      <c r="M38" s="85" t="s">
        <v>520</v>
      </c>
      <c r="N38" s="85" t="s">
        <v>520</v>
      </c>
      <c r="O38" s="18" t="s">
        <v>27</v>
      </c>
      <c r="P38" s="19" t="str">
        <f>VLOOKUP(O38,'Anuncio Previo'!H:I,2,FALSE)</f>
        <v>Valor en codelist http://contrataciondelestado.es/codice/cl/2.04/CPV2008-2.04.gc</v>
      </c>
    </row>
    <row r="39" spans="1:16" ht="15.75">
      <c r="A39" s="33" t="s">
        <v>34</v>
      </c>
      <c r="F39" s="50">
        <v>1</v>
      </c>
      <c r="G39" s="20" t="s">
        <v>208</v>
      </c>
      <c r="H39" s="20" t="s">
        <v>208</v>
      </c>
      <c r="I39" s="20" t="s">
        <v>208</v>
      </c>
      <c r="J39" s="20" t="s">
        <v>208</v>
      </c>
      <c r="K39" s="20" t="s">
        <v>208</v>
      </c>
      <c r="L39" s="20" t="s">
        <v>208</v>
      </c>
      <c r="M39" s="20" t="s">
        <v>208</v>
      </c>
      <c r="N39" s="20"/>
      <c r="O39" s="18" t="s">
        <v>256</v>
      </c>
      <c r="P39" s="19" t="str">
        <f>VLOOKUP(O39,'Anuncio Previo'!H:I,2,FALSE)</f>
        <v>xsd:complexType</v>
      </c>
    </row>
    <row r="40" spans="1:16" ht="30">
      <c r="A40" s="2"/>
      <c r="B40" s="15" t="s">
        <v>0</v>
      </c>
      <c r="C40" s="2"/>
      <c r="D40" s="2"/>
      <c r="E40" s="2"/>
      <c r="F40" s="50">
        <v>1</v>
      </c>
      <c r="G40" s="22" t="s">
        <v>208</v>
      </c>
      <c r="H40" s="22" t="s">
        <v>208</v>
      </c>
      <c r="I40" s="22" t="s">
        <v>208</v>
      </c>
      <c r="J40" s="22" t="s">
        <v>208</v>
      </c>
      <c r="K40" s="22" t="s">
        <v>208</v>
      </c>
      <c r="L40" s="22" t="s">
        <v>208</v>
      </c>
      <c r="M40" s="22" t="s">
        <v>208</v>
      </c>
      <c r="N40" s="22"/>
      <c r="O40" s="18" t="s">
        <v>35</v>
      </c>
      <c r="P40" s="19" t="str">
        <f>VLOOKUP(O40,'Anuncio Previo'!H:I,2,FALSE)</f>
        <v>xsd:string. Máximo 300 caracteres</v>
      </c>
    </row>
    <row r="41" spans="1:16" ht="30">
      <c r="A41" s="2"/>
      <c r="B41" s="15" t="s">
        <v>291</v>
      </c>
      <c r="C41" s="2"/>
      <c r="D41" s="2"/>
      <c r="E41" s="2"/>
      <c r="F41" s="50">
        <v>1</v>
      </c>
      <c r="G41" s="22" t="s">
        <v>208</v>
      </c>
      <c r="H41" s="22" t="s">
        <v>208</v>
      </c>
      <c r="I41" s="22" t="s">
        <v>208</v>
      </c>
      <c r="J41" s="22" t="s">
        <v>208</v>
      </c>
      <c r="K41" s="22" t="s">
        <v>208</v>
      </c>
      <c r="L41" s="22" t="s">
        <v>208</v>
      </c>
      <c r="M41" s="22" t="s">
        <v>208</v>
      </c>
      <c r="N41" s="22" t="s">
        <v>208</v>
      </c>
      <c r="O41" s="18" t="s">
        <v>38</v>
      </c>
      <c r="P41" s="19" t="str">
        <f>VLOOKUP(O41,'Anuncio Previo'!H:I,2,FALSE)</f>
        <v>xsd:string. Máximo 200 caracteres</v>
      </c>
    </row>
    <row r="42" spans="1:16" ht="30">
      <c r="A42" s="2"/>
      <c r="B42" s="15" t="s">
        <v>292</v>
      </c>
      <c r="C42" s="2"/>
      <c r="D42" s="2"/>
      <c r="E42" s="2"/>
      <c r="F42" s="50">
        <v>1</v>
      </c>
      <c r="G42" s="22" t="s">
        <v>208</v>
      </c>
      <c r="H42" s="22" t="s">
        <v>208</v>
      </c>
      <c r="I42" s="22" t="s">
        <v>208</v>
      </c>
      <c r="J42" s="22" t="s">
        <v>208</v>
      </c>
      <c r="K42" s="22" t="s">
        <v>208</v>
      </c>
      <c r="L42" s="22" t="s">
        <v>208</v>
      </c>
      <c r="M42" s="22" t="s">
        <v>208</v>
      </c>
      <c r="N42" s="22" t="s">
        <v>208</v>
      </c>
      <c r="O42" s="18" t="s">
        <v>38</v>
      </c>
      <c r="P42" s="19" t="str">
        <f>VLOOKUP(O42,'Anuncio Previo'!H:I,2,FALSE)</f>
        <v>xsd:string. Máximo 200 caracteres</v>
      </c>
    </row>
    <row r="43" spans="1:16" ht="45">
      <c r="B43" s="82" t="s">
        <v>36</v>
      </c>
      <c r="C43" s="29"/>
      <c r="D43" s="29"/>
      <c r="E43" s="29"/>
      <c r="F43" s="53">
        <v>1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22" t="s">
        <v>208</v>
      </c>
      <c r="O43" s="18" t="s">
        <v>37</v>
      </c>
      <c r="P43" s="19" t="str">
        <f>VLOOKUP(O43,'Anuncio Previo'!H:I,2,FALSE)</f>
        <v>Valor en codelist http://contrataciondelestado.es/codice/cl/1.04/ContractingAuthorityCode-1.04.gc</v>
      </c>
    </row>
    <row r="44" spans="1:16" ht="30">
      <c r="B44" s="82" t="s">
        <v>182</v>
      </c>
      <c r="C44" s="29"/>
      <c r="D44" s="29"/>
      <c r="E44" s="29"/>
      <c r="F44" s="53" t="s">
        <v>382</v>
      </c>
      <c r="G44" s="23" t="s">
        <v>214</v>
      </c>
      <c r="H44" s="23" t="s">
        <v>214</v>
      </c>
      <c r="I44" s="23" t="s">
        <v>214</v>
      </c>
      <c r="J44" s="23" t="s">
        <v>214</v>
      </c>
      <c r="K44" s="23" t="s">
        <v>214</v>
      </c>
      <c r="L44" s="23" t="s">
        <v>214</v>
      </c>
      <c r="M44" s="23" t="s">
        <v>214</v>
      </c>
      <c r="N44" s="23" t="s">
        <v>214</v>
      </c>
      <c r="O44" s="18" t="s">
        <v>38</v>
      </c>
      <c r="P44" s="19" t="str">
        <f>VLOOKUP(O44,'Anuncio Previo'!H:I,2,FALSE)</f>
        <v>xsd:string. Máximo 200 caracteres</v>
      </c>
    </row>
    <row r="45" spans="1:16" ht="30">
      <c r="B45" s="82" t="s">
        <v>39</v>
      </c>
      <c r="C45" s="29"/>
      <c r="D45" s="29"/>
      <c r="E45" s="29"/>
      <c r="F45" s="53" t="s">
        <v>382</v>
      </c>
      <c r="G45" s="23" t="s">
        <v>214</v>
      </c>
      <c r="H45" s="23" t="s">
        <v>214</v>
      </c>
      <c r="I45" s="23" t="s">
        <v>214</v>
      </c>
      <c r="J45" s="23" t="s">
        <v>214</v>
      </c>
      <c r="K45" s="23" t="s">
        <v>214</v>
      </c>
      <c r="L45" s="23" t="s">
        <v>214</v>
      </c>
      <c r="M45" s="23" t="s">
        <v>214</v>
      </c>
      <c r="N45" s="23" t="s">
        <v>214</v>
      </c>
      <c r="O45" s="18" t="s">
        <v>40</v>
      </c>
      <c r="P45" s="19" t="str">
        <f>VLOOKUP(O45,'Anuncio Previo'!H:I,2,FALSE)</f>
        <v>xsd:string. Máximo 256 caracteres y debe cumplir patrón URL</v>
      </c>
    </row>
    <row r="46" spans="1:16">
      <c r="B46" s="17" t="s">
        <v>389</v>
      </c>
      <c r="C46" s="3"/>
      <c r="D46" s="3"/>
      <c r="E46" s="3"/>
      <c r="F46" s="53" t="s">
        <v>382</v>
      </c>
      <c r="G46" s="23" t="s">
        <v>214</v>
      </c>
      <c r="H46" s="23" t="s">
        <v>214</v>
      </c>
      <c r="I46" s="23" t="s">
        <v>214</v>
      </c>
      <c r="J46" s="23" t="s">
        <v>214</v>
      </c>
      <c r="K46" s="23" t="s">
        <v>214</v>
      </c>
      <c r="L46" s="23" t="s">
        <v>214</v>
      </c>
      <c r="M46" s="23" t="s">
        <v>214</v>
      </c>
      <c r="N46" s="23" t="s">
        <v>214</v>
      </c>
      <c r="O46" s="18" t="s">
        <v>390</v>
      </c>
      <c r="P46" s="19" t="str">
        <f>VLOOKUP(O46,'Anuncio Previo'!H:I,2,FALSE)</f>
        <v>xsd:complexType</v>
      </c>
    </row>
    <row r="47" spans="1:16" ht="30">
      <c r="C47" s="82" t="s">
        <v>20</v>
      </c>
      <c r="D47" s="30"/>
      <c r="E47" s="30"/>
      <c r="F47" s="53" t="s">
        <v>382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23" t="s">
        <v>214</v>
      </c>
      <c r="O47" s="18" t="s">
        <v>41</v>
      </c>
      <c r="P47" s="19" t="str">
        <f>VLOOKUP(O47,'Anuncio Previo'!H:I,2,FALSE)</f>
        <v>xsd:string. Máximo 220 caracteres</v>
      </c>
    </row>
    <row r="48" spans="1:16" ht="30">
      <c r="C48" s="82" t="s">
        <v>21</v>
      </c>
      <c r="D48" s="30"/>
      <c r="E48" s="30"/>
      <c r="F48" s="53" t="s">
        <v>382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23" t="s">
        <v>214</v>
      </c>
      <c r="O48" s="18" t="s">
        <v>477</v>
      </c>
      <c r="P48" s="19" t="str">
        <f>VLOOKUP(O48,'Anuncio Previo'!H:I,2,FALSE)</f>
        <v>xsd:string. Máximo 5 caracteres numéricos si el país es España, en otro caso 32 máximo caracteres.</v>
      </c>
    </row>
    <row r="49" spans="1:16" ht="30">
      <c r="C49" s="82" t="s">
        <v>22</v>
      </c>
      <c r="D49" s="30"/>
      <c r="E49" s="30"/>
      <c r="F49" s="53" t="s">
        <v>382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23" t="s">
        <v>214</v>
      </c>
      <c r="O49" s="18" t="s">
        <v>42</v>
      </c>
      <c r="P49" s="19" t="str">
        <f>VLOOKUP(O49,'Anuncio Previo'!H:I,2,FALSE)</f>
        <v>xsd:string. Máximo 90 caracteres</v>
      </c>
    </row>
    <row r="50" spans="1:16" ht="45">
      <c r="C50" s="82" t="s">
        <v>18</v>
      </c>
      <c r="D50" s="30"/>
      <c r="E50" s="30"/>
      <c r="F50" s="53" t="s">
        <v>382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23" t="s">
        <v>214</v>
      </c>
      <c r="O50" s="18" t="s">
        <v>43</v>
      </c>
      <c r="P50" s="19" t="str">
        <f>VLOOKUP(O50,'Anuncio Previo'!H:I,2,FALSE)</f>
        <v>Valor en codelist http://docs.oasis-open.org/ubl/os-UBL-2.0/cl/gc/default/CountryIdentificationCode-2.0.gc</v>
      </c>
    </row>
    <row r="51" spans="1:16">
      <c r="B51" s="17" t="s">
        <v>391</v>
      </c>
      <c r="C51" s="3"/>
      <c r="D51" s="3"/>
      <c r="E51" s="3"/>
      <c r="F51" s="53" t="s">
        <v>382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23" t="s">
        <v>214</v>
      </c>
      <c r="O51" s="18" t="s">
        <v>392</v>
      </c>
      <c r="P51" s="19" t="str">
        <f>VLOOKUP(O51,'Anuncio Previo'!H:I,2,FALSE)</f>
        <v>xsd:complexType</v>
      </c>
    </row>
    <row r="52" spans="1:16" ht="30">
      <c r="C52" s="82" t="s">
        <v>183</v>
      </c>
      <c r="D52" s="30"/>
      <c r="E52" s="30"/>
      <c r="F52" s="53" t="s">
        <v>382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23" t="s">
        <v>214</v>
      </c>
      <c r="O52" s="18" t="s">
        <v>44</v>
      </c>
      <c r="P52" s="19" t="str">
        <f>VLOOKUP(O52,'Anuncio Previo'!H:I,2,FALSE)</f>
        <v>xsd:string. Máximo 300 caracteres</v>
      </c>
    </row>
    <row r="53" spans="1:16" ht="90">
      <c r="C53" s="82" t="s">
        <v>45</v>
      </c>
      <c r="D53" s="30"/>
      <c r="E53" s="30"/>
      <c r="F53" s="53" t="s">
        <v>382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23" t="s">
        <v>214</v>
      </c>
      <c r="O53" s="18" t="s">
        <v>46</v>
      </c>
      <c r="P53" s="19" t="str">
        <f>VLOOKUP(O53,'Anuncio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4" spans="1:16" ht="90">
      <c r="C54" s="82" t="s">
        <v>47</v>
      </c>
      <c r="D54" s="30"/>
      <c r="E54" s="30"/>
      <c r="F54" s="53" t="s">
        <v>382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23" t="s">
        <v>214</v>
      </c>
      <c r="O54" s="18" t="s">
        <v>48</v>
      </c>
      <c r="P54" s="19" t="str">
        <f>VLOOKUP(O54,'Anuncio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5" spans="1:16" ht="30">
      <c r="C55" s="82" t="s">
        <v>49</v>
      </c>
      <c r="D55" s="30"/>
      <c r="E55" s="30"/>
      <c r="F55" s="53" t="s">
        <v>382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23" t="s">
        <v>214</v>
      </c>
      <c r="O55" s="18" t="s">
        <v>50</v>
      </c>
      <c r="P55" s="19" t="str">
        <f>VLOOKUP(O55,'Anuncio Previo'!H:I,2,FALSE)</f>
        <v>xsd:string. Se valida que sea una dirección de correo electrónico correcta</v>
      </c>
    </row>
    <row r="56" spans="1:16">
      <c r="B56" s="3" t="s">
        <v>393</v>
      </c>
      <c r="C56" s="3"/>
      <c r="D56" s="3"/>
      <c r="E56" s="3"/>
      <c r="F56" s="53" t="s">
        <v>382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23" t="s">
        <v>214</v>
      </c>
      <c r="O56" s="18" t="s">
        <v>394</v>
      </c>
      <c r="P56" s="19" t="str">
        <f>VLOOKUP(O56,'Anuncio Previo'!H:I,2,FALSE)</f>
        <v>xsd:complexType</v>
      </c>
    </row>
    <row r="57" spans="1:16" ht="30">
      <c r="C57" s="82" t="s">
        <v>395</v>
      </c>
      <c r="D57" s="30"/>
      <c r="E57" s="30"/>
      <c r="F57" s="53" t="s">
        <v>382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23" t="s">
        <v>214</v>
      </c>
      <c r="O57" s="18" t="s">
        <v>396</v>
      </c>
      <c r="P57" s="19" t="str">
        <f>VLOOKUP(O57,'Anuncio Previo'!H:I,2,FALSE)</f>
        <v>xsd:string. Máximo 250 caracteres</v>
      </c>
    </row>
    <row r="58" spans="1:16" ht="15.75">
      <c r="A58" s="33" t="s">
        <v>180</v>
      </c>
      <c r="F58" s="50">
        <v>1</v>
      </c>
      <c r="G58" s="20" t="s">
        <v>208</v>
      </c>
      <c r="H58" s="20" t="s">
        <v>208</v>
      </c>
      <c r="I58" s="20" t="s">
        <v>208</v>
      </c>
      <c r="J58" s="20" t="s">
        <v>208</v>
      </c>
      <c r="K58" s="20" t="s">
        <v>208</v>
      </c>
      <c r="L58" s="20" t="s">
        <v>208</v>
      </c>
      <c r="M58" s="20" t="s">
        <v>208</v>
      </c>
      <c r="N58" s="20" t="s">
        <v>208</v>
      </c>
      <c r="O58" s="18" t="s">
        <v>255</v>
      </c>
      <c r="P58" s="19" t="str">
        <f>VLOOKUP(O58,'Anuncio Previo'!H:I,2,FALSE)</f>
        <v>xsd:complexType</v>
      </c>
    </row>
    <row r="59" spans="1:16" ht="45">
      <c r="A59" s="2"/>
      <c r="B59" t="s">
        <v>181</v>
      </c>
      <c r="F59" s="50">
        <v>1</v>
      </c>
      <c r="G59" s="20" t="s">
        <v>208</v>
      </c>
      <c r="H59" s="20" t="s">
        <v>208</v>
      </c>
      <c r="I59" s="20" t="s">
        <v>208</v>
      </c>
      <c r="J59" s="20" t="s">
        <v>208</v>
      </c>
      <c r="K59" s="20" t="s">
        <v>208</v>
      </c>
      <c r="L59" s="20" t="s">
        <v>208</v>
      </c>
      <c r="M59" s="20" t="s">
        <v>208</v>
      </c>
      <c r="N59" s="20" t="s">
        <v>208</v>
      </c>
      <c r="O59" s="18" t="s">
        <v>28</v>
      </c>
      <c r="P59" s="19" t="str">
        <f>VLOOKUP(O59,'Anuncio Previo'!H:I,2,FALSE)</f>
        <v>Valor en codelist http://contrataciondelestado.es/codice/cl/2.05/TenderingProcessCode-2.05.gc</v>
      </c>
    </row>
    <row r="60" spans="1:16" ht="45">
      <c r="A60" s="2"/>
      <c r="B60" t="s">
        <v>205</v>
      </c>
      <c r="F60" s="50" t="s">
        <v>382</v>
      </c>
      <c r="G60" s="18" t="s">
        <v>214</v>
      </c>
      <c r="H60" s="18" t="s">
        <v>214</v>
      </c>
      <c r="I60" s="18" t="s">
        <v>214</v>
      </c>
      <c r="J60" s="18" t="s">
        <v>214</v>
      </c>
      <c r="K60" s="18" t="s">
        <v>214</v>
      </c>
      <c r="L60" s="18" t="s">
        <v>214</v>
      </c>
      <c r="M60" s="18" t="s">
        <v>214</v>
      </c>
      <c r="N60" s="20" t="s">
        <v>435</v>
      </c>
      <c r="O60" s="18" t="s">
        <v>206</v>
      </c>
      <c r="P60" s="19" t="str">
        <f>VLOOKUP(O60,'Anuncio Previo'!H:I,2,FALSE)</f>
        <v>Valor en codelist http://contrataciondelestado.es/codice/cl/2.0/ContractingSystemTypeCode-2.0.gc</v>
      </c>
    </row>
    <row r="61" spans="1:16" ht="45">
      <c r="A61" s="3"/>
      <c r="B61" t="s">
        <v>216</v>
      </c>
      <c r="F61" s="50">
        <v>1</v>
      </c>
      <c r="G61" s="20" t="s">
        <v>208</v>
      </c>
      <c r="H61" s="20" t="s">
        <v>208</v>
      </c>
      <c r="I61" s="20" t="s">
        <v>208</v>
      </c>
      <c r="J61" s="20" t="s">
        <v>208</v>
      </c>
      <c r="K61" s="18" t="s">
        <v>214</v>
      </c>
      <c r="L61" s="20" t="s">
        <v>208</v>
      </c>
      <c r="M61" s="20" t="s">
        <v>208</v>
      </c>
      <c r="N61" s="20" t="s">
        <v>208</v>
      </c>
      <c r="O61" s="18" t="s">
        <v>29</v>
      </c>
      <c r="P61" s="19" t="str">
        <f>VLOOKUP(O61,'Anuncio Previo'!H:I,2,FALSE)</f>
        <v>Valor en codelist http://contrataciondelestado.es/codice/cl/1.04/DiligenceTypeCode-1.04.gc</v>
      </c>
    </row>
    <row r="62" spans="1:16" ht="45">
      <c r="A62" s="3"/>
      <c r="B62" t="s">
        <v>217</v>
      </c>
      <c r="F62" s="50" t="s">
        <v>382</v>
      </c>
      <c r="G62" s="21" t="s">
        <v>212</v>
      </c>
      <c r="H62" s="21" t="s">
        <v>212</v>
      </c>
      <c r="I62" s="21" t="s">
        <v>212</v>
      </c>
      <c r="J62" s="21" t="s">
        <v>212</v>
      </c>
      <c r="K62" s="18" t="s">
        <v>214</v>
      </c>
      <c r="L62" s="21" t="s">
        <v>212</v>
      </c>
      <c r="M62" s="21" t="s">
        <v>212</v>
      </c>
      <c r="N62" s="21" t="s">
        <v>212</v>
      </c>
      <c r="O62" s="18" t="s">
        <v>215</v>
      </c>
      <c r="P62" s="19" t="str">
        <f>VLOOKUP(O62,'Anuncio Previo'!H:I,2,FALSE)</f>
        <v>Valor en codelist http://contrataciondelestado.es/codice/cl/1.04/ExpenseTypeCode-1.04.gc</v>
      </c>
    </row>
    <row r="63" spans="1:16" ht="45">
      <c r="A63" s="1"/>
      <c r="B63" t="s">
        <v>30</v>
      </c>
      <c r="F63" s="50">
        <v>1</v>
      </c>
      <c r="G63" s="20" t="s">
        <v>208</v>
      </c>
      <c r="H63" s="20" t="s">
        <v>208</v>
      </c>
      <c r="I63" s="20" t="s">
        <v>208</v>
      </c>
      <c r="J63" s="20" t="s">
        <v>208</v>
      </c>
      <c r="K63" s="18" t="s">
        <v>214</v>
      </c>
      <c r="L63" s="20" t="s">
        <v>208</v>
      </c>
      <c r="M63" s="20" t="s">
        <v>208</v>
      </c>
      <c r="N63" s="20" t="s">
        <v>208</v>
      </c>
      <c r="O63" s="18" t="s">
        <v>31</v>
      </c>
      <c r="P63" s="19" t="str">
        <f>VLOOKUP(O63,'Anuncio Previo'!H:I,2,FALSE)</f>
        <v>Valor en codelist http://contrataciondelestado.es/codice/cl/1.04/TenderDeliveryCode-1.04.gc</v>
      </c>
    </row>
    <row r="64" spans="1:16" ht="30">
      <c r="B64" s="58" t="s">
        <v>61</v>
      </c>
      <c r="C64" s="58"/>
      <c r="D64" s="58"/>
      <c r="E64" s="58"/>
      <c r="F64" s="52" t="s">
        <v>382</v>
      </c>
      <c r="G64" s="18" t="s">
        <v>214</v>
      </c>
      <c r="H64" s="18" t="s">
        <v>214</v>
      </c>
      <c r="I64" s="18" t="s">
        <v>214</v>
      </c>
      <c r="J64" s="18" t="s">
        <v>214</v>
      </c>
      <c r="K64" s="18" t="s">
        <v>214</v>
      </c>
      <c r="L64" s="18" t="s">
        <v>214</v>
      </c>
      <c r="M64" s="18" t="s">
        <v>214</v>
      </c>
      <c r="N64" s="18" t="s">
        <v>214</v>
      </c>
      <c r="O64" s="18" t="s">
        <v>259</v>
      </c>
      <c r="P64" s="19" t="str">
        <f>VLOOKUP(O64,'Anuncio Previo'!H:I,2,FALSE)</f>
        <v>xsd:complexType</v>
      </c>
    </row>
    <row r="65" spans="1:16" ht="45">
      <c r="A65" s="6"/>
      <c r="C65" s="82" t="s">
        <v>184</v>
      </c>
      <c r="D65" s="29"/>
      <c r="E65" s="29"/>
      <c r="F65" s="53" t="s">
        <v>382</v>
      </c>
      <c r="G65" s="85" t="s">
        <v>533</v>
      </c>
      <c r="H65" s="85" t="s">
        <v>533</v>
      </c>
      <c r="I65" s="85" t="s">
        <v>533</v>
      </c>
      <c r="J65" s="85" t="s">
        <v>533</v>
      </c>
      <c r="K65" s="85" t="s">
        <v>533</v>
      </c>
      <c r="L65" s="85" t="s">
        <v>533</v>
      </c>
      <c r="M65" s="85" t="s">
        <v>533</v>
      </c>
      <c r="N65" s="85" t="s">
        <v>533</v>
      </c>
      <c r="O65" s="18" t="s">
        <v>62</v>
      </c>
      <c r="P65" s="19" t="str">
        <f>VLOOKUP(O65,'Anuncio Previo'!H:I,2,FALSE)</f>
        <v>xsd:date</v>
      </c>
    </row>
    <row r="66" spans="1:16" ht="45">
      <c r="A66" s="6"/>
      <c r="C66" s="82" t="s">
        <v>185</v>
      </c>
      <c r="D66" s="29"/>
      <c r="E66" s="29"/>
      <c r="F66" s="53" t="s">
        <v>382</v>
      </c>
      <c r="G66" s="85" t="s">
        <v>533</v>
      </c>
      <c r="H66" s="85" t="s">
        <v>533</v>
      </c>
      <c r="I66" s="85" t="s">
        <v>533</v>
      </c>
      <c r="J66" s="85" t="s">
        <v>533</v>
      </c>
      <c r="K66" s="85" t="s">
        <v>533</v>
      </c>
      <c r="L66" s="85" t="s">
        <v>533</v>
      </c>
      <c r="M66" s="85" t="s">
        <v>533</v>
      </c>
      <c r="N66" s="85" t="s">
        <v>533</v>
      </c>
      <c r="O66" s="18" t="s">
        <v>63</v>
      </c>
      <c r="P66" s="19" t="str">
        <f>VLOOKUP(O66,'Anuncio Previo'!H:I,2,FALSE)</f>
        <v>xsd:time</v>
      </c>
    </row>
    <row r="67" spans="1:16" ht="30">
      <c r="B67" s="8" t="s">
        <v>72</v>
      </c>
      <c r="C67" s="8"/>
      <c r="D67" s="8"/>
      <c r="E67" s="8"/>
      <c r="F67" s="52" t="s">
        <v>382</v>
      </c>
      <c r="G67" s="20" t="s">
        <v>208</v>
      </c>
      <c r="H67" s="23" t="s">
        <v>214</v>
      </c>
      <c r="I67" s="23" t="s">
        <v>214</v>
      </c>
      <c r="J67" s="23" t="s">
        <v>214</v>
      </c>
      <c r="K67" s="23" t="s">
        <v>214</v>
      </c>
      <c r="L67" s="23" t="s">
        <v>214</v>
      </c>
      <c r="M67" s="23" t="s">
        <v>214</v>
      </c>
      <c r="N67" s="23" t="s">
        <v>214</v>
      </c>
      <c r="O67" s="18" t="s">
        <v>416</v>
      </c>
      <c r="P67" s="19" t="str">
        <f>VLOOKUP(O67,'Anuncio Previo'!H:I,2,FALSE)</f>
        <v>xsd:complexType</v>
      </c>
    </row>
    <row r="68" spans="1:16" ht="30">
      <c r="A68" s="6"/>
      <c r="C68" s="82" t="s">
        <v>184</v>
      </c>
      <c r="D68" s="29"/>
      <c r="E68" s="29"/>
      <c r="F68" s="53" t="s">
        <v>382</v>
      </c>
      <c r="G68" s="26" t="s">
        <v>224</v>
      </c>
      <c r="H68" s="26" t="s">
        <v>224</v>
      </c>
      <c r="I68" s="26" t="s">
        <v>224</v>
      </c>
      <c r="J68" s="26" t="s">
        <v>224</v>
      </c>
      <c r="K68" s="26" t="s">
        <v>224</v>
      </c>
      <c r="L68" s="26" t="s">
        <v>224</v>
      </c>
      <c r="M68" s="26" t="s">
        <v>224</v>
      </c>
      <c r="N68" s="26" t="s">
        <v>224</v>
      </c>
      <c r="O68" s="18" t="s">
        <v>73</v>
      </c>
      <c r="P68" s="19" t="str">
        <f>VLOOKUP(O68,'Anuncio Previo'!H:I,2,FALSE)</f>
        <v>xsd:date</v>
      </c>
    </row>
    <row r="69" spans="1:16" ht="30">
      <c r="A69" s="6"/>
      <c r="C69" s="82" t="s">
        <v>185</v>
      </c>
      <c r="D69" s="29"/>
      <c r="E69" s="29"/>
      <c r="F69" s="53" t="s">
        <v>382</v>
      </c>
      <c r="G69" s="26" t="s">
        <v>224</v>
      </c>
      <c r="H69" s="26" t="s">
        <v>224</v>
      </c>
      <c r="I69" s="26" t="s">
        <v>224</v>
      </c>
      <c r="J69" s="26" t="s">
        <v>224</v>
      </c>
      <c r="K69" s="26" t="s">
        <v>224</v>
      </c>
      <c r="L69" s="26" t="s">
        <v>224</v>
      </c>
      <c r="M69" s="26" t="s">
        <v>224</v>
      </c>
      <c r="N69" s="26" t="s">
        <v>224</v>
      </c>
      <c r="O69" s="18" t="s">
        <v>74</v>
      </c>
      <c r="P69" s="19" t="str">
        <f>VLOOKUP(O69,'Anuncio Previo'!H:I,2,FALSE)</f>
        <v>xsd:time</v>
      </c>
    </row>
    <row r="70" spans="1:16" ht="30">
      <c r="A70" s="6"/>
      <c r="C70" s="82" t="s">
        <v>188</v>
      </c>
      <c r="D70" s="29"/>
      <c r="E70" s="29"/>
      <c r="F70" s="53" t="s">
        <v>382</v>
      </c>
      <c r="G70" s="26" t="s">
        <v>225</v>
      </c>
      <c r="H70" s="26" t="s">
        <v>225</v>
      </c>
      <c r="I70" s="26" t="s">
        <v>225</v>
      </c>
      <c r="J70" s="26" t="s">
        <v>225</v>
      </c>
      <c r="K70" s="26" t="s">
        <v>225</v>
      </c>
      <c r="L70" s="26" t="s">
        <v>225</v>
      </c>
      <c r="M70" s="26" t="s">
        <v>225</v>
      </c>
      <c r="N70" s="26" t="s">
        <v>225</v>
      </c>
      <c r="O70" s="18" t="s">
        <v>234</v>
      </c>
      <c r="P70" s="19" t="str">
        <f>VLOOKUP(O70,'Anuncio Previo'!H:I,2,FALSE)</f>
        <v>xsd:string. Máximo 550 caracteres</v>
      </c>
    </row>
    <row r="71" spans="1:16" ht="30">
      <c r="B71" s="58" t="s">
        <v>231</v>
      </c>
      <c r="C71" s="58"/>
      <c r="D71" s="58"/>
      <c r="E71" s="58"/>
      <c r="F71" s="52" t="s">
        <v>382</v>
      </c>
      <c r="G71" s="40" t="s">
        <v>210</v>
      </c>
      <c r="H71" s="20" t="s">
        <v>208</v>
      </c>
      <c r="I71" s="20" t="s">
        <v>208</v>
      </c>
      <c r="J71" s="24" t="s">
        <v>212</v>
      </c>
      <c r="K71" s="18" t="s">
        <v>214</v>
      </c>
      <c r="L71" s="20" t="s">
        <v>208</v>
      </c>
      <c r="M71" s="18" t="s">
        <v>214</v>
      </c>
      <c r="N71" s="18" t="s">
        <v>214</v>
      </c>
      <c r="O71" s="18" t="s">
        <v>417</v>
      </c>
      <c r="P71" s="19" t="str">
        <f>VLOOKUP(O71,'Anuncio Previo'!H:I,2,FALSE)</f>
        <v>xsd:complexType</v>
      </c>
    </row>
    <row r="72" spans="1:16" ht="45">
      <c r="A72" s="6"/>
      <c r="C72" s="82" t="s">
        <v>184</v>
      </c>
      <c r="D72" s="29"/>
      <c r="E72" s="29"/>
      <c r="F72" s="53" t="s">
        <v>418</v>
      </c>
      <c r="G72" s="40" t="s">
        <v>210</v>
      </c>
      <c r="H72" s="22" t="s">
        <v>208</v>
      </c>
      <c r="I72" s="22" t="s">
        <v>208</v>
      </c>
      <c r="J72" s="85" t="s">
        <v>531</v>
      </c>
      <c r="K72" s="85" t="s">
        <v>531</v>
      </c>
      <c r="L72" s="22" t="s">
        <v>208</v>
      </c>
      <c r="M72" s="85" t="s">
        <v>531</v>
      </c>
      <c r="N72" s="85" t="s">
        <v>531</v>
      </c>
      <c r="O72" s="18" t="s">
        <v>232</v>
      </c>
      <c r="P72" s="19" t="str">
        <f>VLOOKUP(O72,'Anuncio Previo'!H:I,2,FALSE)</f>
        <v>xsd:date</v>
      </c>
    </row>
    <row r="73" spans="1:16" ht="45">
      <c r="A73" s="6"/>
      <c r="C73" s="82" t="s">
        <v>185</v>
      </c>
      <c r="D73" s="29"/>
      <c r="E73" s="29"/>
      <c r="F73" s="53" t="s">
        <v>418</v>
      </c>
      <c r="G73" s="40" t="s">
        <v>210</v>
      </c>
      <c r="H73" s="22" t="s">
        <v>208</v>
      </c>
      <c r="I73" s="22" t="s">
        <v>208</v>
      </c>
      <c r="J73" s="85" t="s">
        <v>531</v>
      </c>
      <c r="K73" s="85" t="s">
        <v>531</v>
      </c>
      <c r="L73" s="22" t="s">
        <v>208</v>
      </c>
      <c r="M73" s="85" t="s">
        <v>531</v>
      </c>
      <c r="N73" s="85" t="s">
        <v>531</v>
      </c>
      <c r="O73" s="18" t="s">
        <v>233</v>
      </c>
      <c r="P73" s="19" t="str">
        <f>VLOOKUP(O73,'Anuncio Previo'!H:I,2,FALSE)</f>
        <v>xsd:time</v>
      </c>
    </row>
    <row r="74" spans="1:16">
      <c r="B74" s="8" t="s">
        <v>192</v>
      </c>
      <c r="C74" s="8"/>
      <c r="D74" s="8"/>
      <c r="E74" s="8"/>
      <c r="F74" s="52" t="s">
        <v>387</v>
      </c>
      <c r="G74" s="25" t="s">
        <v>212</v>
      </c>
      <c r="H74" s="18" t="s">
        <v>214</v>
      </c>
      <c r="I74" s="18" t="s">
        <v>214</v>
      </c>
      <c r="J74" s="18" t="s">
        <v>214</v>
      </c>
      <c r="K74" s="18" t="s">
        <v>214</v>
      </c>
      <c r="L74" s="18" t="s">
        <v>214</v>
      </c>
      <c r="M74" s="18" t="s">
        <v>214</v>
      </c>
      <c r="N74" s="18" t="s">
        <v>214</v>
      </c>
      <c r="O74" s="18" t="s">
        <v>436</v>
      </c>
      <c r="P74" s="19" t="str">
        <f>VLOOKUP(O74,'Anuncio Previo'!H:I,2,FALSE)</f>
        <v>xsd:complexType</v>
      </c>
    </row>
    <row r="75" spans="1:16" ht="45">
      <c r="C75" s="82" t="s">
        <v>193</v>
      </c>
      <c r="D75" s="82"/>
      <c r="E75" s="29"/>
      <c r="F75" s="53">
        <v>1</v>
      </c>
      <c r="G75" s="85" t="s">
        <v>532</v>
      </c>
      <c r="H75" s="85" t="s">
        <v>532</v>
      </c>
      <c r="I75" s="85" t="s">
        <v>532</v>
      </c>
      <c r="J75" s="85" t="s">
        <v>532</v>
      </c>
      <c r="K75" s="85" t="s">
        <v>532</v>
      </c>
      <c r="L75" s="85" t="s">
        <v>532</v>
      </c>
      <c r="M75" s="85" t="s">
        <v>532</v>
      </c>
      <c r="N75" s="85" t="s">
        <v>532</v>
      </c>
      <c r="O75" s="18" t="s">
        <v>113</v>
      </c>
      <c r="P75" s="19" t="str">
        <f>VLOOKUP(O75,'Anuncio Previo'!H:I,2,FALSE)</f>
        <v>Valor en codelist http://contrataciondelestado.es/codice/cl/2.0/EventTypeCode-2.0.gc</v>
      </c>
    </row>
    <row r="76" spans="1:16" ht="30">
      <c r="A76" s="9"/>
      <c r="C76" s="82" t="s">
        <v>191</v>
      </c>
      <c r="D76" s="82"/>
      <c r="E76" s="29"/>
      <c r="F76" s="53" t="s">
        <v>382</v>
      </c>
      <c r="G76" s="24" t="s">
        <v>212</v>
      </c>
      <c r="H76" s="24" t="s">
        <v>212</v>
      </c>
      <c r="I76" s="24" t="s">
        <v>212</v>
      </c>
      <c r="J76" s="24" t="s">
        <v>212</v>
      </c>
      <c r="K76" s="24" t="s">
        <v>212</v>
      </c>
      <c r="L76" s="24" t="s">
        <v>212</v>
      </c>
      <c r="M76" s="24" t="s">
        <v>212</v>
      </c>
      <c r="N76" s="24" t="s">
        <v>212</v>
      </c>
      <c r="O76" s="18" t="s">
        <v>114</v>
      </c>
      <c r="P76" s="19" t="str">
        <f>VLOOKUP(O76,'Anuncio Previo'!H:I,2,FALSE)</f>
        <v>xsd:string. Máximo 200 caracteres</v>
      </c>
    </row>
    <row r="77" spans="1:16" ht="30">
      <c r="A77" s="2"/>
      <c r="C77" s="82" t="s">
        <v>184</v>
      </c>
      <c r="D77" s="82"/>
      <c r="E77" s="29"/>
      <c r="F77" s="53" t="s">
        <v>382</v>
      </c>
      <c r="G77" s="26" t="s">
        <v>360</v>
      </c>
      <c r="H77" s="26" t="s">
        <v>360</v>
      </c>
      <c r="I77" s="26" t="s">
        <v>360</v>
      </c>
      <c r="J77" s="26" t="s">
        <v>360</v>
      </c>
      <c r="K77" s="26" t="s">
        <v>360</v>
      </c>
      <c r="L77" s="26" t="s">
        <v>360</v>
      </c>
      <c r="M77" s="26" t="s">
        <v>360</v>
      </c>
      <c r="N77" s="26" t="s">
        <v>360</v>
      </c>
      <c r="O77" s="18" t="s">
        <v>115</v>
      </c>
      <c r="P77" s="19" t="str">
        <f>VLOOKUP(O77,'Anuncio Previo'!H:I,2,FALSE)</f>
        <v>xsd:date</v>
      </c>
    </row>
    <row r="78" spans="1:16" ht="30">
      <c r="C78" s="82" t="s">
        <v>185</v>
      </c>
      <c r="D78" s="82"/>
      <c r="E78" s="29"/>
      <c r="F78" s="53" t="s">
        <v>382</v>
      </c>
      <c r="G78" s="26" t="s">
        <v>360</v>
      </c>
      <c r="H78" s="26" t="s">
        <v>360</v>
      </c>
      <c r="I78" s="26" t="s">
        <v>360</v>
      </c>
      <c r="J78" s="26" t="s">
        <v>360</v>
      </c>
      <c r="K78" s="26" t="s">
        <v>360</v>
      </c>
      <c r="L78" s="26" t="s">
        <v>360</v>
      </c>
      <c r="M78" s="26" t="s">
        <v>360</v>
      </c>
      <c r="N78" s="26" t="s">
        <v>360</v>
      </c>
      <c r="O78" s="18" t="s">
        <v>116</v>
      </c>
      <c r="P78" s="19" t="str">
        <f>VLOOKUP(O78,'Anuncio Previo'!H:I,2,FALSE)</f>
        <v>xsd:time</v>
      </c>
    </row>
    <row r="79" spans="1:16" ht="30">
      <c r="C79" s="82" t="s">
        <v>419</v>
      </c>
      <c r="D79" s="82"/>
      <c r="E79" s="29"/>
      <c r="F79" s="53" t="s">
        <v>382</v>
      </c>
      <c r="G79" s="26" t="s">
        <v>225</v>
      </c>
      <c r="H79" s="26" t="s">
        <v>225</v>
      </c>
      <c r="I79" s="26" t="s">
        <v>225</v>
      </c>
      <c r="J79" s="26" t="s">
        <v>225</v>
      </c>
      <c r="K79" s="26" t="s">
        <v>225</v>
      </c>
      <c r="L79" s="26" t="s">
        <v>225</v>
      </c>
      <c r="M79" s="26" t="s">
        <v>225</v>
      </c>
      <c r="N79" s="26" t="s">
        <v>225</v>
      </c>
      <c r="O79" s="18" t="s">
        <v>117</v>
      </c>
      <c r="P79" s="19" t="str">
        <f>VLOOKUP(O79,'Anuncio Previo'!H:I,2,FALSE)</f>
        <v>xsd:string. Máximo 256 caracteres</v>
      </c>
    </row>
    <row r="80" spans="1:16" ht="30">
      <c r="C80" s="82" t="s">
        <v>118</v>
      </c>
      <c r="D80" s="82"/>
      <c r="E80" s="29"/>
      <c r="F80" s="53">
        <v>1</v>
      </c>
      <c r="G80" s="85" t="s">
        <v>532</v>
      </c>
      <c r="H80" s="85" t="s">
        <v>532</v>
      </c>
      <c r="I80" s="85" t="s">
        <v>532</v>
      </c>
      <c r="J80" s="85" t="s">
        <v>532</v>
      </c>
      <c r="K80" s="85" t="s">
        <v>532</v>
      </c>
      <c r="L80" s="85" t="s">
        <v>532</v>
      </c>
      <c r="M80" s="85" t="s">
        <v>532</v>
      </c>
      <c r="N80" s="85" t="s">
        <v>532</v>
      </c>
      <c r="O80" s="18" t="s">
        <v>119</v>
      </c>
      <c r="P80" s="19" t="str">
        <f>VLOOKUP(O80,'Anuncio Previo'!H:I,2,FALSE)</f>
        <v>xsd:string. Máximo 200 caracteres</v>
      </c>
    </row>
    <row r="81" spans="1:16" ht="30">
      <c r="C81" s="82" t="s">
        <v>20</v>
      </c>
      <c r="D81" s="82"/>
      <c r="E81" s="29"/>
      <c r="F81" s="53">
        <v>1</v>
      </c>
      <c r="G81" s="85" t="s">
        <v>532</v>
      </c>
      <c r="H81" s="85" t="s">
        <v>532</v>
      </c>
      <c r="I81" s="85" t="s">
        <v>532</v>
      </c>
      <c r="J81" s="85" t="s">
        <v>532</v>
      </c>
      <c r="K81" s="85" t="s">
        <v>532</v>
      </c>
      <c r="L81" s="85" t="s">
        <v>532</v>
      </c>
      <c r="M81" s="85" t="s">
        <v>532</v>
      </c>
      <c r="N81" s="85" t="s">
        <v>532</v>
      </c>
      <c r="O81" s="18" t="s">
        <v>120</v>
      </c>
      <c r="P81" s="19" t="str">
        <f>VLOOKUP(O81,'Anuncio Previo'!H:I,2,FALSE)</f>
        <v>xsd:string. Máximo 220 caracteres</v>
      </c>
    </row>
    <row r="82" spans="1:16" ht="30">
      <c r="C82" s="82" t="s">
        <v>21</v>
      </c>
      <c r="D82" s="82"/>
      <c r="E82" s="29"/>
      <c r="F82" s="53">
        <v>1</v>
      </c>
      <c r="G82" s="85" t="s">
        <v>532</v>
      </c>
      <c r="H82" s="85" t="s">
        <v>532</v>
      </c>
      <c r="I82" s="85" t="s">
        <v>532</v>
      </c>
      <c r="J82" s="85" t="s">
        <v>532</v>
      </c>
      <c r="K82" s="85" t="s">
        <v>532</v>
      </c>
      <c r="L82" s="85" t="s">
        <v>532</v>
      </c>
      <c r="M82" s="85" t="s">
        <v>532</v>
      </c>
      <c r="N82" s="85" t="s">
        <v>532</v>
      </c>
      <c r="O82" s="18" t="s">
        <v>493</v>
      </c>
      <c r="P82" s="19" t="str">
        <f>VLOOKUP(O82,'Anuncio Previo'!H:I,2,FALSE)</f>
        <v>xsd:string. Máximo 5 caracteres numéricos si el país es España, en otro caso 32 máximo caracteres.</v>
      </c>
    </row>
    <row r="83" spans="1:16" ht="30">
      <c r="C83" s="82" t="s">
        <v>22</v>
      </c>
      <c r="D83" s="82"/>
      <c r="E83" s="29"/>
      <c r="F83" s="53">
        <v>1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85" t="s">
        <v>532</v>
      </c>
      <c r="O83" s="18" t="s">
        <v>121</v>
      </c>
      <c r="P83" s="19" t="str">
        <f>VLOOKUP(O83,'Anuncio Previo'!H:I,2,FALSE)</f>
        <v>xsd:string. Máximo 90 caracteres</v>
      </c>
    </row>
    <row r="84" spans="1:16" ht="45">
      <c r="C84" s="82" t="s">
        <v>18</v>
      </c>
      <c r="D84" s="82"/>
      <c r="E84" s="29"/>
      <c r="F84" s="53">
        <v>1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85" t="s">
        <v>532</v>
      </c>
      <c r="O84" s="18" t="s">
        <v>122</v>
      </c>
      <c r="P84" s="19" t="str">
        <f>VLOOKUP(O84,'Anuncio Previo'!H:I,2,FALSE)</f>
        <v>Valor en codelist http://docs.oasis-open.org/ubl/os-UBL-2.0/cl/gc/default/CountryIdentificationCode-2.0.gc</v>
      </c>
    </row>
    <row r="85" spans="1:16" ht="30">
      <c r="B85" s="8" t="s">
        <v>164</v>
      </c>
      <c r="C85" s="8"/>
      <c r="D85" s="8"/>
      <c r="E85" s="8"/>
      <c r="F85" s="52" t="s">
        <v>382</v>
      </c>
      <c r="G85" s="40" t="s">
        <v>210</v>
      </c>
      <c r="H85" s="25" t="s">
        <v>212</v>
      </c>
      <c r="I85" s="25" t="s">
        <v>212</v>
      </c>
      <c r="J85" s="25" t="s">
        <v>212</v>
      </c>
      <c r="K85" s="18" t="s">
        <v>214</v>
      </c>
      <c r="L85" s="25" t="s">
        <v>212</v>
      </c>
      <c r="M85" s="18" t="s">
        <v>214</v>
      </c>
      <c r="N85" s="18" t="s">
        <v>214</v>
      </c>
      <c r="O85" s="18" t="s">
        <v>203</v>
      </c>
      <c r="P85" s="19" t="str">
        <f>VLOOKUP(O85,'Anuncio Previo'!H:I,2,FALSE)</f>
        <v>xsd:complexType</v>
      </c>
    </row>
    <row r="86" spans="1:16" ht="30">
      <c r="C86" s="82" t="s">
        <v>165</v>
      </c>
      <c r="D86" s="29"/>
      <c r="E86" s="29"/>
      <c r="F86" s="53" t="s">
        <v>382</v>
      </c>
      <c r="G86" s="40" t="s">
        <v>210</v>
      </c>
      <c r="H86" s="23" t="s">
        <v>214</v>
      </c>
      <c r="I86" s="23" t="s">
        <v>214</v>
      </c>
      <c r="J86" s="23" t="s">
        <v>214</v>
      </c>
      <c r="K86" s="23" t="s">
        <v>214</v>
      </c>
      <c r="L86" s="23" t="s">
        <v>214</v>
      </c>
      <c r="M86" s="23" t="s">
        <v>214</v>
      </c>
      <c r="N86" s="23" t="s">
        <v>214</v>
      </c>
      <c r="O86" s="18" t="s">
        <v>166</v>
      </c>
      <c r="P86" s="19" t="str">
        <f>VLOOKUP(O86,'Anuncio Previo'!H:I,2,FALSE)</f>
        <v>xsd:string. Máximo 250 caracteres</v>
      </c>
    </row>
    <row r="87" spans="1:16" ht="30">
      <c r="C87" s="15" t="s">
        <v>167</v>
      </c>
      <c r="D87" s="2"/>
      <c r="E87" s="2"/>
      <c r="F87" s="53" t="s">
        <v>382</v>
      </c>
      <c r="G87" s="40" t="s">
        <v>210</v>
      </c>
      <c r="H87" s="23" t="s">
        <v>214</v>
      </c>
      <c r="I87" s="23" t="s">
        <v>214</v>
      </c>
      <c r="J87" s="23" t="s">
        <v>214</v>
      </c>
      <c r="K87" s="23" t="s">
        <v>214</v>
      </c>
      <c r="L87" s="23" t="s">
        <v>214</v>
      </c>
      <c r="M87" s="23" t="s">
        <v>214</v>
      </c>
      <c r="N87" s="23" t="s">
        <v>214</v>
      </c>
      <c r="O87" s="18" t="s">
        <v>168</v>
      </c>
      <c r="P87" s="19" t="str">
        <f>VLOOKUP(O87,'Anuncio Previo'!H:I,2,FALSE)</f>
        <v>xsd:decimal. Máximo 22 dígitos enteros y sin dígitos decimales</v>
      </c>
    </row>
    <row r="88" spans="1:16" ht="30">
      <c r="C88" s="15" t="s">
        <v>169</v>
      </c>
      <c r="D88" s="2"/>
      <c r="E88" s="2"/>
      <c r="F88" s="53" t="s">
        <v>382</v>
      </c>
      <c r="G88" s="40" t="s">
        <v>210</v>
      </c>
      <c r="H88" s="23" t="s">
        <v>214</v>
      </c>
      <c r="I88" s="23" t="s">
        <v>214</v>
      </c>
      <c r="J88" s="23" t="s">
        <v>214</v>
      </c>
      <c r="K88" s="23" t="s">
        <v>214</v>
      </c>
      <c r="L88" s="23" t="s">
        <v>214</v>
      </c>
      <c r="M88" s="23" t="s">
        <v>214</v>
      </c>
      <c r="N88" s="23" t="s">
        <v>214</v>
      </c>
      <c r="O88" s="18" t="s">
        <v>170</v>
      </c>
      <c r="P88" s="19" t="str">
        <f>VLOOKUP(O88,'Anuncio Previo'!H:I,2,FALSE)</f>
        <v>xsd:decimal. Máximo 22 dígitos enteros y sin dígitos decimales</v>
      </c>
    </row>
    <row r="89" spans="1:16" ht="30">
      <c r="C89" s="15" t="s">
        <v>171</v>
      </c>
      <c r="D89" s="2"/>
      <c r="E89" s="2"/>
      <c r="F89" s="53" t="s">
        <v>382</v>
      </c>
      <c r="G89" s="40" t="s">
        <v>210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23" t="s">
        <v>214</v>
      </c>
      <c r="O89" s="18" t="s">
        <v>172</v>
      </c>
      <c r="P89" s="19" t="str">
        <f>VLOOKUP(O89,'Anuncio Previo'!H:I,2,FALSE)</f>
        <v>xsd:decimal. Máximo 22 dígitos enteros y sin dígitos decimales</v>
      </c>
    </row>
    <row r="90" spans="1:16" ht="15.75">
      <c r="A90" s="33" t="s">
        <v>257</v>
      </c>
      <c r="F90" s="50">
        <v>1</v>
      </c>
      <c r="G90" s="20" t="s">
        <v>208</v>
      </c>
      <c r="H90" s="20" t="s">
        <v>208</v>
      </c>
      <c r="I90" s="20" t="s">
        <v>208</v>
      </c>
      <c r="J90" s="20" t="s">
        <v>208</v>
      </c>
      <c r="K90" s="18" t="s">
        <v>214</v>
      </c>
      <c r="L90" s="20" t="s">
        <v>208</v>
      </c>
      <c r="M90" s="20" t="s">
        <v>208</v>
      </c>
      <c r="N90" s="20" t="s">
        <v>208</v>
      </c>
      <c r="O90" s="18" t="s">
        <v>258</v>
      </c>
      <c r="P90" s="19" t="str">
        <f>VLOOKUP(O90,'Anuncio Previo'!H:I,2,FALSE)</f>
        <v>xsd:complexType</v>
      </c>
    </row>
    <row r="91" spans="1:16" ht="45">
      <c r="B91" t="s">
        <v>32</v>
      </c>
      <c r="F91" s="50" t="s">
        <v>387</v>
      </c>
      <c r="G91" s="18" t="s">
        <v>214</v>
      </c>
      <c r="H91" s="18" t="s">
        <v>214</v>
      </c>
      <c r="I91" s="18" t="s">
        <v>214</v>
      </c>
      <c r="J91" s="18" t="s">
        <v>214</v>
      </c>
      <c r="K91" s="18" t="s">
        <v>214</v>
      </c>
      <c r="L91" s="18" t="s">
        <v>214</v>
      </c>
      <c r="M91" s="18" t="s">
        <v>214</v>
      </c>
      <c r="N91" s="18" t="s">
        <v>214</v>
      </c>
      <c r="O91" s="18" t="s">
        <v>33</v>
      </c>
      <c r="P91" s="19" t="str">
        <f>VLOOKUP(O91,'Anuncio Previo'!H:I,2,FALSE)</f>
        <v xml:space="preserve">Valor en codelist http://contrataciondelestado.es/codice/cl/1.04/LanguagePresentationCode-1.04.gc </v>
      </c>
    </row>
    <row r="92" spans="1:16" ht="30">
      <c r="B92" s="8" t="s">
        <v>51</v>
      </c>
      <c r="C92" s="8"/>
      <c r="D92" s="8"/>
      <c r="E92" s="8"/>
      <c r="F92" s="52" t="s">
        <v>420</v>
      </c>
      <c r="G92" s="21" t="s">
        <v>218</v>
      </c>
      <c r="H92" s="21" t="s">
        <v>218</v>
      </c>
      <c r="I92" s="21" t="s">
        <v>218</v>
      </c>
      <c r="J92" s="21" t="s">
        <v>218</v>
      </c>
      <c r="K92" s="18" t="s">
        <v>214</v>
      </c>
      <c r="L92" s="21" t="s">
        <v>218</v>
      </c>
      <c r="M92" s="21" t="s">
        <v>218</v>
      </c>
      <c r="N92" s="21" t="s">
        <v>218</v>
      </c>
      <c r="O92" s="18" t="s">
        <v>437</v>
      </c>
      <c r="P92" s="19" t="str">
        <f>VLOOKUP(O92,'Anuncio Previo'!H:I,2,FALSE)</f>
        <v>xsd:complexType</v>
      </c>
    </row>
    <row r="93" spans="1:16" ht="30">
      <c r="A93" s="2"/>
      <c r="C93" s="82" t="s">
        <v>0</v>
      </c>
      <c r="D93" s="29"/>
      <c r="E93" s="29"/>
      <c r="F93" s="53">
        <v>1</v>
      </c>
      <c r="G93" s="85" t="s">
        <v>521</v>
      </c>
      <c r="H93" s="85" t="s">
        <v>521</v>
      </c>
      <c r="I93" s="85" t="s">
        <v>521</v>
      </c>
      <c r="J93" s="85" t="s">
        <v>521</v>
      </c>
      <c r="K93" s="85" t="s">
        <v>521</v>
      </c>
      <c r="L93" s="85" t="s">
        <v>521</v>
      </c>
      <c r="M93" s="85" t="s">
        <v>521</v>
      </c>
      <c r="N93" s="85" t="s">
        <v>521</v>
      </c>
      <c r="O93" s="18" t="s">
        <v>52</v>
      </c>
      <c r="P93" s="19" t="str">
        <f>VLOOKUP(O93,'Anuncio Previo'!H:I,2,FALSE)</f>
        <v>xsd:string. Máximo 300 caracteres</v>
      </c>
    </row>
    <row r="94" spans="1:16" ht="30">
      <c r="C94" s="82" t="s">
        <v>53</v>
      </c>
      <c r="D94" s="29"/>
      <c r="E94" s="29"/>
      <c r="F94" s="53" t="s">
        <v>382</v>
      </c>
      <c r="G94" s="23" t="s">
        <v>214</v>
      </c>
      <c r="H94" s="23" t="s">
        <v>214</v>
      </c>
      <c r="I94" s="23" t="s">
        <v>214</v>
      </c>
      <c r="J94" s="23" t="s">
        <v>214</v>
      </c>
      <c r="K94" s="23" t="s">
        <v>214</v>
      </c>
      <c r="L94" s="23" t="s">
        <v>214</v>
      </c>
      <c r="M94" s="23" t="s">
        <v>214</v>
      </c>
      <c r="N94" s="23" t="s">
        <v>214</v>
      </c>
      <c r="O94" s="18" t="s">
        <v>54</v>
      </c>
      <c r="P94" s="19" t="str">
        <f>VLOOKUP(O94,'Anuncio Previo'!H:I,2,FALSE)</f>
        <v>xsd:string. Máximo 256 caracteres y debe cumplir patrón URL</v>
      </c>
    </row>
    <row r="95" spans="1:16" ht="30">
      <c r="C95" s="17" t="s">
        <v>389</v>
      </c>
      <c r="D95" s="3"/>
      <c r="E95" s="3"/>
      <c r="F95" s="53">
        <v>1</v>
      </c>
      <c r="G95" s="85" t="s">
        <v>521</v>
      </c>
      <c r="H95" s="85" t="s">
        <v>521</v>
      </c>
      <c r="I95" s="85" t="s">
        <v>521</v>
      </c>
      <c r="J95" s="85" t="s">
        <v>521</v>
      </c>
      <c r="K95" s="85" t="s">
        <v>521</v>
      </c>
      <c r="L95" s="85" t="s">
        <v>521</v>
      </c>
      <c r="M95" s="85" t="s">
        <v>521</v>
      </c>
      <c r="N95" s="85" t="s">
        <v>521</v>
      </c>
      <c r="O95" s="18" t="s">
        <v>400</v>
      </c>
      <c r="P95" s="19" t="str">
        <f>VLOOKUP(O95,'Anuncio Previo'!H:I,2,FALSE)</f>
        <v>xsd:complexType</v>
      </c>
    </row>
    <row r="96" spans="1:16" ht="30">
      <c r="D96" s="82" t="s">
        <v>20</v>
      </c>
      <c r="E96" s="30"/>
      <c r="F96" s="53">
        <v>1</v>
      </c>
      <c r="G96" s="85" t="s">
        <v>521</v>
      </c>
      <c r="H96" s="85" t="s">
        <v>521</v>
      </c>
      <c r="I96" s="85" t="s">
        <v>521</v>
      </c>
      <c r="J96" s="85" t="s">
        <v>521</v>
      </c>
      <c r="K96" s="85" t="s">
        <v>521</v>
      </c>
      <c r="L96" s="85" t="s">
        <v>521</v>
      </c>
      <c r="M96" s="85" t="s">
        <v>521</v>
      </c>
      <c r="N96" s="85" t="s">
        <v>521</v>
      </c>
      <c r="O96" s="18" t="s">
        <v>55</v>
      </c>
      <c r="P96" s="19" t="str">
        <f>VLOOKUP(O96,'Anuncio Previo'!H:I,2,FALSE)</f>
        <v>xsd:string. Máximo 220 caracteres</v>
      </c>
    </row>
    <row r="97" spans="1:16" ht="30">
      <c r="D97" s="82" t="s">
        <v>21</v>
      </c>
      <c r="E97" s="30"/>
      <c r="F97" s="53">
        <v>1</v>
      </c>
      <c r="G97" s="85" t="s">
        <v>521</v>
      </c>
      <c r="H97" s="85" t="s">
        <v>521</v>
      </c>
      <c r="I97" s="85" t="s">
        <v>521</v>
      </c>
      <c r="J97" s="85" t="s">
        <v>521</v>
      </c>
      <c r="K97" s="85" t="s">
        <v>521</v>
      </c>
      <c r="L97" s="85" t="s">
        <v>521</v>
      </c>
      <c r="M97" s="85" t="s">
        <v>521</v>
      </c>
      <c r="N97" s="85" t="s">
        <v>521</v>
      </c>
      <c r="O97" s="18" t="s">
        <v>494</v>
      </c>
      <c r="P97" s="19" t="str">
        <f>VLOOKUP(O97,'Anuncio Previo'!H:I,2,FALSE)</f>
        <v>xsd:string. Máximo 5 caracteres numéricos si el país es España, en otro caso 32 máximo caracteres.</v>
      </c>
    </row>
    <row r="98" spans="1:16" ht="30">
      <c r="D98" s="82" t="s">
        <v>22</v>
      </c>
      <c r="E98" s="30"/>
      <c r="F98" s="53">
        <v>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85" t="s">
        <v>521</v>
      </c>
      <c r="O98" s="18" t="s">
        <v>56</v>
      </c>
      <c r="P98" s="19" t="str">
        <f>VLOOKUP(O98,'Anuncio Previo'!H:I,2,FALSE)</f>
        <v>xsd:string. Máximo 90 caracteres</v>
      </c>
    </row>
    <row r="99" spans="1:16" ht="45">
      <c r="D99" s="82" t="s">
        <v>18</v>
      </c>
      <c r="E99" s="30"/>
      <c r="F99" s="53">
        <v>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85" t="s">
        <v>521</v>
      </c>
      <c r="O99" s="18" t="s">
        <v>57</v>
      </c>
      <c r="P99" s="19" t="str">
        <f>VLOOKUP(O99,'Anuncio Previo'!H:I,2,FALSE)</f>
        <v>Valor en codelist http://docs.oasis-open.org/ubl/os-UBL-2.0/cl/gc/default/CountryIdentificationCode-2.0.gc</v>
      </c>
    </row>
    <row r="100" spans="1:16" ht="30">
      <c r="C100" s="17" t="s">
        <v>391</v>
      </c>
      <c r="D100" s="3"/>
      <c r="E100" s="3"/>
      <c r="F100" s="53" t="s">
        <v>382</v>
      </c>
      <c r="G100" s="24" t="s">
        <v>212</v>
      </c>
      <c r="H100" s="24" t="s">
        <v>212</v>
      </c>
      <c r="I100" s="24" t="s">
        <v>212</v>
      </c>
      <c r="J100" s="24" t="s">
        <v>212</v>
      </c>
      <c r="K100" s="24" t="s">
        <v>212</v>
      </c>
      <c r="L100" s="24" t="s">
        <v>212</v>
      </c>
      <c r="M100" s="24" t="s">
        <v>212</v>
      </c>
      <c r="N100" s="24" t="s">
        <v>212</v>
      </c>
      <c r="O100" s="18" t="s">
        <v>401</v>
      </c>
      <c r="P100" s="19" t="str">
        <f>VLOOKUP(O100,'Anuncio Previo'!H:I,2,FALSE)</f>
        <v>xsd:complexType</v>
      </c>
    </row>
    <row r="101" spans="1:16" ht="90">
      <c r="D101" s="82" t="s">
        <v>45</v>
      </c>
      <c r="E101" s="30"/>
      <c r="F101" s="53" t="s">
        <v>382</v>
      </c>
      <c r="G101" s="26" t="s">
        <v>243</v>
      </c>
      <c r="H101" s="56" t="s">
        <v>212</v>
      </c>
      <c r="I101" s="56" t="s">
        <v>212</v>
      </c>
      <c r="J101" s="56" t="s">
        <v>212</v>
      </c>
      <c r="K101" s="56" t="s">
        <v>212</v>
      </c>
      <c r="L101" s="56" t="s">
        <v>212</v>
      </c>
      <c r="M101" s="56" t="s">
        <v>212</v>
      </c>
      <c r="N101" s="56" t="s">
        <v>212</v>
      </c>
      <c r="O101" s="18" t="s">
        <v>58</v>
      </c>
      <c r="P101" s="19" t="str">
        <f>VLOOKUP(O101,'Anuncio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2" spans="1:16" ht="90">
      <c r="A102" s="7"/>
      <c r="D102" s="82" t="s">
        <v>47</v>
      </c>
      <c r="E102" s="30"/>
      <c r="F102" s="53" t="s">
        <v>382</v>
      </c>
      <c r="G102" s="55" t="s">
        <v>214</v>
      </c>
      <c r="H102" s="55" t="s">
        <v>214</v>
      </c>
      <c r="I102" s="55" t="s">
        <v>214</v>
      </c>
      <c r="J102" s="55" t="s">
        <v>214</v>
      </c>
      <c r="K102" s="55" t="s">
        <v>214</v>
      </c>
      <c r="L102" s="55" t="s">
        <v>214</v>
      </c>
      <c r="M102" s="55" t="s">
        <v>214</v>
      </c>
      <c r="N102" s="55" t="s">
        <v>214</v>
      </c>
      <c r="O102" s="18" t="s">
        <v>59</v>
      </c>
      <c r="P102" s="19" t="str">
        <f>VLOOKUP(O102,'Anuncio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3" spans="1:16" ht="30">
      <c r="D103" s="82" t="s">
        <v>49</v>
      </c>
      <c r="E103" s="30"/>
      <c r="F103" s="53" t="s">
        <v>382</v>
      </c>
      <c r="G103" s="56" t="s">
        <v>212</v>
      </c>
      <c r="H103" s="56" t="s">
        <v>212</v>
      </c>
      <c r="I103" s="56" t="s">
        <v>212</v>
      </c>
      <c r="J103" s="56" t="s">
        <v>212</v>
      </c>
      <c r="K103" s="56" t="s">
        <v>212</v>
      </c>
      <c r="L103" s="56" t="s">
        <v>212</v>
      </c>
      <c r="M103" s="56" t="s">
        <v>212</v>
      </c>
      <c r="N103" s="56" t="s">
        <v>212</v>
      </c>
      <c r="O103" s="18" t="s">
        <v>60</v>
      </c>
      <c r="P103" s="19" t="str">
        <f>VLOOKUP(O103,'Anuncio Previo'!H:I,2,FALSE)</f>
        <v>xsd:string. Se valida que sea una dirección de correo electrónico correcta</v>
      </c>
    </row>
    <row r="104" spans="1:16" ht="30">
      <c r="B104" s="8" t="s">
        <v>186</v>
      </c>
      <c r="C104" s="8"/>
      <c r="D104" s="8"/>
      <c r="E104" s="8"/>
      <c r="F104" s="52" t="s">
        <v>382</v>
      </c>
      <c r="G104" s="21" t="s">
        <v>218</v>
      </c>
      <c r="H104" s="21" t="s">
        <v>218</v>
      </c>
      <c r="I104" s="21" t="s">
        <v>218</v>
      </c>
      <c r="J104" s="21" t="s">
        <v>218</v>
      </c>
      <c r="K104" s="18" t="s">
        <v>214</v>
      </c>
      <c r="L104" s="21" t="s">
        <v>218</v>
      </c>
      <c r="M104" s="21" t="s">
        <v>218</v>
      </c>
      <c r="N104" s="21" t="s">
        <v>218</v>
      </c>
      <c r="O104" s="18" t="s">
        <v>260</v>
      </c>
      <c r="P104" s="19" t="str">
        <f>VLOOKUP(O104,'Anuncio Previo'!H:I,2,FALSE)</f>
        <v>xsd:complexType</v>
      </c>
    </row>
    <row r="105" spans="1:16" ht="45">
      <c r="A105" s="2"/>
      <c r="C105" s="82" t="s">
        <v>0</v>
      </c>
      <c r="D105" s="82"/>
      <c r="E105" s="29"/>
      <c r="F105" s="53">
        <v>1</v>
      </c>
      <c r="G105" s="85" t="s">
        <v>522</v>
      </c>
      <c r="H105" s="85" t="s">
        <v>522</v>
      </c>
      <c r="I105" s="85" t="s">
        <v>522</v>
      </c>
      <c r="J105" s="85" t="s">
        <v>522</v>
      </c>
      <c r="K105" s="85" t="s">
        <v>522</v>
      </c>
      <c r="L105" s="85" t="s">
        <v>522</v>
      </c>
      <c r="M105" s="85" t="s">
        <v>522</v>
      </c>
      <c r="N105" s="85" t="s">
        <v>522</v>
      </c>
      <c r="O105" s="18" t="s">
        <v>64</v>
      </c>
      <c r="P105" s="19" t="str">
        <f>VLOOKUP(O105,'Anuncio Previo'!H:I,2,FALSE)</f>
        <v>xsd:string. Máximo 300 caracteres</v>
      </c>
    </row>
    <row r="106" spans="1:16" ht="30">
      <c r="C106" s="82" t="s">
        <v>53</v>
      </c>
      <c r="D106" s="82"/>
      <c r="E106" s="29"/>
      <c r="F106" s="53" t="s">
        <v>382</v>
      </c>
      <c r="G106" s="23" t="s">
        <v>214</v>
      </c>
      <c r="H106" s="23" t="s">
        <v>214</v>
      </c>
      <c r="I106" s="23" t="s">
        <v>214</v>
      </c>
      <c r="J106" s="23" t="s">
        <v>214</v>
      </c>
      <c r="K106" s="23" t="s">
        <v>214</v>
      </c>
      <c r="L106" s="23" t="s">
        <v>214</v>
      </c>
      <c r="M106" s="23" t="s">
        <v>214</v>
      </c>
      <c r="N106" s="23" t="s">
        <v>214</v>
      </c>
      <c r="O106" s="18" t="s">
        <v>65</v>
      </c>
      <c r="P106" s="19" t="str">
        <f>VLOOKUP(O106,'Anuncio Previo'!H:I,2,FALSE)</f>
        <v>xsd:string. Máximo 256 caracteres y debe cumplir patrón URL</v>
      </c>
    </row>
    <row r="107" spans="1:16" ht="45">
      <c r="C107" s="17" t="s">
        <v>389</v>
      </c>
      <c r="D107" s="3"/>
      <c r="E107" s="3"/>
      <c r="F107" s="53">
        <v>1</v>
      </c>
      <c r="G107" s="85" t="s">
        <v>522</v>
      </c>
      <c r="H107" s="85" t="s">
        <v>522</v>
      </c>
      <c r="I107" s="85" t="s">
        <v>522</v>
      </c>
      <c r="J107" s="85" t="s">
        <v>522</v>
      </c>
      <c r="K107" s="85" t="s">
        <v>522</v>
      </c>
      <c r="L107" s="85" t="s">
        <v>522</v>
      </c>
      <c r="M107" s="85" t="s">
        <v>522</v>
      </c>
      <c r="N107" s="85" t="s">
        <v>522</v>
      </c>
      <c r="O107" s="18" t="s">
        <v>402</v>
      </c>
      <c r="P107" s="19" t="str">
        <f>VLOOKUP(O107,'Anuncio Previo'!H:I,2,FALSE)</f>
        <v>xsd:complexType</v>
      </c>
    </row>
    <row r="108" spans="1:16" ht="45">
      <c r="A108" s="2"/>
      <c r="D108" s="82" t="s">
        <v>20</v>
      </c>
      <c r="E108" s="30"/>
      <c r="F108" s="53">
        <v>1</v>
      </c>
      <c r="G108" s="85" t="s">
        <v>522</v>
      </c>
      <c r="H108" s="85" t="s">
        <v>522</v>
      </c>
      <c r="I108" s="85" t="s">
        <v>522</v>
      </c>
      <c r="J108" s="85" t="s">
        <v>522</v>
      </c>
      <c r="K108" s="85" t="s">
        <v>522</v>
      </c>
      <c r="L108" s="85" t="s">
        <v>522</v>
      </c>
      <c r="M108" s="85" t="s">
        <v>522</v>
      </c>
      <c r="N108" s="85" t="s">
        <v>522</v>
      </c>
      <c r="O108" s="18" t="s">
        <v>66</v>
      </c>
      <c r="P108" s="19" t="str">
        <f>VLOOKUP(O108,'Anuncio Previo'!H:I,2,FALSE)</f>
        <v>xsd:string. Máximo 220 caracteres</v>
      </c>
    </row>
    <row r="109" spans="1:16" ht="45">
      <c r="D109" s="82" t="s">
        <v>21</v>
      </c>
      <c r="E109" s="30"/>
      <c r="F109" s="53">
        <v>1</v>
      </c>
      <c r="G109" s="85" t="s">
        <v>522</v>
      </c>
      <c r="H109" s="85" t="s">
        <v>522</v>
      </c>
      <c r="I109" s="85" t="s">
        <v>522</v>
      </c>
      <c r="J109" s="85" t="s">
        <v>522</v>
      </c>
      <c r="K109" s="85" t="s">
        <v>522</v>
      </c>
      <c r="L109" s="85" t="s">
        <v>522</v>
      </c>
      <c r="M109" s="85" t="s">
        <v>522</v>
      </c>
      <c r="N109" s="85" t="s">
        <v>522</v>
      </c>
      <c r="O109" s="18" t="s">
        <v>495</v>
      </c>
      <c r="P109" s="19" t="str">
        <f>VLOOKUP(O109,'Anuncio Previo'!H:I,2,FALSE)</f>
        <v>xsd:string. Máximo 5 caracteres numéricos si el país es España, en otro caso 32 máximo caracteres.</v>
      </c>
    </row>
    <row r="110" spans="1:16" ht="45">
      <c r="D110" s="82" t="s">
        <v>22</v>
      </c>
      <c r="E110" s="30"/>
      <c r="F110" s="53">
        <v>1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85" t="s">
        <v>522</v>
      </c>
      <c r="O110" s="18" t="s">
        <v>67</v>
      </c>
      <c r="P110" s="19" t="str">
        <f>VLOOKUP(O110,'Anuncio Previo'!H:I,2,FALSE)</f>
        <v>xsd:string. Máximo 90 caracteres</v>
      </c>
    </row>
    <row r="111" spans="1:16" ht="45">
      <c r="D111" s="82" t="s">
        <v>18</v>
      </c>
      <c r="E111" s="30"/>
      <c r="F111" s="53">
        <v>1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85" t="s">
        <v>522</v>
      </c>
      <c r="O111" s="18" t="s">
        <v>68</v>
      </c>
      <c r="P111" s="19" t="str">
        <f>VLOOKUP(O111,'Anuncio Previo'!H:I,2,FALSE)</f>
        <v>Valor en codelist http://docs.oasis-open.org/ubl/os-UBL-2.0/cl/gc/default/CountryIdentificationCode-2.0.gc</v>
      </c>
    </row>
    <row r="112" spans="1:16" ht="30">
      <c r="C112" s="17" t="s">
        <v>391</v>
      </c>
      <c r="D112" s="3"/>
      <c r="E112" s="3"/>
      <c r="F112" s="53" t="s">
        <v>382</v>
      </c>
      <c r="G112" s="24" t="s">
        <v>212</v>
      </c>
      <c r="H112" s="24" t="s">
        <v>212</v>
      </c>
      <c r="I112" s="24" t="s">
        <v>212</v>
      </c>
      <c r="J112" s="24" t="s">
        <v>212</v>
      </c>
      <c r="K112" s="24" t="s">
        <v>212</v>
      </c>
      <c r="L112" s="24" t="s">
        <v>212</v>
      </c>
      <c r="M112" s="24" t="s">
        <v>212</v>
      </c>
      <c r="N112" s="24" t="s">
        <v>212</v>
      </c>
      <c r="O112" s="18" t="s">
        <v>403</v>
      </c>
      <c r="P112" s="19" t="str">
        <f>VLOOKUP(O112,'Anuncio Previo'!H:I,2,FALSE)</f>
        <v>xsd:complexType</v>
      </c>
    </row>
    <row r="113" spans="1:16" ht="90">
      <c r="D113" s="82" t="s">
        <v>45</v>
      </c>
      <c r="E113" s="30"/>
      <c r="F113" s="53" t="s">
        <v>382</v>
      </c>
      <c r="G113" s="56" t="s">
        <v>212</v>
      </c>
      <c r="H113" s="56" t="s">
        <v>212</v>
      </c>
      <c r="I113" s="56" t="s">
        <v>212</v>
      </c>
      <c r="J113" s="56" t="s">
        <v>212</v>
      </c>
      <c r="K113" s="56" t="s">
        <v>212</v>
      </c>
      <c r="L113" s="56" t="s">
        <v>212</v>
      </c>
      <c r="M113" s="56" t="s">
        <v>212</v>
      </c>
      <c r="N113" s="56" t="s">
        <v>212</v>
      </c>
      <c r="O113" s="18" t="s">
        <v>69</v>
      </c>
      <c r="P113" s="19" t="str">
        <f>VLOOKUP(O113,'Anuncio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4" spans="1:16" ht="90">
      <c r="D114" s="82" t="s">
        <v>47</v>
      </c>
      <c r="E114" s="30"/>
      <c r="F114" s="53" t="s">
        <v>382</v>
      </c>
      <c r="G114" s="55" t="s">
        <v>214</v>
      </c>
      <c r="H114" s="55" t="s">
        <v>214</v>
      </c>
      <c r="I114" s="55" t="s">
        <v>214</v>
      </c>
      <c r="J114" s="55" t="s">
        <v>214</v>
      </c>
      <c r="K114" s="55" t="s">
        <v>214</v>
      </c>
      <c r="L114" s="55" t="s">
        <v>214</v>
      </c>
      <c r="M114" s="55" t="s">
        <v>214</v>
      </c>
      <c r="N114" s="55" t="s">
        <v>214</v>
      </c>
      <c r="O114" s="18" t="s">
        <v>70</v>
      </c>
      <c r="P114" s="19" t="str">
        <f>VLOOKUP(O114,'Anuncio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5" spans="1:16" ht="30">
      <c r="D115" s="82" t="s">
        <v>49</v>
      </c>
      <c r="E115" s="30"/>
      <c r="F115" s="53" t="s">
        <v>382</v>
      </c>
      <c r="G115" s="56" t="s">
        <v>212</v>
      </c>
      <c r="H115" s="56" t="s">
        <v>212</v>
      </c>
      <c r="I115" s="56" t="s">
        <v>212</v>
      </c>
      <c r="J115" s="56" t="s">
        <v>212</v>
      </c>
      <c r="K115" s="56" t="s">
        <v>212</v>
      </c>
      <c r="L115" s="56" t="s">
        <v>212</v>
      </c>
      <c r="M115" s="56" t="s">
        <v>212</v>
      </c>
      <c r="N115" s="56" t="s">
        <v>212</v>
      </c>
      <c r="O115" s="18" t="s">
        <v>71</v>
      </c>
      <c r="P115" s="19" t="str">
        <f>VLOOKUP(O115,'Anuncio Previo'!H:I,2,FALSE)</f>
        <v>xsd:string. Se valida que sea una dirección de correo electrónico correcta</v>
      </c>
    </row>
    <row r="116" spans="1:16" ht="30">
      <c r="A116" s="5"/>
      <c r="B116" s="8" t="s">
        <v>75</v>
      </c>
      <c r="C116" s="8"/>
      <c r="D116" s="8"/>
      <c r="E116" s="8"/>
      <c r="F116" s="52" t="s">
        <v>382</v>
      </c>
      <c r="G116" s="21" t="s">
        <v>218</v>
      </c>
      <c r="H116" s="21" t="s">
        <v>218</v>
      </c>
      <c r="I116" s="21" t="s">
        <v>218</v>
      </c>
      <c r="J116" s="21" t="s">
        <v>218</v>
      </c>
      <c r="K116" s="18" t="s">
        <v>214</v>
      </c>
      <c r="L116" s="21" t="s">
        <v>218</v>
      </c>
      <c r="M116" s="21" t="s">
        <v>218</v>
      </c>
      <c r="N116" s="21" t="s">
        <v>218</v>
      </c>
      <c r="O116" s="18" t="s">
        <v>261</v>
      </c>
      <c r="P116" s="19" t="str">
        <f>VLOOKUP(O116,'Anuncio Previo'!H:I,2,FALSE)</f>
        <v>xsd:complexType</v>
      </c>
    </row>
    <row r="117" spans="1:16" ht="45">
      <c r="A117" s="2"/>
      <c r="C117" s="82" t="s">
        <v>0</v>
      </c>
      <c r="D117" s="82"/>
      <c r="E117" s="29"/>
      <c r="F117" s="53">
        <v>1</v>
      </c>
      <c r="G117" s="85" t="s">
        <v>523</v>
      </c>
      <c r="H117" s="85" t="s">
        <v>523</v>
      </c>
      <c r="I117" s="85" t="s">
        <v>523</v>
      </c>
      <c r="J117" s="85" t="s">
        <v>523</v>
      </c>
      <c r="K117" s="85" t="s">
        <v>523</v>
      </c>
      <c r="L117" s="85" t="s">
        <v>523</v>
      </c>
      <c r="M117" s="85" t="s">
        <v>523</v>
      </c>
      <c r="N117" s="85" t="s">
        <v>523</v>
      </c>
      <c r="O117" s="18" t="s">
        <v>76</v>
      </c>
      <c r="P117" s="19" t="str">
        <f>VLOOKUP(O117,'Anuncio Previo'!H:I,2,FALSE)</f>
        <v>xsd:string. Máximo 300 caracteres</v>
      </c>
    </row>
    <row r="118" spans="1:16" ht="30">
      <c r="C118" s="82" t="s">
        <v>53</v>
      </c>
      <c r="D118" s="82"/>
      <c r="E118" s="29"/>
      <c r="F118" s="53" t="s">
        <v>382</v>
      </c>
      <c r="G118" s="23" t="s">
        <v>214</v>
      </c>
      <c r="H118" s="23" t="s">
        <v>214</v>
      </c>
      <c r="I118" s="23" t="s">
        <v>214</v>
      </c>
      <c r="J118" s="23" t="s">
        <v>214</v>
      </c>
      <c r="K118" s="23" t="s">
        <v>214</v>
      </c>
      <c r="L118" s="23" t="s">
        <v>214</v>
      </c>
      <c r="M118" s="23" t="s">
        <v>214</v>
      </c>
      <c r="N118" s="23" t="s">
        <v>214</v>
      </c>
      <c r="O118" s="18" t="s">
        <v>77</v>
      </c>
      <c r="P118" s="19" t="str">
        <f>VLOOKUP(O118,'Anuncio Previo'!H:I,2,FALSE)</f>
        <v>xsd:string. Máximo 256 caracteres y debe cumplir patrón URL</v>
      </c>
    </row>
    <row r="119" spans="1:16" ht="45">
      <c r="C119" s="17" t="s">
        <v>389</v>
      </c>
      <c r="D119" s="3"/>
      <c r="E119" s="3"/>
      <c r="F119" s="53">
        <v>1</v>
      </c>
      <c r="G119" s="85" t="s">
        <v>523</v>
      </c>
      <c r="H119" s="85" t="s">
        <v>523</v>
      </c>
      <c r="I119" s="85" t="s">
        <v>523</v>
      </c>
      <c r="J119" s="85" t="s">
        <v>523</v>
      </c>
      <c r="K119" s="85" t="s">
        <v>523</v>
      </c>
      <c r="L119" s="85" t="s">
        <v>523</v>
      </c>
      <c r="M119" s="85" t="s">
        <v>523</v>
      </c>
      <c r="N119" s="85" t="s">
        <v>523</v>
      </c>
      <c r="O119" s="18" t="s">
        <v>404</v>
      </c>
      <c r="P119" s="19" t="str">
        <f>VLOOKUP(O119,'Anuncio Previo'!H:I,2,FALSE)</f>
        <v>xsd:complexType</v>
      </c>
    </row>
    <row r="120" spans="1:16" ht="45">
      <c r="A120" s="2"/>
      <c r="D120" s="82" t="s">
        <v>20</v>
      </c>
      <c r="E120" s="30"/>
      <c r="F120" s="53">
        <v>1</v>
      </c>
      <c r="G120" s="85" t="s">
        <v>523</v>
      </c>
      <c r="H120" s="85" t="s">
        <v>523</v>
      </c>
      <c r="I120" s="85" t="s">
        <v>523</v>
      </c>
      <c r="J120" s="85" t="s">
        <v>523</v>
      </c>
      <c r="K120" s="85" t="s">
        <v>523</v>
      </c>
      <c r="L120" s="85" t="s">
        <v>523</v>
      </c>
      <c r="M120" s="85" t="s">
        <v>523</v>
      </c>
      <c r="N120" s="85" t="s">
        <v>523</v>
      </c>
      <c r="O120" s="18" t="s">
        <v>78</v>
      </c>
      <c r="P120" s="19" t="str">
        <f>VLOOKUP(O120,'Anuncio Previo'!H:I,2,FALSE)</f>
        <v>xsd:string. Máximo 220 caracteres</v>
      </c>
    </row>
    <row r="121" spans="1:16" ht="45">
      <c r="D121" s="82" t="s">
        <v>21</v>
      </c>
      <c r="E121" s="30"/>
      <c r="F121" s="53">
        <v>1</v>
      </c>
      <c r="G121" s="85" t="s">
        <v>523</v>
      </c>
      <c r="H121" s="85" t="s">
        <v>523</v>
      </c>
      <c r="I121" s="85" t="s">
        <v>523</v>
      </c>
      <c r="J121" s="85" t="s">
        <v>523</v>
      </c>
      <c r="K121" s="85" t="s">
        <v>523</v>
      </c>
      <c r="L121" s="85" t="s">
        <v>523</v>
      </c>
      <c r="M121" s="85" t="s">
        <v>523</v>
      </c>
      <c r="N121" s="85" t="s">
        <v>523</v>
      </c>
      <c r="O121" s="18" t="s">
        <v>496</v>
      </c>
      <c r="P121" s="19" t="str">
        <f>VLOOKUP(O121,'Anuncio Previo'!H:I,2,FALSE)</f>
        <v>xsd:string. Máximo 5 caracteres numéricos si el país es España, en otro caso 32 máximo caracteres.</v>
      </c>
    </row>
    <row r="122" spans="1:16" ht="45">
      <c r="D122" s="82" t="s">
        <v>22</v>
      </c>
      <c r="E122" s="30"/>
      <c r="F122" s="53">
        <v>1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85" t="s">
        <v>523</v>
      </c>
      <c r="O122" s="18" t="s">
        <v>79</v>
      </c>
      <c r="P122" s="19" t="str">
        <f>VLOOKUP(O122,'Anuncio Previo'!H:I,2,FALSE)</f>
        <v>xsd:string. Máximo 90 caracteres</v>
      </c>
    </row>
    <row r="123" spans="1:16" ht="45">
      <c r="D123" s="82" t="s">
        <v>18</v>
      </c>
      <c r="E123" s="30"/>
      <c r="F123" s="53">
        <v>1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85" t="s">
        <v>523</v>
      </c>
      <c r="O123" s="18" t="s">
        <v>80</v>
      </c>
      <c r="P123" s="19" t="str">
        <f>VLOOKUP(O123,'Anuncio Previo'!H:I,2,FALSE)</f>
        <v>Valor en codelist http://docs.oasis-open.org/ubl/os-UBL-2.0/cl/gc/default/CountryIdentificationCode-2.0.gc</v>
      </c>
    </row>
    <row r="124" spans="1:16" ht="30">
      <c r="C124" s="17" t="s">
        <v>391</v>
      </c>
      <c r="D124" s="3"/>
      <c r="E124" s="3"/>
      <c r="F124" s="53" t="s">
        <v>382</v>
      </c>
      <c r="G124" s="24" t="s">
        <v>212</v>
      </c>
      <c r="H124" s="24" t="s">
        <v>212</v>
      </c>
      <c r="I124" s="24" t="s">
        <v>212</v>
      </c>
      <c r="J124" s="24" t="s">
        <v>212</v>
      </c>
      <c r="K124" s="24" t="s">
        <v>212</v>
      </c>
      <c r="L124" s="24" t="s">
        <v>212</v>
      </c>
      <c r="M124" s="24" t="s">
        <v>212</v>
      </c>
      <c r="N124" s="24" t="s">
        <v>212</v>
      </c>
      <c r="O124" s="18" t="s">
        <v>405</v>
      </c>
      <c r="P124" s="19" t="str">
        <f>VLOOKUP(O124,'Anuncio Previo'!H:I,2,FALSE)</f>
        <v>xsd:complexType</v>
      </c>
    </row>
    <row r="125" spans="1:16" ht="90">
      <c r="D125" s="82" t="s">
        <v>45</v>
      </c>
      <c r="E125" s="30"/>
      <c r="F125" s="53" t="s">
        <v>382</v>
      </c>
      <c r="G125" s="56" t="s">
        <v>212</v>
      </c>
      <c r="H125" s="56" t="s">
        <v>212</v>
      </c>
      <c r="I125" s="56" t="s">
        <v>212</v>
      </c>
      <c r="J125" s="56" t="s">
        <v>212</v>
      </c>
      <c r="K125" s="56" t="s">
        <v>212</v>
      </c>
      <c r="L125" s="56" t="s">
        <v>212</v>
      </c>
      <c r="M125" s="56" t="s">
        <v>212</v>
      </c>
      <c r="N125" s="56" t="s">
        <v>212</v>
      </c>
      <c r="O125" s="18" t="s">
        <v>81</v>
      </c>
      <c r="P125" s="19" t="str">
        <f>VLOOKUP(O125,'Anuncio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6" spans="1:16" ht="90">
      <c r="D126" s="82" t="s">
        <v>47</v>
      </c>
      <c r="E126" s="30"/>
      <c r="F126" s="53" t="s">
        <v>382</v>
      </c>
      <c r="G126" s="55" t="s">
        <v>214</v>
      </c>
      <c r="H126" s="55" t="s">
        <v>214</v>
      </c>
      <c r="I126" s="55" t="s">
        <v>214</v>
      </c>
      <c r="J126" s="55" t="s">
        <v>214</v>
      </c>
      <c r="K126" s="55" t="s">
        <v>214</v>
      </c>
      <c r="L126" s="55" t="s">
        <v>214</v>
      </c>
      <c r="M126" s="55" t="s">
        <v>214</v>
      </c>
      <c r="N126" s="55" t="s">
        <v>214</v>
      </c>
      <c r="O126" s="18" t="s">
        <v>82</v>
      </c>
      <c r="P126" s="19" t="str">
        <f>VLOOKUP(O126,'Anuncio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7" spans="1:16" ht="30">
      <c r="D127" s="82" t="s">
        <v>49</v>
      </c>
      <c r="E127" s="30"/>
      <c r="F127" s="53" t="s">
        <v>382</v>
      </c>
      <c r="G127" s="56" t="s">
        <v>212</v>
      </c>
      <c r="H127" s="56" t="s">
        <v>212</v>
      </c>
      <c r="I127" s="56" t="s">
        <v>212</v>
      </c>
      <c r="J127" s="56" t="s">
        <v>212</v>
      </c>
      <c r="K127" s="56" t="s">
        <v>212</v>
      </c>
      <c r="L127" s="56" t="s">
        <v>212</v>
      </c>
      <c r="M127" s="56" t="s">
        <v>212</v>
      </c>
      <c r="N127" s="56" t="s">
        <v>212</v>
      </c>
      <c r="O127" s="18" t="s">
        <v>83</v>
      </c>
      <c r="P127" s="19" t="str">
        <f>VLOOKUP(O127,'Anuncio Previo'!H:I,2,FALSE)</f>
        <v>xsd:string. Se valida que sea una dirección de correo electrónico correcta</v>
      </c>
    </row>
    <row r="128" spans="1:16" ht="30">
      <c r="B128" s="8" t="s">
        <v>85</v>
      </c>
      <c r="C128" s="8"/>
      <c r="D128" s="8"/>
      <c r="E128" s="8"/>
      <c r="F128" s="52" t="s">
        <v>382</v>
      </c>
      <c r="G128" s="18" t="s">
        <v>214</v>
      </c>
      <c r="H128" s="18" t="s">
        <v>214</v>
      </c>
      <c r="I128" s="18" t="s">
        <v>214</v>
      </c>
      <c r="J128" s="18" t="s">
        <v>214</v>
      </c>
      <c r="K128" s="18" t="s">
        <v>214</v>
      </c>
      <c r="L128" s="18" t="s">
        <v>214</v>
      </c>
      <c r="M128" s="18" t="s">
        <v>214</v>
      </c>
      <c r="N128" s="18" t="s">
        <v>214</v>
      </c>
      <c r="O128" s="18" t="s">
        <v>262</v>
      </c>
      <c r="P128" s="19" t="str">
        <f>VLOOKUP(O128,'Anuncio Previo'!H:I,2,FALSE)</f>
        <v>xsd:complexType</v>
      </c>
    </row>
    <row r="129" spans="1:16" ht="45">
      <c r="C129" s="82" t="s">
        <v>0</v>
      </c>
      <c r="D129" s="29"/>
      <c r="E129" s="29"/>
      <c r="F129" s="53">
        <v>1</v>
      </c>
      <c r="G129" s="85" t="s">
        <v>524</v>
      </c>
      <c r="H129" s="85" t="s">
        <v>524</v>
      </c>
      <c r="I129" s="85" t="s">
        <v>524</v>
      </c>
      <c r="J129" s="85" t="s">
        <v>524</v>
      </c>
      <c r="K129" s="85" t="s">
        <v>524</v>
      </c>
      <c r="L129" s="85" t="s">
        <v>524</v>
      </c>
      <c r="M129" s="85" t="s">
        <v>524</v>
      </c>
      <c r="N129" s="85" t="s">
        <v>524</v>
      </c>
      <c r="O129" s="18" t="s">
        <v>86</v>
      </c>
      <c r="P129" s="19" t="str">
        <f>VLOOKUP(O129,'Anuncio Previo'!H:I,2,FALSE)</f>
        <v>xsd:string. Máximo 300 caracteres</v>
      </c>
    </row>
    <row r="130" spans="1:16" ht="30">
      <c r="C130" s="82" t="s">
        <v>53</v>
      </c>
      <c r="D130" s="29"/>
      <c r="E130" s="29"/>
      <c r="F130" s="53" t="s">
        <v>382</v>
      </c>
      <c r="G130" s="23" t="s">
        <v>214</v>
      </c>
      <c r="H130" s="23" t="s">
        <v>214</v>
      </c>
      <c r="I130" s="23" t="s">
        <v>214</v>
      </c>
      <c r="J130" s="23" t="s">
        <v>214</v>
      </c>
      <c r="K130" s="23" t="s">
        <v>214</v>
      </c>
      <c r="L130" s="23" t="s">
        <v>214</v>
      </c>
      <c r="M130" s="23" t="s">
        <v>214</v>
      </c>
      <c r="N130" s="23" t="s">
        <v>214</v>
      </c>
      <c r="O130" s="18" t="s">
        <v>87</v>
      </c>
      <c r="P130" s="19" t="str">
        <f>VLOOKUP(O130,'Anuncio Previo'!H:I,2,FALSE)</f>
        <v>xsd:string. Máximo 256 caracteres y debe cumplir patrón URL</v>
      </c>
    </row>
    <row r="131" spans="1:16" ht="45">
      <c r="B131" s="17" t="s">
        <v>389</v>
      </c>
      <c r="C131" s="3"/>
      <c r="D131" s="3"/>
      <c r="E131" s="3"/>
      <c r="F131" s="53">
        <v>1</v>
      </c>
      <c r="G131" s="85" t="s">
        <v>524</v>
      </c>
      <c r="H131" s="85" t="s">
        <v>524</v>
      </c>
      <c r="I131" s="85" t="s">
        <v>524</v>
      </c>
      <c r="J131" s="85" t="s">
        <v>524</v>
      </c>
      <c r="K131" s="85" t="s">
        <v>524</v>
      </c>
      <c r="L131" s="85" t="s">
        <v>524</v>
      </c>
      <c r="M131" s="85" t="s">
        <v>524</v>
      </c>
      <c r="N131" s="85" t="s">
        <v>524</v>
      </c>
      <c r="O131" s="18" t="s">
        <v>406</v>
      </c>
      <c r="P131" s="19" t="str">
        <f>VLOOKUP(O131,'Anuncio Previo'!H:I,2,FALSE)</f>
        <v>xsd:complexType</v>
      </c>
    </row>
    <row r="132" spans="1:16" ht="45">
      <c r="A132" s="2"/>
      <c r="C132" s="82" t="s">
        <v>20</v>
      </c>
      <c r="D132" s="30"/>
      <c r="E132" s="30"/>
      <c r="F132" s="53">
        <v>1</v>
      </c>
      <c r="G132" s="85" t="s">
        <v>524</v>
      </c>
      <c r="H132" s="85" t="s">
        <v>524</v>
      </c>
      <c r="I132" s="85" t="s">
        <v>524</v>
      </c>
      <c r="J132" s="85" t="s">
        <v>524</v>
      </c>
      <c r="K132" s="85" t="s">
        <v>524</v>
      </c>
      <c r="L132" s="85" t="s">
        <v>524</v>
      </c>
      <c r="M132" s="85" t="s">
        <v>524</v>
      </c>
      <c r="N132" s="85" t="s">
        <v>524</v>
      </c>
      <c r="O132" s="18" t="s">
        <v>88</v>
      </c>
      <c r="P132" s="19" t="str">
        <f>VLOOKUP(O132,'Anuncio Previo'!H:I,2,FALSE)</f>
        <v>xsd:string. Máximo 220 caracteres</v>
      </c>
    </row>
    <row r="133" spans="1:16" ht="42.75" customHeight="1">
      <c r="C133" s="82" t="s">
        <v>21</v>
      </c>
      <c r="D133" s="30"/>
      <c r="E133" s="30"/>
      <c r="F133" s="53">
        <v>1</v>
      </c>
      <c r="G133" s="85" t="s">
        <v>524</v>
      </c>
      <c r="H133" s="85" t="s">
        <v>524</v>
      </c>
      <c r="I133" s="85" t="s">
        <v>524</v>
      </c>
      <c r="J133" s="85" t="s">
        <v>524</v>
      </c>
      <c r="K133" s="85" t="s">
        <v>524</v>
      </c>
      <c r="L133" s="85" t="s">
        <v>524</v>
      </c>
      <c r="M133" s="85" t="s">
        <v>524</v>
      </c>
      <c r="N133" s="85" t="s">
        <v>524</v>
      </c>
      <c r="O133" s="18" t="s">
        <v>474</v>
      </c>
      <c r="P133" s="19" t="str">
        <f>VLOOKUP(O133,'Anuncio Previo'!H:I,2,FALSE)</f>
        <v>xsd:string. Máximo 5 caracteres numéricos si el país es España, en otro caso 32 máximo caracteres.</v>
      </c>
    </row>
    <row r="134" spans="1:16" ht="45">
      <c r="C134" s="82" t="s">
        <v>22</v>
      </c>
      <c r="D134" s="30"/>
      <c r="E134" s="30"/>
      <c r="F134" s="53">
        <v>1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85" t="s">
        <v>524</v>
      </c>
      <c r="O134" s="18" t="s">
        <v>89</v>
      </c>
      <c r="P134" s="19" t="str">
        <f>VLOOKUP(O134,'Anuncio Previo'!H:I,2,FALSE)</f>
        <v>xsd:string. Máximo 90 caracteres</v>
      </c>
    </row>
    <row r="135" spans="1:16" ht="45">
      <c r="C135" s="82" t="s">
        <v>18</v>
      </c>
      <c r="D135" s="30"/>
      <c r="E135" s="30"/>
      <c r="F135" s="53">
        <v>1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85" t="s">
        <v>524</v>
      </c>
      <c r="O135" s="18" t="s">
        <v>90</v>
      </c>
      <c r="P135" s="19" t="str">
        <f>VLOOKUP(O135,'Anuncio Previo'!H:I,2,FALSE)</f>
        <v>Valor en codelist http://docs.oasis-open.org/ubl/os-UBL-2.0/cl/gc/default/CountryIdentificationCode-2.0.gc</v>
      </c>
    </row>
    <row r="136" spans="1:16" ht="30">
      <c r="B136" s="17" t="s">
        <v>391</v>
      </c>
      <c r="C136" s="3"/>
      <c r="D136" s="3"/>
      <c r="E136" s="3"/>
      <c r="F136" s="53" t="s">
        <v>382</v>
      </c>
      <c r="G136" s="24" t="s">
        <v>212</v>
      </c>
      <c r="H136" s="24" t="s">
        <v>212</v>
      </c>
      <c r="I136" s="24" t="s">
        <v>212</v>
      </c>
      <c r="J136" s="24" t="s">
        <v>212</v>
      </c>
      <c r="K136" s="24" t="s">
        <v>212</v>
      </c>
      <c r="L136" s="24" t="s">
        <v>212</v>
      </c>
      <c r="M136" s="24" t="s">
        <v>212</v>
      </c>
      <c r="N136" s="24" t="s">
        <v>212</v>
      </c>
      <c r="O136" s="18" t="s">
        <v>408</v>
      </c>
      <c r="P136" s="19" t="str">
        <f>VLOOKUP(O136,'Anuncio Previo'!H:I,2,FALSE)</f>
        <v>xsd:complexType</v>
      </c>
    </row>
    <row r="137" spans="1:16" ht="90">
      <c r="C137" s="82" t="s">
        <v>45</v>
      </c>
      <c r="D137" s="82"/>
      <c r="E137" s="30"/>
      <c r="F137" s="53" t="s">
        <v>382</v>
      </c>
      <c r="G137" s="56" t="s">
        <v>212</v>
      </c>
      <c r="H137" s="56" t="s">
        <v>212</v>
      </c>
      <c r="I137" s="56" t="s">
        <v>212</v>
      </c>
      <c r="J137" s="56" t="s">
        <v>212</v>
      </c>
      <c r="K137" s="56" t="s">
        <v>212</v>
      </c>
      <c r="L137" s="56" t="s">
        <v>212</v>
      </c>
      <c r="M137" s="56" t="s">
        <v>212</v>
      </c>
      <c r="N137" s="56" t="s">
        <v>212</v>
      </c>
      <c r="O137" s="18" t="s">
        <v>91</v>
      </c>
      <c r="P137" s="19" t="str">
        <f>VLOOKUP(O137,'Anuncio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38" spans="1:16" ht="90">
      <c r="C138" s="82" t="s">
        <v>47</v>
      </c>
      <c r="D138" s="82"/>
      <c r="E138" s="30"/>
      <c r="F138" s="53" t="s">
        <v>382</v>
      </c>
      <c r="G138" s="55" t="s">
        <v>214</v>
      </c>
      <c r="H138" s="55" t="s">
        <v>214</v>
      </c>
      <c r="I138" s="55" t="s">
        <v>214</v>
      </c>
      <c r="J138" s="55" t="s">
        <v>214</v>
      </c>
      <c r="K138" s="55" t="s">
        <v>214</v>
      </c>
      <c r="L138" s="55" t="s">
        <v>214</v>
      </c>
      <c r="M138" s="55" t="s">
        <v>214</v>
      </c>
      <c r="N138" s="55" t="s">
        <v>214</v>
      </c>
      <c r="O138" s="18" t="s">
        <v>92</v>
      </c>
      <c r="P138" s="19" t="str">
        <f>VLOOKUP(O138,'Anuncio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39" spans="1:16" ht="30">
      <c r="C139" s="82" t="s">
        <v>49</v>
      </c>
      <c r="D139" s="82"/>
      <c r="E139" s="30"/>
      <c r="F139" s="53" t="s">
        <v>382</v>
      </c>
      <c r="G139" s="56" t="s">
        <v>212</v>
      </c>
      <c r="H139" s="56" t="s">
        <v>212</v>
      </c>
      <c r="I139" s="56" t="s">
        <v>212</v>
      </c>
      <c r="J139" s="56" t="s">
        <v>212</v>
      </c>
      <c r="K139" s="56" t="s">
        <v>212</v>
      </c>
      <c r="L139" s="56" t="s">
        <v>212</v>
      </c>
      <c r="M139" s="56" t="s">
        <v>212</v>
      </c>
      <c r="N139" s="56" t="s">
        <v>212</v>
      </c>
      <c r="O139" s="18" t="s">
        <v>93</v>
      </c>
      <c r="P139" s="19" t="str">
        <f>VLOOKUP(O139,'Anuncio Previo'!H:I,2,FALSE)</f>
        <v>xsd:string. Se valida que sea una dirección de correo electrónico correcta</v>
      </c>
    </row>
    <row r="140" spans="1:16" ht="30">
      <c r="B140" s="8" t="s">
        <v>84</v>
      </c>
      <c r="C140" s="8"/>
      <c r="D140" s="8"/>
      <c r="E140" s="8"/>
      <c r="F140" s="52" t="s">
        <v>382</v>
      </c>
      <c r="G140" s="18" t="s">
        <v>214</v>
      </c>
      <c r="H140" s="18" t="s">
        <v>214</v>
      </c>
      <c r="I140" s="18" t="s">
        <v>214</v>
      </c>
      <c r="J140" s="18" t="s">
        <v>214</v>
      </c>
      <c r="K140" s="18" t="s">
        <v>214</v>
      </c>
      <c r="L140" s="18" t="s">
        <v>214</v>
      </c>
      <c r="M140" s="18" t="s">
        <v>214</v>
      </c>
      <c r="N140" s="18" t="s">
        <v>214</v>
      </c>
      <c r="O140" s="18" t="s">
        <v>263</v>
      </c>
      <c r="P140" s="19" t="str">
        <f>VLOOKUP(O140,'Anuncio Previo'!H:I,2,FALSE)</f>
        <v>xsd:complexType</v>
      </c>
    </row>
    <row r="141" spans="1:16" ht="45">
      <c r="C141" s="82" t="s">
        <v>0</v>
      </c>
      <c r="D141" s="29"/>
      <c r="E141" s="29"/>
      <c r="F141" s="53">
        <v>1</v>
      </c>
      <c r="G141" s="85" t="s">
        <v>525</v>
      </c>
      <c r="H141" s="85" t="s">
        <v>525</v>
      </c>
      <c r="I141" s="85" t="s">
        <v>525</v>
      </c>
      <c r="J141" s="85" t="s">
        <v>525</v>
      </c>
      <c r="K141" s="85" t="s">
        <v>525</v>
      </c>
      <c r="L141" s="85" t="s">
        <v>525</v>
      </c>
      <c r="M141" s="85" t="s">
        <v>525</v>
      </c>
      <c r="N141" s="85" t="s">
        <v>525</v>
      </c>
      <c r="O141" s="18" t="s">
        <v>94</v>
      </c>
      <c r="P141" s="19" t="str">
        <f>VLOOKUP(O141,'Anuncio Previo'!H:I,2,FALSE)</f>
        <v>xsd:string. Máximo 300 caracteres</v>
      </c>
    </row>
    <row r="142" spans="1:16" ht="30">
      <c r="C142" s="82" t="s">
        <v>53</v>
      </c>
      <c r="D142" s="29"/>
      <c r="E142" s="29"/>
      <c r="F142" s="53" t="s">
        <v>382</v>
      </c>
      <c r="G142" s="23" t="s">
        <v>214</v>
      </c>
      <c r="H142" s="23" t="s">
        <v>214</v>
      </c>
      <c r="I142" s="23" t="s">
        <v>214</v>
      </c>
      <c r="J142" s="23" t="s">
        <v>214</v>
      </c>
      <c r="K142" s="23" t="s">
        <v>214</v>
      </c>
      <c r="L142" s="23" t="s">
        <v>214</v>
      </c>
      <c r="M142" s="23" t="s">
        <v>214</v>
      </c>
      <c r="N142" s="23" t="s">
        <v>214</v>
      </c>
      <c r="O142" s="18" t="s">
        <v>95</v>
      </c>
      <c r="P142" s="19" t="str">
        <f>VLOOKUP(O142,'Anuncio Previo'!H:I,2,FALSE)</f>
        <v>xsd:string. Máximo 256 caracteres y debe cumplir patrón URL</v>
      </c>
    </row>
    <row r="143" spans="1:16" ht="45">
      <c r="C143" s="17" t="s">
        <v>389</v>
      </c>
      <c r="D143" s="3"/>
      <c r="E143" s="3"/>
      <c r="F143" s="53">
        <v>1</v>
      </c>
      <c r="G143" s="85" t="s">
        <v>525</v>
      </c>
      <c r="H143" s="85" t="s">
        <v>525</v>
      </c>
      <c r="I143" s="85" t="s">
        <v>525</v>
      </c>
      <c r="J143" s="85" t="s">
        <v>525</v>
      </c>
      <c r="K143" s="85" t="s">
        <v>525</v>
      </c>
      <c r="L143" s="85" t="s">
        <v>525</v>
      </c>
      <c r="M143" s="85" t="s">
        <v>525</v>
      </c>
      <c r="N143" s="85" t="s">
        <v>525</v>
      </c>
      <c r="O143" s="18" t="s">
        <v>407</v>
      </c>
      <c r="P143" s="19" t="str">
        <f>VLOOKUP(O143,'Anuncio Previo'!H:I,2,FALSE)</f>
        <v>xsd:complexType</v>
      </c>
    </row>
    <row r="144" spans="1:16" ht="45">
      <c r="D144" s="82" t="s">
        <v>20</v>
      </c>
      <c r="E144" s="30"/>
      <c r="F144" s="53">
        <v>1</v>
      </c>
      <c r="G144" s="85" t="s">
        <v>525</v>
      </c>
      <c r="H144" s="85" t="s">
        <v>525</v>
      </c>
      <c r="I144" s="85" t="s">
        <v>525</v>
      </c>
      <c r="J144" s="85" t="s">
        <v>525</v>
      </c>
      <c r="K144" s="85" t="s">
        <v>525</v>
      </c>
      <c r="L144" s="85" t="s">
        <v>525</v>
      </c>
      <c r="M144" s="85" t="s">
        <v>525</v>
      </c>
      <c r="N144" s="85" t="s">
        <v>525</v>
      </c>
      <c r="O144" s="18" t="s">
        <v>96</v>
      </c>
      <c r="P144" s="19" t="str">
        <f>VLOOKUP(O144,'Anuncio Previo'!H:I,2,FALSE)</f>
        <v>xsd:string. Máximo 220 caracteres</v>
      </c>
    </row>
    <row r="145" spans="1:16" ht="42" customHeight="1">
      <c r="D145" s="82" t="s">
        <v>21</v>
      </c>
      <c r="E145" s="30"/>
      <c r="F145" s="53">
        <v>1</v>
      </c>
      <c r="G145" s="85" t="s">
        <v>525</v>
      </c>
      <c r="H145" s="85" t="s">
        <v>525</v>
      </c>
      <c r="I145" s="85" t="s">
        <v>525</v>
      </c>
      <c r="J145" s="85" t="s">
        <v>525</v>
      </c>
      <c r="K145" s="85" t="s">
        <v>525</v>
      </c>
      <c r="L145" s="85" t="s">
        <v>525</v>
      </c>
      <c r="M145" s="85" t="s">
        <v>525</v>
      </c>
      <c r="N145" s="85" t="s">
        <v>525</v>
      </c>
      <c r="O145" s="18" t="s">
        <v>475</v>
      </c>
      <c r="P145" s="19" t="str">
        <f>VLOOKUP(O145,'Anuncio Previo'!H:I,2,FALSE)</f>
        <v>xsd:string. Máximo 5 caracteres numéricos si el país es España, en otro caso 32 máximo caracteres.</v>
      </c>
    </row>
    <row r="146" spans="1:16" ht="45">
      <c r="D146" s="82" t="s">
        <v>22</v>
      </c>
      <c r="E146" s="30"/>
      <c r="F146" s="53">
        <v>1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85" t="s">
        <v>525</v>
      </c>
      <c r="O146" s="18" t="s">
        <v>97</v>
      </c>
      <c r="P146" s="19" t="str">
        <f>VLOOKUP(O146,'Anuncio Previo'!H:I,2,FALSE)</f>
        <v>xsd:string. Máximo 90 caracteres</v>
      </c>
    </row>
    <row r="147" spans="1:16" ht="45">
      <c r="D147" s="82" t="s">
        <v>18</v>
      </c>
      <c r="E147" s="30"/>
      <c r="F147" s="53">
        <v>1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85" t="s">
        <v>525</v>
      </c>
      <c r="O147" s="18" t="s">
        <v>98</v>
      </c>
      <c r="P147" s="19" t="str">
        <f>VLOOKUP(O147,'Anuncio Previo'!H:I,2,FALSE)</f>
        <v>Valor en codelist http://docs.oasis-open.org/ubl/os-UBL-2.0/cl/gc/default/CountryIdentificationCode-2.0.gc</v>
      </c>
    </row>
    <row r="148" spans="1:16" ht="30">
      <c r="C148" s="17" t="s">
        <v>391</v>
      </c>
      <c r="D148" s="3"/>
      <c r="E148" s="3"/>
      <c r="F148" s="53" t="s">
        <v>382</v>
      </c>
      <c r="G148" s="24" t="s">
        <v>212</v>
      </c>
      <c r="H148" s="24" t="s">
        <v>212</v>
      </c>
      <c r="I148" s="24" t="s">
        <v>212</v>
      </c>
      <c r="J148" s="24" t="s">
        <v>212</v>
      </c>
      <c r="K148" s="24" t="s">
        <v>212</v>
      </c>
      <c r="L148" s="24" t="s">
        <v>212</v>
      </c>
      <c r="M148" s="24" t="s">
        <v>212</v>
      </c>
      <c r="N148" s="24" t="s">
        <v>212</v>
      </c>
      <c r="O148" s="18" t="s">
        <v>409</v>
      </c>
      <c r="P148" s="19" t="str">
        <f>VLOOKUP(O148,'Anuncio Previo'!H:I,2,FALSE)</f>
        <v>xsd:complexType</v>
      </c>
    </row>
    <row r="149" spans="1:16" ht="90">
      <c r="D149" s="82" t="s">
        <v>45</v>
      </c>
      <c r="E149" s="30"/>
      <c r="F149" s="53" t="s">
        <v>382</v>
      </c>
      <c r="G149" s="56" t="s">
        <v>212</v>
      </c>
      <c r="H149" s="56" t="s">
        <v>212</v>
      </c>
      <c r="I149" s="56" t="s">
        <v>212</v>
      </c>
      <c r="J149" s="56" t="s">
        <v>212</v>
      </c>
      <c r="K149" s="56" t="s">
        <v>212</v>
      </c>
      <c r="L149" s="56" t="s">
        <v>212</v>
      </c>
      <c r="M149" s="56" t="s">
        <v>212</v>
      </c>
      <c r="N149" s="56" t="s">
        <v>212</v>
      </c>
      <c r="O149" s="18" t="s">
        <v>99</v>
      </c>
      <c r="P149" s="19" t="str">
        <f>VLOOKUP(O149,'Anuncio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0" spans="1:16" ht="90">
      <c r="D150" s="82" t="s">
        <v>47</v>
      </c>
      <c r="E150" s="30"/>
      <c r="F150" s="53" t="s">
        <v>382</v>
      </c>
      <c r="G150" s="55" t="s">
        <v>214</v>
      </c>
      <c r="H150" s="55" t="s">
        <v>214</v>
      </c>
      <c r="I150" s="55" t="s">
        <v>214</v>
      </c>
      <c r="J150" s="55" t="s">
        <v>214</v>
      </c>
      <c r="K150" s="55" t="s">
        <v>214</v>
      </c>
      <c r="L150" s="55" t="s">
        <v>214</v>
      </c>
      <c r="M150" s="55" t="s">
        <v>214</v>
      </c>
      <c r="N150" s="55" t="s">
        <v>214</v>
      </c>
      <c r="O150" s="18" t="s">
        <v>100</v>
      </c>
      <c r="P150" s="19" t="str">
        <f>VLOOKUP(O150,'Anuncio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1" spans="1:16" ht="30">
      <c r="D151" s="82" t="s">
        <v>49</v>
      </c>
      <c r="E151" s="30"/>
      <c r="F151" s="53" t="s">
        <v>382</v>
      </c>
      <c r="G151" s="56" t="s">
        <v>212</v>
      </c>
      <c r="H151" s="56" t="s">
        <v>212</v>
      </c>
      <c r="I151" s="56" t="s">
        <v>212</v>
      </c>
      <c r="J151" s="56" t="s">
        <v>212</v>
      </c>
      <c r="K151" s="56" t="s">
        <v>212</v>
      </c>
      <c r="L151" s="56" t="s">
        <v>212</v>
      </c>
      <c r="M151" s="56" t="s">
        <v>212</v>
      </c>
      <c r="N151" s="56" t="s">
        <v>212</v>
      </c>
      <c r="O151" s="18" t="s">
        <v>101</v>
      </c>
      <c r="P151" s="19" t="str">
        <f>VLOOKUP(O151,'Anuncio Previo'!H:I,2,FALSE)</f>
        <v>xsd:string. Se valida que sea una dirección de correo electrónico correcta</v>
      </c>
    </row>
    <row r="152" spans="1:16" ht="30">
      <c r="A152" s="7"/>
      <c r="C152" s="82" t="s">
        <v>189</v>
      </c>
      <c r="D152" s="29"/>
      <c r="E152" s="29"/>
      <c r="F152" s="53" t="s">
        <v>382</v>
      </c>
      <c r="G152" s="24" t="s">
        <v>212</v>
      </c>
      <c r="H152" s="24" t="s">
        <v>212</v>
      </c>
      <c r="I152" s="24" t="s">
        <v>212</v>
      </c>
      <c r="J152" s="24" t="s">
        <v>212</v>
      </c>
      <c r="K152" s="24" t="s">
        <v>212</v>
      </c>
      <c r="L152" s="24" t="s">
        <v>212</v>
      </c>
      <c r="M152" s="24" t="s">
        <v>212</v>
      </c>
      <c r="N152" s="24" t="s">
        <v>212</v>
      </c>
      <c r="O152" s="18" t="s">
        <v>102</v>
      </c>
      <c r="P152" s="19" t="str">
        <f>VLOOKUP(O152,'Anuncio Previo'!H:I,2,FALSE)</f>
        <v>xsd:date</v>
      </c>
    </row>
    <row r="153" spans="1:16" ht="30">
      <c r="C153" s="82" t="s">
        <v>190</v>
      </c>
      <c r="D153" s="29"/>
      <c r="E153" s="29"/>
      <c r="F153" s="53" t="s">
        <v>382</v>
      </c>
      <c r="G153" s="24" t="s">
        <v>212</v>
      </c>
      <c r="H153" s="24" t="s">
        <v>212</v>
      </c>
      <c r="I153" s="24" t="s">
        <v>212</v>
      </c>
      <c r="J153" s="24" t="s">
        <v>212</v>
      </c>
      <c r="K153" s="24" t="s">
        <v>212</v>
      </c>
      <c r="L153" s="24" t="s">
        <v>212</v>
      </c>
      <c r="M153" s="24" t="s">
        <v>212</v>
      </c>
      <c r="N153" s="24" t="s">
        <v>212</v>
      </c>
      <c r="O153" s="18" t="s">
        <v>103</v>
      </c>
      <c r="P153" s="19" t="str">
        <f>VLOOKUP(O153,'Anuncio Previo'!H:I,2,FALSE)</f>
        <v>xsd:time</v>
      </c>
    </row>
    <row r="154" spans="1:16" ht="30">
      <c r="B154" s="8" t="s">
        <v>104</v>
      </c>
      <c r="C154" s="8"/>
      <c r="D154" s="8"/>
      <c r="E154" s="8"/>
      <c r="F154" s="52" t="s">
        <v>382</v>
      </c>
      <c r="G154" s="18" t="s">
        <v>214</v>
      </c>
      <c r="H154" s="18" t="s">
        <v>214</v>
      </c>
      <c r="I154" s="18" t="s">
        <v>214</v>
      </c>
      <c r="J154" s="18" t="s">
        <v>214</v>
      </c>
      <c r="K154" s="18" t="s">
        <v>214</v>
      </c>
      <c r="L154" s="18" t="s">
        <v>214</v>
      </c>
      <c r="M154" s="18" t="s">
        <v>214</v>
      </c>
      <c r="N154" s="18" t="s">
        <v>214</v>
      </c>
      <c r="O154" s="18" t="s">
        <v>264</v>
      </c>
      <c r="P154" s="19" t="str">
        <f>VLOOKUP(O154,'Anuncio Previo'!H:I,2,FALSE)</f>
        <v>xsd:complexType</v>
      </c>
    </row>
    <row r="155" spans="1:16" ht="30">
      <c r="C155" s="82" t="s">
        <v>0</v>
      </c>
      <c r="D155" s="29"/>
      <c r="E155" s="29"/>
      <c r="F155" s="53">
        <v>1</v>
      </c>
      <c r="G155" s="85" t="s">
        <v>526</v>
      </c>
      <c r="H155" s="85" t="s">
        <v>526</v>
      </c>
      <c r="I155" s="85" t="s">
        <v>526</v>
      </c>
      <c r="J155" s="85" t="s">
        <v>526</v>
      </c>
      <c r="K155" s="85" t="s">
        <v>526</v>
      </c>
      <c r="L155" s="85" t="s">
        <v>526</v>
      </c>
      <c r="M155" s="85" t="s">
        <v>526</v>
      </c>
      <c r="N155" s="85" t="s">
        <v>526</v>
      </c>
      <c r="O155" s="18" t="s">
        <v>105</v>
      </c>
      <c r="P155" s="19" t="str">
        <f>VLOOKUP(O155,'Anuncio Previo'!H:I,2,FALSE)</f>
        <v>xsd:string. Máximo 300 caracteres</v>
      </c>
    </row>
    <row r="156" spans="1:16" ht="30">
      <c r="C156" s="82" t="s">
        <v>53</v>
      </c>
      <c r="D156" s="29"/>
      <c r="E156" s="29"/>
      <c r="F156" s="53" t="s">
        <v>382</v>
      </c>
      <c r="G156" s="23" t="s">
        <v>214</v>
      </c>
      <c r="H156" s="23" t="s">
        <v>214</v>
      </c>
      <c r="I156" s="23" t="s">
        <v>214</v>
      </c>
      <c r="J156" s="23" t="s">
        <v>214</v>
      </c>
      <c r="K156" s="23" t="s">
        <v>214</v>
      </c>
      <c r="L156" s="23" t="s">
        <v>214</v>
      </c>
      <c r="M156" s="23" t="s">
        <v>214</v>
      </c>
      <c r="N156" s="23" t="s">
        <v>214</v>
      </c>
      <c r="O156" s="18" t="s">
        <v>106</v>
      </c>
      <c r="P156" s="19" t="str">
        <f>VLOOKUP(O156,'Anuncio Previo'!H:I,2,FALSE)</f>
        <v>xsd:string. Máximo 256 caracteres y debe cumplir patrón URL</v>
      </c>
    </row>
    <row r="157" spans="1:16" ht="30">
      <c r="C157" s="17" t="s">
        <v>389</v>
      </c>
      <c r="D157" s="3"/>
      <c r="E157" s="3"/>
      <c r="F157" s="53">
        <v>1</v>
      </c>
      <c r="G157" s="85" t="s">
        <v>526</v>
      </c>
      <c r="H157" s="85" t="s">
        <v>526</v>
      </c>
      <c r="I157" s="85" t="s">
        <v>526</v>
      </c>
      <c r="J157" s="85" t="s">
        <v>526</v>
      </c>
      <c r="K157" s="85" t="s">
        <v>526</v>
      </c>
      <c r="L157" s="85" t="s">
        <v>526</v>
      </c>
      <c r="M157" s="85" t="s">
        <v>526</v>
      </c>
      <c r="N157" s="85" t="s">
        <v>526</v>
      </c>
      <c r="O157" s="18" t="s">
        <v>411</v>
      </c>
      <c r="P157" s="19" t="str">
        <f>VLOOKUP(O157,'Anuncio Previo'!H:I,2,FALSE)</f>
        <v>xsd:complexType</v>
      </c>
    </row>
    <row r="158" spans="1:16" ht="30">
      <c r="D158" s="82" t="s">
        <v>20</v>
      </c>
      <c r="E158" s="29"/>
      <c r="F158" s="53">
        <v>1</v>
      </c>
      <c r="G158" s="85" t="s">
        <v>526</v>
      </c>
      <c r="H158" s="85" t="s">
        <v>526</v>
      </c>
      <c r="I158" s="85" t="s">
        <v>526</v>
      </c>
      <c r="J158" s="85" t="s">
        <v>526</v>
      </c>
      <c r="K158" s="85" t="s">
        <v>526</v>
      </c>
      <c r="L158" s="85" t="s">
        <v>526</v>
      </c>
      <c r="M158" s="85" t="s">
        <v>526</v>
      </c>
      <c r="N158" s="85" t="s">
        <v>526</v>
      </c>
      <c r="O158" s="18" t="s">
        <v>107</v>
      </c>
      <c r="P158" s="19" t="str">
        <f>VLOOKUP(O158,'Anuncio Previo'!H:I,2,FALSE)</f>
        <v>xsd:string. Máximo 220 caracteres</v>
      </c>
    </row>
    <row r="159" spans="1:16" ht="44.25" customHeight="1">
      <c r="D159" s="82" t="s">
        <v>21</v>
      </c>
      <c r="E159" s="29"/>
      <c r="F159" s="53">
        <v>1</v>
      </c>
      <c r="G159" s="85" t="s">
        <v>526</v>
      </c>
      <c r="H159" s="85" t="s">
        <v>526</v>
      </c>
      <c r="I159" s="85" t="s">
        <v>526</v>
      </c>
      <c r="J159" s="85" t="s">
        <v>526</v>
      </c>
      <c r="K159" s="85" t="s">
        <v>526</v>
      </c>
      <c r="L159" s="85" t="s">
        <v>526</v>
      </c>
      <c r="M159" s="85" t="s">
        <v>526</v>
      </c>
      <c r="N159" s="85" t="s">
        <v>526</v>
      </c>
      <c r="O159" s="18" t="s">
        <v>476</v>
      </c>
      <c r="P159" s="19" t="str">
        <f>VLOOKUP(O159,'Anuncio Previo'!H:I,2,FALSE)</f>
        <v>xsd:string. Máximo 5 caracteres numéricos si el país es España, en otro caso 32 máximo caracteres.</v>
      </c>
    </row>
    <row r="160" spans="1:16" ht="30">
      <c r="D160" s="82" t="s">
        <v>22</v>
      </c>
      <c r="E160" s="29"/>
      <c r="F160" s="53">
        <v>1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85" t="s">
        <v>526</v>
      </c>
      <c r="O160" s="18" t="s">
        <v>108</v>
      </c>
      <c r="P160" s="19" t="str">
        <f>VLOOKUP(O160,'Anuncio Previo'!H:I,2,FALSE)</f>
        <v>xsd:string. Máximo 90 caracteres</v>
      </c>
    </row>
    <row r="161" spans="1:16" ht="45">
      <c r="D161" s="82" t="s">
        <v>18</v>
      </c>
      <c r="E161" s="29"/>
      <c r="F161" s="53">
        <v>1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85" t="s">
        <v>526</v>
      </c>
      <c r="O161" s="18" t="s">
        <v>109</v>
      </c>
      <c r="P161" s="19" t="str">
        <f>VLOOKUP(O161,'Anuncio Previo'!H:I,2,FALSE)</f>
        <v>Valor en codelist http://docs.oasis-open.org/ubl/os-UBL-2.0/cl/gc/default/CountryIdentificationCode-2.0.gc</v>
      </c>
    </row>
    <row r="162" spans="1:16" ht="30">
      <c r="C162" s="17" t="s">
        <v>391</v>
      </c>
      <c r="D162" s="3"/>
      <c r="E162" s="3"/>
      <c r="F162" s="53" t="s">
        <v>382</v>
      </c>
      <c r="G162" s="24" t="s">
        <v>212</v>
      </c>
      <c r="H162" s="24" t="s">
        <v>212</v>
      </c>
      <c r="I162" s="24" t="s">
        <v>212</v>
      </c>
      <c r="J162" s="24" t="s">
        <v>212</v>
      </c>
      <c r="K162" s="24" t="s">
        <v>212</v>
      </c>
      <c r="L162" s="24" t="s">
        <v>212</v>
      </c>
      <c r="M162" s="24" t="s">
        <v>212</v>
      </c>
      <c r="N162" s="24" t="s">
        <v>212</v>
      </c>
      <c r="O162" s="18" t="s">
        <v>410</v>
      </c>
      <c r="P162" s="19" t="str">
        <f>VLOOKUP(O162,'Anuncio Previo'!H:I,2,FALSE)</f>
        <v>xsd:complexType</v>
      </c>
    </row>
    <row r="163" spans="1:16" ht="90">
      <c r="D163" s="82" t="s">
        <v>45</v>
      </c>
      <c r="E163" s="30"/>
      <c r="F163" s="53" t="s">
        <v>382</v>
      </c>
      <c r="G163" s="24" t="s">
        <v>212</v>
      </c>
      <c r="H163" s="24" t="s">
        <v>212</v>
      </c>
      <c r="I163" s="24" t="s">
        <v>212</v>
      </c>
      <c r="J163" s="24" t="s">
        <v>212</v>
      </c>
      <c r="K163" s="24" t="s">
        <v>212</v>
      </c>
      <c r="L163" s="24" t="s">
        <v>212</v>
      </c>
      <c r="M163" s="24" t="s">
        <v>212</v>
      </c>
      <c r="N163" s="24" t="s">
        <v>212</v>
      </c>
      <c r="O163" s="18" t="s">
        <v>110</v>
      </c>
      <c r="P163" s="19" t="str">
        <f>VLOOKUP(O163,'Anuncio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4" spans="1:16" ht="90">
      <c r="D164" s="82" t="s">
        <v>47</v>
      </c>
      <c r="E164" s="30"/>
      <c r="F164" s="53" t="s">
        <v>382</v>
      </c>
      <c r="G164" s="23" t="s">
        <v>214</v>
      </c>
      <c r="H164" s="23" t="s">
        <v>214</v>
      </c>
      <c r="I164" s="23" t="s">
        <v>214</v>
      </c>
      <c r="J164" s="23" t="s">
        <v>214</v>
      </c>
      <c r="K164" s="23" t="s">
        <v>214</v>
      </c>
      <c r="L164" s="23" t="s">
        <v>214</v>
      </c>
      <c r="M164" s="23" t="s">
        <v>214</v>
      </c>
      <c r="N164" s="23" t="s">
        <v>214</v>
      </c>
      <c r="O164" s="18" t="s">
        <v>111</v>
      </c>
      <c r="P164" s="19" t="str">
        <f>VLOOKUP(O164,'Anuncio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5" spans="1:16" ht="30">
      <c r="A165" s="7"/>
      <c r="D165" s="82" t="s">
        <v>49</v>
      </c>
      <c r="E165" s="30"/>
      <c r="F165" s="53" t="s">
        <v>382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24" t="s">
        <v>212</v>
      </c>
      <c r="O165" s="18" t="s">
        <v>112</v>
      </c>
      <c r="P165" s="19" t="str">
        <f>VLOOKUP(O165,'Anuncio Previo'!H:I,2,FALSE)</f>
        <v>xsd:string. Se valida que sea una dirección de correo electrónico correcta</v>
      </c>
    </row>
    <row r="166" spans="1:16">
      <c r="A166" s="8" t="s">
        <v>125</v>
      </c>
      <c r="B166" s="8"/>
      <c r="C166" s="8"/>
      <c r="D166" s="8"/>
      <c r="F166" s="52"/>
      <c r="O166" s="18" t="s">
        <v>258</v>
      </c>
      <c r="P166" s="19" t="str">
        <f>VLOOKUP(O166,'Anuncio Previo'!H:I,2,FALSE)</f>
        <v>xsd:complexType</v>
      </c>
    </row>
    <row r="167" spans="1:16">
      <c r="B167" s="82" t="s">
        <v>126</v>
      </c>
      <c r="C167" s="29"/>
      <c r="D167" s="29"/>
      <c r="F167" s="53" t="s">
        <v>382</v>
      </c>
      <c r="G167" s="18" t="s">
        <v>214</v>
      </c>
      <c r="H167" s="18" t="s">
        <v>214</v>
      </c>
      <c r="I167" s="18" t="s">
        <v>214</v>
      </c>
      <c r="J167" s="18" t="s">
        <v>214</v>
      </c>
      <c r="K167" s="18" t="s">
        <v>214</v>
      </c>
      <c r="L167" s="18" t="s">
        <v>214</v>
      </c>
      <c r="M167" s="18" t="s">
        <v>214</v>
      </c>
      <c r="N167" s="18" t="s">
        <v>214</v>
      </c>
      <c r="O167" s="18" t="s">
        <v>127</v>
      </c>
      <c r="P167" s="19" t="str">
        <f>VLOOKUP(O167,'Anuncio Previo'!H:I,2,FALSE)</f>
        <v>xsd:boolean</v>
      </c>
    </row>
    <row r="168" spans="1:16">
      <c r="B168" s="82" t="s">
        <v>128</v>
      </c>
      <c r="C168" s="29"/>
      <c r="D168" s="29"/>
      <c r="F168" s="53" t="s">
        <v>382</v>
      </c>
      <c r="G168" s="18" t="s">
        <v>214</v>
      </c>
      <c r="H168" s="18" t="s">
        <v>214</v>
      </c>
      <c r="I168" s="18" t="s">
        <v>214</v>
      </c>
      <c r="J168" s="18" t="s">
        <v>214</v>
      </c>
      <c r="K168" s="18" t="s">
        <v>214</v>
      </c>
      <c r="L168" s="18" t="s">
        <v>214</v>
      </c>
      <c r="M168" s="18" t="s">
        <v>214</v>
      </c>
      <c r="N168" s="18" t="s">
        <v>214</v>
      </c>
      <c r="O168" s="18" t="s">
        <v>129</v>
      </c>
      <c r="P168" s="19" t="str">
        <f>VLOOKUP(O168,'Anuncio Previo'!H:I,2,FALSE)</f>
        <v>xsd:boolean</v>
      </c>
    </row>
    <row r="169" spans="1:16" ht="30">
      <c r="B169" s="15" t="s">
        <v>130</v>
      </c>
      <c r="C169" s="2"/>
      <c r="D169" s="2"/>
      <c r="F169" s="53" t="s">
        <v>382</v>
      </c>
      <c r="G169" s="18" t="s">
        <v>214</v>
      </c>
      <c r="H169" s="18" t="s">
        <v>214</v>
      </c>
      <c r="I169" s="18" t="s">
        <v>214</v>
      </c>
      <c r="J169" s="18" t="s">
        <v>214</v>
      </c>
      <c r="K169" s="18" t="s">
        <v>214</v>
      </c>
      <c r="L169" s="18" t="s">
        <v>214</v>
      </c>
      <c r="M169" s="18" t="s">
        <v>214</v>
      </c>
      <c r="N169" s="18" t="s">
        <v>214</v>
      </c>
      <c r="O169" s="18" t="s">
        <v>131</v>
      </c>
      <c r="P169" s="19" t="str">
        <f>VLOOKUP(O169,'Anuncio Previo'!H:I,2,FALSE)</f>
        <v>xsd:string. Máximo 256 caracteres</v>
      </c>
    </row>
    <row r="170" spans="1:16" ht="45">
      <c r="B170" s="15" t="s">
        <v>132</v>
      </c>
      <c r="C170" s="2"/>
      <c r="D170" s="2"/>
      <c r="F170" s="53" t="s">
        <v>382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214</v>
      </c>
      <c r="O170" s="18" t="s">
        <v>133</v>
      </c>
      <c r="P170" s="19" t="str">
        <f>VLOOKUP(O170,'Anuncio Previo'!H:I,2,FALSE)</f>
        <v>Valor en codelist http://contrataciondelestado.es/codice/cl/2.02/FundingProgramCode-2.02.gc</v>
      </c>
    </row>
    <row r="171" spans="1:16">
      <c r="B171" s="15" t="s">
        <v>134</v>
      </c>
      <c r="C171" s="2"/>
      <c r="D171" s="2"/>
      <c r="F171" s="53" t="s">
        <v>382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214</v>
      </c>
      <c r="O171" s="18" t="s">
        <v>480</v>
      </c>
      <c r="P171" s="19" t="str">
        <f>VLOOKUP(O171,'Anuncio Previo'!H:I,2,FALSE)</f>
        <v>xsd:string. Máximo 3400 caracteres</v>
      </c>
    </row>
    <row r="172" spans="1:16" ht="30">
      <c r="B172" s="8" t="s">
        <v>246</v>
      </c>
      <c r="C172" s="8"/>
      <c r="D172" s="8"/>
      <c r="F172" s="52" t="s">
        <v>421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214</v>
      </c>
      <c r="O172" s="18" t="s">
        <v>247</v>
      </c>
      <c r="P172" s="19" t="str">
        <f>VLOOKUP(O172,'Anuncio Previo'!H:I,2,FALSE)</f>
        <v>xsd:complexType</v>
      </c>
    </row>
    <row r="173" spans="1:16" ht="45">
      <c r="C173" s="15" t="s">
        <v>245</v>
      </c>
      <c r="D173" s="2"/>
      <c r="F173" s="50">
        <v>1</v>
      </c>
      <c r="G173" s="85" t="s">
        <v>527</v>
      </c>
      <c r="H173" s="85" t="s">
        <v>527</v>
      </c>
      <c r="I173" s="85" t="s">
        <v>527</v>
      </c>
      <c r="J173" s="85" t="s">
        <v>527</v>
      </c>
      <c r="K173" s="85" t="s">
        <v>527</v>
      </c>
      <c r="L173" s="85" t="s">
        <v>527</v>
      </c>
      <c r="M173" s="85" t="s">
        <v>527</v>
      </c>
      <c r="N173" s="85" t="s">
        <v>527</v>
      </c>
      <c r="O173" s="18" t="s">
        <v>248</v>
      </c>
      <c r="P173" s="19" t="str">
        <f>VLOOKUP(O173,'Anuncio Previo'!H:I,2,FALSE)</f>
        <v>Valor en codelist http://contrataciondelestado.es/codice/cl/1.04/GuaranteeTypeCode-1.04.gc</v>
      </c>
    </row>
    <row r="174" spans="1:16" ht="30">
      <c r="C174" s="15" t="s">
        <v>5</v>
      </c>
      <c r="D174" s="2"/>
      <c r="F174" s="50" t="s">
        <v>382</v>
      </c>
      <c r="G174" s="26" t="s">
        <v>243</v>
      </c>
      <c r="H174" s="26" t="s">
        <v>243</v>
      </c>
      <c r="I174" s="26" t="s">
        <v>243</v>
      </c>
      <c r="J174" s="26" t="s">
        <v>243</v>
      </c>
      <c r="K174" s="26" t="s">
        <v>243</v>
      </c>
      <c r="L174" s="26" t="s">
        <v>243</v>
      </c>
      <c r="M174" s="26" t="s">
        <v>243</v>
      </c>
      <c r="N174" s="26" t="s">
        <v>243</v>
      </c>
      <c r="O174" s="18" t="s">
        <v>135</v>
      </c>
      <c r="P174" s="19" t="str">
        <f>VLOOKUP(O174,'Anuncio Previo'!H:I,2,FALSE)</f>
        <v>xsd:decimal. Máximo 10 enteros y 2 decimales</v>
      </c>
    </row>
    <row r="175" spans="1:16" ht="30">
      <c r="C175" s="15" t="s">
        <v>136</v>
      </c>
      <c r="D175" s="2"/>
      <c r="F175" s="50" t="s">
        <v>382</v>
      </c>
      <c r="G175" s="26" t="s">
        <v>244</v>
      </c>
      <c r="H175" s="26" t="s">
        <v>244</v>
      </c>
      <c r="I175" s="26" t="s">
        <v>244</v>
      </c>
      <c r="J175" s="26" t="s">
        <v>244</v>
      </c>
      <c r="K175" s="26" t="s">
        <v>244</v>
      </c>
      <c r="L175" s="26" t="s">
        <v>244</v>
      </c>
      <c r="M175" s="26" t="s">
        <v>244</v>
      </c>
      <c r="N175" s="26" t="s">
        <v>244</v>
      </c>
      <c r="O175" s="18" t="s">
        <v>137</v>
      </c>
      <c r="P175" s="19" t="str">
        <f>VLOOKUP(O175,'Anuncio Previo'!H:I,2,FALSE)</f>
        <v>xsd:decimal. Máximo 6 dígitos enteros y 2  decimales</v>
      </c>
    </row>
    <row r="176" spans="1:16" ht="30">
      <c r="C176" s="15" t="s">
        <v>249</v>
      </c>
      <c r="D176" s="2"/>
      <c r="F176" s="50" t="s">
        <v>382</v>
      </c>
      <c r="G176" s="23" t="s">
        <v>214</v>
      </c>
      <c r="H176" s="23" t="s">
        <v>214</v>
      </c>
      <c r="I176" s="23" t="s">
        <v>214</v>
      </c>
      <c r="J176" s="23" t="s">
        <v>214</v>
      </c>
      <c r="K176" s="23" t="s">
        <v>214</v>
      </c>
      <c r="L176" s="23" t="s">
        <v>214</v>
      </c>
      <c r="M176" s="23" t="s">
        <v>214</v>
      </c>
      <c r="N176" s="23" t="s">
        <v>214</v>
      </c>
      <c r="O176" s="18" t="s">
        <v>513</v>
      </c>
      <c r="P176" s="19" t="str">
        <f>VLOOKUP(O176,'Anuncio Previo'!H:I,2,FALSE)</f>
        <v>xsd:complexType</v>
      </c>
    </row>
    <row r="177" spans="2:16" ht="30">
      <c r="D177" s="15" t="s">
        <v>184</v>
      </c>
      <c r="F177" s="50" t="s">
        <v>382</v>
      </c>
      <c r="G177" s="28" t="s">
        <v>252</v>
      </c>
      <c r="H177" s="28" t="s">
        <v>252</v>
      </c>
      <c r="I177" s="28" t="s">
        <v>252</v>
      </c>
      <c r="J177" s="28" t="s">
        <v>252</v>
      </c>
      <c r="K177" s="28" t="s">
        <v>252</v>
      </c>
      <c r="L177" s="28" t="s">
        <v>252</v>
      </c>
      <c r="M177" s="28" t="s">
        <v>252</v>
      </c>
      <c r="N177" s="28" t="s">
        <v>252</v>
      </c>
      <c r="O177" s="18" t="s">
        <v>514</v>
      </c>
      <c r="P177" s="19" t="str">
        <f>VLOOKUP(O177,'Anuncio Previo'!H:I,2,FALSE)</f>
        <v>xsd:date</v>
      </c>
    </row>
    <row r="178" spans="2:16" ht="30">
      <c r="D178" s="15" t="s">
        <v>185</v>
      </c>
      <c r="F178" s="50" t="s">
        <v>382</v>
      </c>
      <c r="G178" s="28" t="s">
        <v>252</v>
      </c>
      <c r="H178" s="28" t="s">
        <v>252</v>
      </c>
      <c r="I178" s="28" t="s">
        <v>252</v>
      </c>
      <c r="J178" s="28" t="s">
        <v>252</v>
      </c>
      <c r="K178" s="28" t="s">
        <v>252</v>
      </c>
      <c r="L178" s="28" t="s">
        <v>252</v>
      </c>
      <c r="M178" s="28" t="s">
        <v>252</v>
      </c>
      <c r="N178" s="28" t="s">
        <v>252</v>
      </c>
      <c r="O178" s="18" t="s">
        <v>515</v>
      </c>
      <c r="P178" s="19" t="str">
        <f>VLOOKUP(O178,'Anuncio Previo'!H:I,2,FALSE)</f>
        <v>xsd:time</v>
      </c>
    </row>
    <row r="179" spans="2:16" ht="30">
      <c r="D179" s="15" t="s">
        <v>236</v>
      </c>
      <c r="F179" s="50" t="s">
        <v>382</v>
      </c>
      <c r="G179" s="28" t="s">
        <v>253</v>
      </c>
      <c r="H179" s="28" t="s">
        <v>253</v>
      </c>
      <c r="I179" s="28" t="s">
        <v>253</v>
      </c>
      <c r="J179" s="28" t="s">
        <v>253</v>
      </c>
      <c r="K179" s="28" t="s">
        <v>253</v>
      </c>
      <c r="L179" s="28" t="s">
        <v>253</v>
      </c>
      <c r="M179" s="28" t="s">
        <v>253</v>
      </c>
      <c r="N179" s="28" t="s">
        <v>253</v>
      </c>
      <c r="O179" s="18" t="s">
        <v>516</v>
      </c>
      <c r="P179" s="19" t="str">
        <f>VLOOKUP(O179,'Anuncio Previo'!H:I,2,FALSE)</f>
        <v>xsd:decimal. Máximo 17 dígitos enteros. No se aceptan decimales</v>
      </c>
    </row>
    <row r="180" spans="2:16">
      <c r="B180" s="8" t="s">
        <v>138</v>
      </c>
      <c r="C180" s="8"/>
      <c r="D180" s="8"/>
      <c r="F180" s="52"/>
      <c r="P180" s="19"/>
    </row>
    <row r="181" spans="2:16" ht="30">
      <c r="C181" s="31" t="s">
        <v>139</v>
      </c>
      <c r="D181" s="10"/>
      <c r="F181" s="50" t="s">
        <v>382</v>
      </c>
      <c r="G181" s="18" t="s">
        <v>214</v>
      </c>
      <c r="H181" s="18" t="s">
        <v>214</v>
      </c>
      <c r="I181" s="18" t="s">
        <v>214</v>
      </c>
      <c r="J181" s="18" t="s">
        <v>214</v>
      </c>
      <c r="K181" s="18" t="s">
        <v>214</v>
      </c>
      <c r="L181" s="18" t="s">
        <v>214</v>
      </c>
      <c r="M181" s="18" t="s">
        <v>214</v>
      </c>
      <c r="N181" s="18" t="s">
        <v>214</v>
      </c>
      <c r="O181" s="18" t="s">
        <v>140</v>
      </c>
      <c r="P181" s="19" t="str">
        <f>VLOOKUP(O181,'Anuncio Previo'!H:I,2,FALSE)</f>
        <v>xsd:string. Máximo 3500 caracteres</v>
      </c>
    </row>
    <row r="182" spans="2:16" ht="30">
      <c r="C182" s="31" t="s">
        <v>141</v>
      </c>
      <c r="D182" s="10"/>
      <c r="F182" s="50" t="s">
        <v>382</v>
      </c>
      <c r="G182" s="27" t="s">
        <v>219</v>
      </c>
      <c r="H182" s="27" t="s">
        <v>219</v>
      </c>
      <c r="I182" s="27" t="s">
        <v>219</v>
      </c>
      <c r="J182" s="18" t="s">
        <v>214</v>
      </c>
      <c r="K182" s="18" t="s">
        <v>214</v>
      </c>
      <c r="L182" s="27" t="s">
        <v>219</v>
      </c>
      <c r="M182" s="18" t="s">
        <v>214</v>
      </c>
      <c r="N182" s="18" t="s">
        <v>214</v>
      </c>
      <c r="O182" s="18" t="s">
        <v>142</v>
      </c>
      <c r="P182" s="19" t="str">
        <f>VLOOKUP(O182,'Anuncio Previo'!H:I,2,FALSE)</f>
        <v>xsd:string. Máximo 2500 caracteres</v>
      </c>
    </row>
    <row r="183" spans="2:16" ht="45">
      <c r="C183" s="31" t="s">
        <v>143</v>
      </c>
      <c r="D183" s="10"/>
      <c r="F183" s="50" t="s">
        <v>387</v>
      </c>
      <c r="G183" s="27" t="s">
        <v>220</v>
      </c>
      <c r="H183" s="27" t="s">
        <v>220</v>
      </c>
      <c r="I183" s="27" t="s">
        <v>220</v>
      </c>
      <c r="J183" s="18" t="s">
        <v>214</v>
      </c>
      <c r="K183" s="18" t="s">
        <v>214</v>
      </c>
      <c r="L183" s="27" t="s">
        <v>220</v>
      </c>
      <c r="M183" s="18" t="s">
        <v>214</v>
      </c>
      <c r="N183" s="18" t="s">
        <v>214</v>
      </c>
      <c r="O183" s="18" t="s">
        <v>464</v>
      </c>
      <c r="P183" s="19" t="str">
        <f>VLOOKUP(O183,'Anuncio Previo'!H:I,2,FALSE)</f>
        <v>Valor en http://contrataciondelestado.es/codice/cl/2.05/RequiredBusinessProfileCode-2.05.gc</v>
      </c>
    </row>
    <row r="184" spans="2:16" ht="45">
      <c r="C184" s="17" t="s">
        <v>144</v>
      </c>
      <c r="D184" s="3"/>
      <c r="F184" s="52" t="s">
        <v>387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214</v>
      </c>
      <c r="O184" s="18" t="s">
        <v>145</v>
      </c>
      <c r="P184" s="19" t="str">
        <f>VLOOKUP(O184,'Anuncio Previo'!H:I,2,FALSE)</f>
        <v>Valor en codelist http://contrataciondelestado.es/codice/cl/2.0/DeclarationTypeCode-2.0.gc</v>
      </c>
    </row>
    <row r="185" spans="2:16" ht="30">
      <c r="C185" s="31" t="s">
        <v>146</v>
      </c>
      <c r="D185" s="10"/>
      <c r="F185" s="52" t="s">
        <v>387</v>
      </c>
      <c r="G185" s="18" t="s">
        <v>214</v>
      </c>
      <c r="H185" s="18" t="s">
        <v>214</v>
      </c>
      <c r="I185" s="18" t="s">
        <v>214</v>
      </c>
      <c r="J185" s="18" t="s">
        <v>214</v>
      </c>
      <c r="K185" s="18" t="s">
        <v>214</v>
      </c>
      <c r="L185" s="18" t="s">
        <v>214</v>
      </c>
      <c r="M185" s="18" t="s">
        <v>214</v>
      </c>
      <c r="N185" s="18" t="s">
        <v>214</v>
      </c>
      <c r="O185" s="18" t="s">
        <v>413</v>
      </c>
      <c r="P185" s="19" t="str">
        <f>VLOOKUP(O185,'Anuncio Previo'!H:I,2,FALSE)</f>
        <v>xsd:complexType</v>
      </c>
    </row>
    <row r="186" spans="2:16" ht="45">
      <c r="D186" s="29" t="s">
        <v>198</v>
      </c>
      <c r="F186" s="53">
        <v>1</v>
      </c>
      <c r="G186" s="85" t="s">
        <v>534</v>
      </c>
      <c r="H186" s="85" t="s">
        <v>534</v>
      </c>
      <c r="I186" s="85" t="s">
        <v>534</v>
      </c>
      <c r="J186" s="85" t="s">
        <v>534</v>
      </c>
      <c r="K186" s="85" t="s">
        <v>534</v>
      </c>
      <c r="L186" s="85" t="s">
        <v>534</v>
      </c>
      <c r="M186" s="85" t="s">
        <v>534</v>
      </c>
      <c r="N186" s="85" t="s">
        <v>534</v>
      </c>
      <c r="O186" s="18" t="s">
        <v>147</v>
      </c>
      <c r="P186" s="19" t="str">
        <f>VLOOKUP(O186,'Anuncio Previo'!H:I,2,FALSE)</f>
        <v>Valor en codelist http://contrataciondelestado.es/codice/cl/2.0/TechnicalCapabilityTypeCode-2.0.gc</v>
      </c>
    </row>
    <row r="187" spans="2:16" ht="30">
      <c r="D187" s="29" t="s">
        <v>194</v>
      </c>
      <c r="F187" s="53" t="s">
        <v>382</v>
      </c>
      <c r="G187" s="24" t="s">
        <v>212</v>
      </c>
      <c r="H187" s="24" t="s">
        <v>212</v>
      </c>
      <c r="I187" s="24" t="s">
        <v>212</v>
      </c>
      <c r="J187" s="24" t="s">
        <v>212</v>
      </c>
      <c r="K187" s="24" t="s">
        <v>212</v>
      </c>
      <c r="L187" s="24" t="s">
        <v>212</v>
      </c>
      <c r="M187" s="24" t="s">
        <v>212</v>
      </c>
      <c r="N187" s="24" t="s">
        <v>212</v>
      </c>
      <c r="O187" s="18" t="s">
        <v>148</v>
      </c>
      <c r="P187" s="19" t="str">
        <f>VLOOKUP(O187,'Anuncio Previo'!H:I,2,FALSE)</f>
        <v>xsd:string. Máximo 2500 caracteres</v>
      </c>
    </row>
    <row r="188" spans="2:16" ht="45">
      <c r="D188" s="29" t="s">
        <v>222</v>
      </c>
      <c r="F188" s="53" t="s">
        <v>382</v>
      </c>
      <c r="G188" s="23" t="s">
        <v>214</v>
      </c>
      <c r="H188" s="23" t="s">
        <v>214</v>
      </c>
      <c r="I188" s="23" t="s">
        <v>214</v>
      </c>
      <c r="J188" s="23" t="s">
        <v>214</v>
      </c>
      <c r="K188" s="23" t="s">
        <v>214</v>
      </c>
      <c r="L188" s="23" t="s">
        <v>214</v>
      </c>
      <c r="M188" s="23" t="s">
        <v>214</v>
      </c>
      <c r="N188" s="23" t="s">
        <v>214</v>
      </c>
      <c r="O188" s="18" t="s">
        <v>221</v>
      </c>
      <c r="P188" s="19" t="str">
        <f>VLOOKUP(O188,'Anuncio Previo'!H:I,2,FALSE)</f>
        <v>xsd:decimal. Máximo valor 99.999.999,99</v>
      </c>
    </row>
    <row r="189" spans="2:16" ht="30">
      <c r="C189" s="31" t="s">
        <v>149</v>
      </c>
      <c r="D189" s="10"/>
      <c r="F189" s="52" t="s">
        <v>387</v>
      </c>
      <c r="G189" s="18" t="s">
        <v>214</v>
      </c>
      <c r="H189" s="18" t="s">
        <v>214</v>
      </c>
      <c r="I189" s="18" t="s">
        <v>214</v>
      </c>
      <c r="J189" s="18" t="s">
        <v>214</v>
      </c>
      <c r="K189" s="18" t="s">
        <v>214</v>
      </c>
      <c r="L189" s="18" t="s">
        <v>214</v>
      </c>
      <c r="M189" s="18" t="s">
        <v>214</v>
      </c>
      <c r="N189" s="18" t="s">
        <v>214</v>
      </c>
      <c r="O189" s="18" t="s">
        <v>414</v>
      </c>
      <c r="P189" s="19" t="str">
        <f>VLOOKUP(O189,'Anuncio Previo'!H:I,2,FALSE)</f>
        <v>xsd:complexType</v>
      </c>
    </row>
    <row r="190" spans="2:16" ht="45">
      <c r="D190" s="82" t="s">
        <v>198</v>
      </c>
      <c r="F190" s="53">
        <v>1</v>
      </c>
      <c r="G190" s="85" t="s">
        <v>535</v>
      </c>
      <c r="H190" s="85" t="s">
        <v>535</v>
      </c>
      <c r="I190" s="85" t="s">
        <v>535</v>
      </c>
      <c r="J190" s="85" t="s">
        <v>535</v>
      </c>
      <c r="K190" s="85" t="s">
        <v>535</v>
      </c>
      <c r="L190" s="85" t="s">
        <v>535</v>
      </c>
      <c r="M190" s="85" t="s">
        <v>535</v>
      </c>
      <c r="N190" s="85" t="s">
        <v>535</v>
      </c>
      <c r="O190" s="18" t="s">
        <v>150</v>
      </c>
      <c r="P190" s="19" t="str">
        <f>VLOOKUP(O190,'Anuncio Previo'!H:I,2,FALSE)</f>
        <v>Valor en codelist http://contrataciondelestado.es/codice/cl/2.0/FinancialCapabilityTypeCode-2.0.gc</v>
      </c>
    </row>
    <row r="191" spans="2:16" ht="30">
      <c r="D191" s="82" t="s">
        <v>194</v>
      </c>
      <c r="F191" s="53" t="s">
        <v>382</v>
      </c>
      <c r="G191" s="24" t="s">
        <v>212</v>
      </c>
      <c r="H191" s="24" t="s">
        <v>212</v>
      </c>
      <c r="I191" s="24" t="s">
        <v>212</v>
      </c>
      <c r="J191" s="24" t="s">
        <v>212</v>
      </c>
      <c r="K191" s="24" t="s">
        <v>212</v>
      </c>
      <c r="L191" s="24" t="s">
        <v>212</v>
      </c>
      <c r="M191" s="24" t="s">
        <v>212</v>
      </c>
      <c r="N191" s="24" t="s">
        <v>212</v>
      </c>
      <c r="O191" s="18" t="s">
        <v>151</v>
      </c>
      <c r="P191" s="19" t="str">
        <f>VLOOKUP(O191,'Anuncio Previo'!H:I,2,FALSE)</f>
        <v>xsd:string. Máximo 2500 caracteres</v>
      </c>
    </row>
    <row r="192" spans="2:16" ht="45">
      <c r="D192" s="82" t="s">
        <v>222</v>
      </c>
      <c r="F192" s="53" t="s">
        <v>382</v>
      </c>
      <c r="G192" s="23" t="s">
        <v>214</v>
      </c>
      <c r="H192" s="23" t="s">
        <v>214</v>
      </c>
      <c r="I192" s="23" t="s">
        <v>214</v>
      </c>
      <c r="J192" s="23" t="s">
        <v>214</v>
      </c>
      <c r="K192" s="23" t="s">
        <v>214</v>
      </c>
      <c r="L192" s="23" t="s">
        <v>214</v>
      </c>
      <c r="M192" s="23" t="s">
        <v>214</v>
      </c>
      <c r="N192" s="23" t="s">
        <v>214</v>
      </c>
      <c r="O192" s="18" t="s">
        <v>223</v>
      </c>
      <c r="P192" s="19" t="str">
        <f>VLOOKUP(O192,'Anuncio Previo'!H:I,2,FALSE)</f>
        <v>xsd:decimal. Máximo valor 99.999.999,99</v>
      </c>
    </row>
    <row r="193" spans="2:16">
      <c r="B193" s="31" t="s">
        <v>152</v>
      </c>
      <c r="C193" s="31"/>
      <c r="D193" s="31"/>
      <c r="F193" s="52" t="s">
        <v>382</v>
      </c>
      <c r="G193" s="18" t="s">
        <v>214</v>
      </c>
      <c r="H193" s="18" t="s">
        <v>214</v>
      </c>
      <c r="I193" s="18" t="s">
        <v>214</v>
      </c>
      <c r="J193" s="18" t="s">
        <v>214</v>
      </c>
      <c r="K193" s="18" t="s">
        <v>214</v>
      </c>
      <c r="L193" s="18" t="s">
        <v>214</v>
      </c>
      <c r="M193" s="18" t="s">
        <v>214</v>
      </c>
      <c r="N193" s="18" t="s">
        <v>214</v>
      </c>
      <c r="O193" s="18" t="s">
        <v>412</v>
      </c>
      <c r="P193" s="19" t="str">
        <f>VLOOKUP(O193,'Anuncio Previo'!H:I,2,FALSE)</f>
        <v>xsd:complexType</v>
      </c>
    </row>
    <row r="194" spans="2:16" ht="30">
      <c r="C194" s="15" t="s">
        <v>199</v>
      </c>
      <c r="D194" s="2"/>
      <c r="F194" s="50" t="s">
        <v>382</v>
      </c>
      <c r="G194" s="23" t="s">
        <v>214</v>
      </c>
      <c r="H194" s="23" t="s">
        <v>214</v>
      </c>
      <c r="I194" s="23" t="s">
        <v>214</v>
      </c>
      <c r="J194" s="23" t="s">
        <v>214</v>
      </c>
      <c r="K194" s="23" t="s">
        <v>214</v>
      </c>
      <c r="L194" s="23" t="s">
        <v>214</v>
      </c>
      <c r="M194" s="23" t="s">
        <v>214</v>
      </c>
      <c r="N194" s="23" t="s">
        <v>214</v>
      </c>
      <c r="O194" s="18" t="s">
        <v>153</v>
      </c>
      <c r="P194" s="19" t="str">
        <f>VLOOKUP(O194,'Anuncio Previo'!H:I,2,FALSE)</f>
        <v>xsd:decimal. Máximo 100. Se permiten 2 decimales</v>
      </c>
    </row>
    <row r="195" spans="2:16" ht="30">
      <c r="C195" s="15" t="s">
        <v>194</v>
      </c>
      <c r="D195" s="2"/>
      <c r="F195" s="50" t="s">
        <v>382</v>
      </c>
      <c r="G195" s="23" t="s">
        <v>214</v>
      </c>
      <c r="H195" s="23" t="s">
        <v>214</v>
      </c>
      <c r="I195" s="23" t="s">
        <v>214</v>
      </c>
      <c r="J195" s="23" t="s">
        <v>214</v>
      </c>
      <c r="K195" s="23" t="s">
        <v>214</v>
      </c>
      <c r="L195" s="23" t="s">
        <v>214</v>
      </c>
      <c r="M195" s="23" t="s">
        <v>214</v>
      </c>
      <c r="N195" s="23" t="s">
        <v>214</v>
      </c>
      <c r="O195" s="18" t="s">
        <v>154</v>
      </c>
      <c r="P195" s="19" t="str">
        <f>VLOOKUP(O195,'Anuncio Previo'!H:I,2,FALSE)</f>
        <v>xsd:string. Máximo 250 caracteres</v>
      </c>
    </row>
    <row r="196" spans="2:16">
      <c r="B196" s="31" t="s">
        <v>155</v>
      </c>
      <c r="C196" s="31"/>
      <c r="D196" s="31"/>
      <c r="F196" s="52" t="s">
        <v>387</v>
      </c>
      <c r="G196" s="18" t="s">
        <v>214</v>
      </c>
      <c r="H196" s="18" t="s">
        <v>214</v>
      </c>
      <c r="I196" s="18" t="s">
        <v>214</v>
      </c>
      <c r="J196" s="18" t="s">
        <v>214</v>
      </c>
      <c r="K196" s="18" t="s">
        <v>214</v>
      </c>
      <c r="L196" s="18" t="s">
        <v>214</v>
      </c>
      <c r="M196" s="18" t="s">
        <v>214</v>
      </c>
      <c r="N196" s="18" t="s">
        <v>214</v>
      </c>
      <c r="O196" s="18" t="s">
        <v>415</v>
      </c>
      <c r="P196" s="19" t="str">
        <f>VLOOKUP(O196,'Anuncio Previo'!H:I,2,FALSE)</f>
        <v>xsd:complexType</v>
      </c>
    </row>
    <row r="197" spans="2:16" ht="30">
      <c r="C197" s="15" t="s">
        <v>201</v>
      </c>
      <c r="D197" s="2"/>
      <c r="F197" s="50">
        <v>1</v>
      </c>
      <c r="G197" s="85" t="s">
        <v>528</v>
      </c>
      <c r="H197" s="85" t="s">
        <v>528</v>
      </c>
      <c r="I197" s="85" t="s">
        <v>528</v>
      </c>
      <c r="J197" s="85" t="s">
        <v>528</v>
      </c>
      <c r="K197" s="85" t="s">
        <v>528</v>
      </c>
      <c r="L197" s="85" t="s">
        <v>528</v>
      </c>
      <c r="M197" s="85" t="s">
        <v>528</v>
      </c>
      <c r="N197" s="85" t="s">
        <v>528</v>
      </c>
      <c r="O197" s="18" t="s">
        <v>156</v>
      </c>
      <c r="P197" s="19" t="str">
        <f>VLOOKUP(O197,'Anuncio Previo'!H:I,2,FALSE)</f>
        <v>xsd:string. Máximo 170 caracteres</v>
      </c>
    </row>
    <row r="198" spans="2:16" ht="45">
      <c r="C198" s="15" t="s">
        <v>200</v>
      </c>
      <c r="D198" s="2"/>
      <c r="F198" s="50">
        <v>1</v>
      </c>
      <c r="G198" s="85" t="s">
        <v>528</v>
      </c>
      <c r="H198" s="85" t="s">
        <v>528</v>
      </c>
      <c r="I198" s="85" t="s">
        <v>528</v>
      </c>
      <c r="J198" s="85" t="s">
        <v>528</v>
      </c>
      <c r="K198" s="85" t="s">
        <v>528</v>
      </c>
      <c r="L198" s="85" t="s">
        <v>528</v>
      </c>
      <c r="M198" s="85" t="s">
        <v>528</v>
      </c>
      <c r="N198" s="85" t="s">
        <v>528</v>
      </c>
      <c r="O198" s="18" t="s">
        <v>157</v>
      </c>
      <c r="P198" s="19" t="str">
        <f>VLOOKUP(O198,'Anuncio Previo'!H:I,2,FALSE)</f>
        <v>Valor en http://contrataciondelestado.es/codice/cl/2.0/TenderEnvelopeTypeCode-2.0.gc</v>
      </c>
    </row>
    <row r="199" spans="2:16" ht="30">
      <c r="C199" s="15" t="s">
        <v>226</v>
      </c>
      <c r="D199" s="2"/>
      <c r="F199" s="50" t="s">
        <v>382</v>
      </c>
      <c r="G199" s="23" t="s">
        <v>214</v>
      </c>
      <c r="H199" s="23" t="s">
        <v>214</v>
      </c>
      <c r="I199" s="23" t="s">
        <v>214</v>
      </c>
      <c r="J199" s="23" t="s">
        <v>214</v>
      </c>
      <c r="K199" s="23" t="s">
        <v>214</v>
      </c>
      <c r="L199" s="23" t="s">
        <v>214</v>
      </c>
      <c r="M199" s="23" t="s">
        <v>214</v>
      </c>
      <c r="N199" s="23" t="s">
        <v>214</v>
      </c>
      <c r="O199" s="18" t="s">
        <v>227</v>
      </c>
      <c r="P199" s="19" t="str">
        <f>VLOOKUP(O199,'Anuncio Previo'!H:I,2,FALSE)</f>
        <v>xsd:string. Máximo 200 caracters</v>
      </c>
    </row>
    <row r="200" spans="2:16" ht="30">
      <c r="C200" s="15" t="s">
        <v>194</v>
      </c>
      <c r="D200" s="2"/>
      <c r="F200" s="50" t="s">
        <v>382</v>
      </c>
      <c r="G200" s="24" t="s">
        <v>212</v>
      </c>
      <c r="H200" s="24" t="s">
        <v>212</v>
      </c>
      <c r="I200" s="24" t="s">
        <v>212</v>
      </c>
      <c r="J200" s="24" t="s">
        <v>212</v>
      </c>
      <c r="K200" s="24" t="s">
        <v>212</v>
      </c>
      <c r="L200" s="24" t="s">
        <v>212</v>
      </c>
      <c r="M200" s="24" t="s">
        <v>212</v>
      </c>
      <c r="N200" s="24" t="s">
        <v>212</v>
      </c>
      <c r="O200" s="18" t="s">
        <v>158</v>
      </c>
      <c r="P200" s="19" t="str">
        <f>VLOOKUP(O200,'Anuncio Previo'!H:I,2,FALSE)</f>
        <v>xsd:string. Máximo 2000 caracteres</v>
      </c>
    </row>
    <row r="201" spans="2:16">
      <c r="B201" s="31" t="s">
        <v>159</v>
      </c>
      <c r="C201" s="31"/>
      <c r="D201" s="31"/>
      <c r="F201" s="52" t="s">
        <v>483</v>
      </c>
      <c r="G201" s="18" t="s">
        <v>214</v>
      </c>
      <c r="H201" s="18" t="s">
        <v>214</v>
      </c>
      <c r="I201" s="18" t="s">
        <v>214</v>
      </c>
      <c r="J201" s="18" t="s">
        <v>214</v>
      </c>
      <c r="K201" s="18" t="s">
        <v>214</v>
      </c>
      <c r="L201" s="18" t="s">
        <v>214</v>
      </c>
      <c r="M201" s="18" t="s">
        <v>214</v>
      </c>
      <c r="N201" s="18" t="s">
        <v>214</v>
      </c>
      <c r="O201" s="18" t="s">
        <v>204</v>
      </c>
      <c r="P201" s="19" t="str">
        <f>VLOOKUP(O201,'Anuncio Previo'!H:I,2,FALSE)</f>
        <v>xsd:complexType</v>
      </c>
    </row>
    <row r="202" spans="2:16" ht="30">
      <c r="C202" s="31" t="s">
        <v>160</v>
      </c>
      <c r="D202" s="10"/>
      <c r="F202" s="52" t="s">
        <v>387</v>
      </c>
      <c r="G202" s="18" t="s">
        <v>214</v>
      </c>
      <c r="H202" s="18" t="s">
        <v>214</v>
      </c>
      <c r="I202" s="18" t="s">
        <v>214</v>
      </c>
      <c r="J202" s="18" t="s">
        <v>214</v>
      </c>
      <c r="K202" s="18" t="s">
        <v>214</v>
      </c>
      <c r="L202" s="18" t="s">
        <v>214</v>
      </c>
      <c r="M202" s="18" t="s">
        <v>214</v>
      </c>
      <c r="N202" s="18" t="s">
        <v>214</v>
      </c>
      <c r="O202" s="18" t="s">
        <v>507</v>
      </c>
      <c r="P202" s="19" t="str">
        <f>VLOOKUP(O202,'Anuncio Previo'!H:I,2,FALSE)</f>
        <v>xsd:complexType</v>
      </c>
    </row>
    <row r="203" spans="2:16" ht="30">
      <c r="C203" s="6"/>
      <c r="D203" s="15" t="s">
        <v>191</v>
      </c>
      <c r="F203" s="50" t="s">
        <v>382</v>
      </c>
      <c r="G203" s="23" t="s">
        <v>214</v>
      </c>
      <c r="H203" s="23" t="s">
        <v>214</v>
      </c>
      <c r="I203" s="23" t="s">
        <v>214</v>
      </c>
      <c r="J203" s="23" t="s">
        <v>214</v>
      </c>
      <c r="K203" s="23" t="s">
        <v>214</v>
      </c>
      <c r="L203" s="23" t="s">
        <v>214</v>
      </c>
      <c r="M203" s="23" t="s">
        <v>214</v>
      </c>
      <c r="N203" s="23" t="s">
        <v>214</v>
      </c>
      <c r="O203" s="18" t="s">
        <v>228</v>
      </c>
      <c r="P203" s="19" t="str">
        <f>VLOOKUP(O203,'Anuncio Previo'!H:I,2,FALSE)</f>
        <v>xsd:sting. Máximo 200 caracteres</v>
      </c>
    </row>
    <row r="204" spans="2:16" ht="45">
      <c r="C204" s="6"/>
      <c r="D204" s="15" t="s">
        <v>198</v>
      </c>
      <c r="F204" s="50" t="s">
        <v>382</v>
      </c>
      <c r="G204" s="24" t="s">
        <v>212</v>
      </c>
      <c r="H204" s="24" t="s">
        <v>212</v>
      </c>
      <c r="I204" s="24" t="s">
        <v>212</v>
      </c>
      <c r="J204" s="24" t="s">
        <v>212</v>
      </c>
      <c r="K204" s="24" t="s">
        <v>212</v>
      </c>
      <c r="L204" s="24" t="s">
        <v>212</v>
      </c>
      <c r="M204" s="24" t="s">
        <v>212</v>
      </c>
      <c r="N204" s="24" t="s">
        <v>212</v>
      </c>
      <c r="O204" s="18" t="s">
        <v>229</v>
      </c>
      <c r="P204" s="19" t="str">
        <f>VLOOKUP(O204,'Anuncio Previo'!H:I,2,FALSE)</f>
        <v>Valor en codelist http://contrataciondelestado.es/codice/cl/2.0/AwardingCriteriaCode-2.0.gc</v>
      </c>
    </row>
    <row r="205" spans="2:16" ht="42.75" customHeight="1">
      <c r="C205" s="6"/>
      <c r="D205" s="15" t="s">
        <v>194</v>
      </c>
      <c r="F205" s="50">
        <v>1</v>
      </c>
      <c r="G205" s="85" t="s">
        <v>529</v>
      </c>
      <c r="H205" s="85" t="s">
        <v>529</v>
      </c>
      <c r="I205" s="85" t="s">
        <v>529</v>
      </c>
      <c r="J205" s="85" t="s">
        <v>529</v>
      </c>
      <c r="K205" s="85" t="s">
        <v>529</v>
      </c>
      <c r="L205" s="85" t="s">
        <v>529</v>
      </c>
      <c r="M205" s="85" t="s">
        <v>529</v>
      </c>
      <c r="N205" s="85" t="s">
        <v>529</v>
      </c>
      <c r="O205" s="18" t="s">
        <v>162</v>
      </c>
      <c r="P205" s="19" t="str">
        <f>VLOOKUP(O205,'Anuncio Previo'!H:I,2,FALSE)</f>
        <v>xsd:string. Máximo 1800 caracteres</v>
      </c>
    </row>
    <row r="206" spans="2:16" ht="30">
      <c r="C206" s="6"/>
      <c r="D206" s="15" t="s">
        <v>202</v>
      </c>
      <c r="F206" s="50" t="s">
        <v>382</v>
      </c>
      <c r="G206" s="23" t="s">
        <v>214</v>
      </c>
      <c r="H206" s="23" t="s">
        <v>214</v>
      </c>
      <c r="I206" s="23" t="s">
        <v>214</v>
      </c>
      <c r="J206" s="23" t="s">
        <v>214</v>
      </c>
      <c r="K206" s="23" t="s">
        <v>214</v>
      </c>
      <c r="L206" s="23" t="s">
        <v>214</v>
      </c>
      <c r="M206" s="23" t="s">
        <v>214</v>
      </c>
      <c r="N206" s="23" t="s">
        <v>214</v>
      </c>
      <c r="O206" s="18" t="s">
        <v>163</v>
      </c>
      <c r="P206" s="19" t="str">
        <f>VLOOKUP(O206,'Anuncio Previo'!H:I,2,FALSE)</f>
        <v>xsd:decimal. Máximo 10 dígitos enteros y 2 decimales</v>
      </c>
    </row>
    <row r="207" spans="2:16">
      <c r="B207" s="16"/>
      <c r="C207" s="16"/>
      <c r="D207" s="16"/>
      <c r="E207" s="16"/>
    </row>
    <row r="208" spans="2:16">
      <c r="B208" s="16"/>
      <c r="C208" s="16"/>
      <c r="D208" s="16"/>
      <c r="E208" s="16"/>
    </row>
    <row r="209" spans="2:5">
      <c r="B209" s="16"/>
      <c r="C209" s="16"/>
      <c r="D209" s="16"/>
      <c r="E209" s="16"/>
    </row>
    <row r="210" spans="2:5">
      <c r="B210" s="16"/>
      <c r="C210" s="16"/>
      <c r="D210" s="16"/>
      <c r="E210" s="16"/>
    </row>
    <row r="211" spans="2:5">
      <c r="B211" s="16"/>
      <c r="C211" s="16"/>
      <c r="D211" s="16"/>
      <c r="E211" s="16"/>
    </row>
    <row r="212" spans="2:5">
      <c r="B212" s="16"/>
      <c r="C212" s="16"/>
      <c r="D212" s="16"/>
      <c r="E212" s="16"/>
    </row>
    <row r="213" spans="2:5">
      <c r="B213" s="16"/>
      <c r="C213" s="16"/>
      <c r="D213" s="16"/>
      <c r="E213" s="16"/>
    </row>
    <row r="214" spans="2:5">
      <c r="B214" s="16"/>
      <c r="C214" s="16"/>
      <c r="D214" s="16"/>
      <c r="E214" s="16"/>
    </row>
    <row r="215" spans="2:5">
      <c r="B215" s="16"/>
      <c r="C215" s="16"/>
      <c r="D215" s="16"/>
      <c r="E215" s="16"/>
    </row>
    <row r="216" spans="2:5">
      <c r="B216" s="16"/>
      <c r="C216" s="16"/>
      <c r="D216" s="16"/>
      <c r="E216" s="16"/>
    </row>
    <row r="217" spans="2:5">
      <c r="B217" s="16"/>
      <c r="C217" s="16"/>
      <c r="D217" s="16"/>
      <c r="E217" s="16"/>
    </row>
    <row r="218" spans="2:5">
      <c r="B218" s="16"/>
      <c r="C218" s="16"/>
      <c r="D218" s="16"/>
      <c r="E218" s="16"/>
    </row>
    <row r="219" spans="2:5">
      <c r="B219" s="16"/>
      <c r="C219" s="16"/>
      <c r="D219" s="16"/>
      <c r="E219" s="16"/>
    </row>
    <row r="220" spans="2:5">
      <c r="B220" s="16"/>
      <c r="C220" s="16"/>
      <c r="D220" s="16"/>
      <c r="E220" s="16"/>
    </row>
    <row r="221" spans="2:5">
      <c r="B221" s="16"/>
      <c r="C221" s="16"/>
      <c r="D221" s="16"/>
      <c r="E221" s="16"/>
    </row>
    <row r="222" spans="2:5">
      <c r="B222" s="16"/>
      <c r="C222" s="16"/>
      <c r="D222" s="16"/>
      <c r="E222" s="16"/>
    </row>
    <row r="223" spans="2:5">
      <c r="B223" s="16"/>
      <c r="C223" s="16"/>
      <c r="D223" s="16"/>
      <c r="E223" s="16"/>
    </row>
    <row r="224" spans="2:5">
      <c r="B224" s="16"/>
      <c r="C224" s="16"/>
      <c r="D224" s="16"/>
      <c r="E224" s="16"/>
    </row>
    <row r="225" spans="2:5">
      <c r="B225" s="16"/>
      <c r="C225" s="16"/>
      <c r="D225" s="16"/>
      <c r="E225" s="16"/>
    </row>
    <row r="226" spans="2:5">
      <c r="B226" s="16"/>
      <c r="C226" s="16"/>
      <c r="D226" s="16"/>
      <c r="E226" s="16"/>
    </row>
    <row r="227" spans="2:5">
      <c r="B227" s="16"/>
      <c r="C227" s="16"/>
      <c r="D227" s="16"/>
      <c r="E227" s="16"/>
    </row>
    <row r="228" spans="2:5">
      <c r="B228" s="16"/>
      <c r="C228" s="16"/>
      <c r="D228" s="16"/>
      <c r="E228" s="16"/>
    </row>
    <row r="229" spans="2:5">
      <c r="B229" s="16"/>
      <c r="C229" s="16"/>
      <c r="D229" s="16"/>
      <c r="E229" s="16"/>
    </row>
    <row r="230" spans="2:5">
      <c r="B230" s="16"/>
      <c r="C230" s="16"/>
      <c r="D230" s="16"/>
      <c r="E230" s="16"/>
    </row>
    <row r="231" spans="2:5">
      <c r="B231" s="16"/>
      <c r="C231" s="16"/>
      <c r="D231" s="16"/>
      <c r="E231" s="16"/>
    </row>
    <row r="232" spans="2:5">
      <c r="B232" s="16"/>
      <c r="C232" s="16"/>
      <c r="D232" s="16"/>
      <c r="E232" s="16"/>
    </row>
    <row r="233" spans="2:5">
      <c r="B233" s="16"/>
      <c r="C233" s="16"/>
      <c r="D233" s="16"/>
      <c r="E233" s="16"/>
    </row>
    <row r="234" spans="2:5">
      <c r="B234" s="16"/>
      <c r="C234" s="16"/>
      <c r="D234" s="16"/>
      <c r="E234" s="16"/>
    </row>
    <row r="235" spans="2:5">
      <c r="B235" s="16"/>
      <c r="C235" s="16"/>
      <c r="D235" s="16"/>
      <c r="E235" s="16"/>
    </row>
    <row r="236" spans="2:5">
      <c r="B236" s="16"/>
      <c r="C236" s="16"/>
      <c r="D236" s="16"/>
      <c r="E236" s="16"/>
    </row>
    <row r="237" spans="2:5">
      <c r="B237" s="16"/>
      <c r="C237" s="16"/>
      <c r="D237" s="16"/>
      <c r="E237" s="16"/>
    </row>
    <row r="238" spans="2:5">
      <c r="B238" s="16"/>
      <c r="C238" s="16"/>
      <c r="D238" s="16"/>
      <c r="E238" s="16"/>
    </row>
    <row r="239" spans="2:5">
      <c r="B239" s="16"/>
      <c r="C239" s="16"/>
      <c r="D239" s="16"/>
      <c r="E239" s="16"/>
    </row>
    <row r="240" spans="2:5">
      <c r="B240" s="16"/>
      <c r="C240" s="16"/>
      <c r="D240" s="16"/>
      <c r="E240" s="16"/>
    </row>
    <row r="241" spans="2:5">
      <c r="B241" s="16"/>
      <c r="C241" s="16"/>
      <c r="D241" s="16"/>
      <c r="E241" s="16"/>
    </row>
    <row r="242" spans="2:5">
      <c r="B242" s="16"/>
      <c r="C242" s="16"/>
      <c r="D242" s="16"/>
      <c r="E242" s="16"/>
    </row>
    <row r="243" spans="2:5">
      <c r="B243" s="16"/>
      <c r="C243" s="16"/>
      <c r="D243" s="16"/>
      <c r="E243" s="16"/>
    </row>
    <row r="244" spans="2:5">
      <c r="B244" s="16"/>
      <c r="C244" s="16"/>
      <c r="D244" s="16"/>
      <c r="E244" s="16"/>
    </row>
    <row r="245" spans="2:5">
      <c r="B245" s="16"/>
      <c r="C245" s="16"/>
      <c r="D245" s="16"/>
      <c r="E245" s="16"/>
    </row>
    <row r="246" spans="2:5">
      <c r="B246" s="16"/>
      <c r="C246" s="16"/>
      <c r="D246" s="16"/>
      <c r="E246" s="16"/>
    </row>
    <row r="247" spans="2:5">
      <c r="B247" s="16"/>
      <c r="C247" s="16"/>
      <c r="D247" s="16"/>
      <c r="E247" s="16"/>
    </row>
    <row r="248" spans="2:5">
      <c r="B248" s="16"/>
      <c r="C248" s="16"/>
      <c r="D248" s="16"/>
      <c r="E248" s="1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50" fitToHeight="38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12"/>
  <sheetViews>
    <sheetView zoomScale="70" zoomScaleNormal="70" workbookViewId="0">
      <pane xSplit="6" ySplit="1" topLeftCell="G170" activePane="bottomRight" state="frozen"/>
      <selection pane="topRight" activeCell="G1" sqref="G1"/>
      <selection pane="bottomLeft" activeCell="A2" sqref="A2"/>
      <selection pane="bottomRight" activeCell="O186" sqref="O186"/>
    </sheetView>
  </sheetViews>
  <sheetFormatPr baseColWidth="10" defaultRowHeight="15"/>
  <cols>
    <col min="1" max="1" width="3.140625" customWidth="1"/>
    <col min="2" max="4" width="3.28515625" customWidth="1"/>
    <col min="5" max="5" width="27.5703125" customWidth="1"/>
    <col min="6" max="6" width="13.140625" style="50" bestFit="1" customWidth="1"/>
    <col min="7" max="7" width="21.7109375" customWidth="1"/>
    <col min="8" max="8" width="24.7109375" customWidth="1"/>
    <col min="9" max="9" width="21.85546875" customWidth="1"/>
    <col min="10" max="10" width="20.5703125" customWidth="1"/>
    <col min="11" max="11" width="17.140625" customWidth="1"/>
    <col min="12" max="12" width="21.85546875" customWidth="1"/>
    <col min="13" max="14" width="21.5703125" customWidth="1"/>
    <col min="15" max="15" width="90.85546875" customWidth="1"/>
    <col min="16" max="16" width="37.42578125" customWidth="1"/>
  </cols>
  <sheetData>
    <row r="1" spans="1:16" ht="30.75" thickBot="1">
      <c r="A1" s="12" t="s">
        <v>187</v>
      </c>
      <c r="B1" s="13"/>
      <c r="C1" s="13"/>
      <c r="D1" s="13"/>
      <c r="E1" s="13"/>
      <c r="F1" s="77" t="s">
        <v>381</v>
      </c>
      <c r="G1" s="75" t="s">
        <v>207</v>
      </c>
      <c r="H1" s="73" t="s">
        <v>230</v>
      </c>
      <c r="I1" s="73" t="s">
        <v>242</v>
      </c>
      <c r="J1" s="73" t="s">
        <v>241</v>
      </c>
      <c r="K1" s="73" t="s">
        <v>290</v>
      </c>
      <c r="L1" s="73" t="s">
        <v>289</v>
      </c>
      <c r="M1" s="73" t="s">
        <v>293</v>
      </c>
      <c r="N1" s="73" t="s">
        <v>434</v>
      </c>
      <c r="O1" s="78" t="s">
        <v>1</v>
      </c>
      <c r="P1" s="79" t="s">
        <v>519</v>
      </c>
    </row>
    <row r="2" spans="1:16">
      <c r="A2" s="35" t="s">
        <v>275</v>
      </c>
      <c r="B2" s="35"/>
      <c r="C2" s="35"/>
      <c r="D2" s="35"/>
      <c r="E2" s="35"/>
      <c r="F2" s="49">
        <v>1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20" t="s">
        <v>208</v>
      </c>
      <c r="O2" s="35" t="s">
        <v>268</v>
      </c>
      <c r="P2" s="19" t="str">
        <f>VLOOKUP(O2,'Anuncio Previo'!H:I,2,FALSE)</f>
        <v>xsd:string. Valor "CODICE 2.02"</v>
      </c>
    </row>
    <row r="3" spans="1:16">
      <c r="A3" s="35" t="s">
        <v>276</v>
      </c>
      <c r="B3" s="35"/>
      <c r="C3" s="35"/>
      <c r="D3" s="35"/>
      <c r="E3" s="35"/>
      <c r="F3" s="49">
        <v>1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20" t="s">
        <v>208</v>
      </c>
      <c r="O3" s="35" t="s">
        <v>269</v>
      </c>
      <c r="P3" s="19" t="str">
        <f>VLOOKUP(O3,'Anuncio Previo'!H:I,2,FALSE)</f>
        <v>xsd:string. Valor "2.1"</v>
      </c>
    </row>
    <row r="4" spans="1:16">
      <c r="A4" s="35" t="s">
        <v>277</v>
      </c>
      <c r="B4" s="35"/>
      <c r="C4" s="35"/>
      <c r="D4" s="35"/>
      <c r="E4" s="35"/>
      <c r="F4" s="49">
        <v>1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20" t="s">
        <v>208</v>
      </c>
      <c r="O4" s="35" t="s">
        <v>270</v>
      </c>
      <c r="P4" s="19" t="str">
        <f>VLOOKUP(O4,'Anuncio Previo'!H:I,2,FALSE)</f>
        <v>xsd:string. Valor "CiP 1.10"</v>
      </c>
    </row>
    <row r="5" spans="1:16">
      <c r="A5" s="35" t="s">
        <v>283</v>
      </c>
      <c r="B5" s="35"/>
      <c r="C5" s="35"/>
      <c r="D5" s="35"/>
      <c r="E5" s="35"/>
      <c r="F5" s="49" t="s">
        <v>382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6" t="s">
        <v>214</v>
      </c>
      <c r="O5" s="37" t="s">
        <v>284</v>
      </c>
      <c r="P5" s="19" t="str">
        <f>VLOOKUP(O5,'Anuncio Previo'!H:I,2,FALSE)</f>
        <v>xsd:boolean</v>
      </c>
    </row>
    <row r="6" spans="1:16">
      <c r="A6" s="35" t="s">
        <v>288</v>
      </c>
      <c r="B6" s="35"/>
      <c r="C6" s="35"/>
      <c r="D6" s="35"/>
      <c r="E6" s="35"/>
      <c r="F6" s="49">
        <v>1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20" t="s">
        <v>208</v>
      </c>
      <c r="O6" s="35" t="s">
        <v>271</v>
      </c>
      <c r="P6" s="19" t="str">
        <f>VLOOKUP(O6,'Anuncio Previo'!H:I,2,FALSE)</f>
        <v>xsd:String(200)</v>
      </c>
    </row>
    <row r="7" spans="1:16">
      <c r="A7" s="35" t="s">
        <v>278</v>
      </c>
      <c r="B7" s="35"/>
      <c r="C7" s="35"/>
      <c r="D7" s="35"/>
      <c r="E7" s="35"/>
      <c r="F7" s="49" t="s">
        <v>382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36" t="s">
        <v>214</v>
      </c>
      <c r="O7" s="35" t="s">
        <v>272</v>
      </c>
      <c r="P7" s="19" t="str">
        <f>VLOOKUP(O7,'Anuncio Previo'!H:I,2,FALSE)</f>
        <v>xsd:String(100)</v>
      </c>
    </row>
    <row r="8" spans="1:16">
      <c r="A8" s="35" t="s">
        <v>279</v>
      </c>
      <c r="B8" s="35"/>
      <c r="C8" s="35"/>
      <c r="D8" s="35"/>
      <c r="E8" s="35"/>
      <c r="F8" s="49">
        <v>1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20" t="s">
        <v>208</v>
      </c>
      <c r="O8" s="35" t="s">
        <v>4</v>
      </c>
      <c r="P8" s="19" t="str">
        <f>VLOOKUP(O8,'Anuncio Previo'!H:I,2,FALSE)</f>
        <v>xsd:string(50)</v>
      </c>
    </row>
    <row r="9" spans="1:16">
      <c r="A9" s="35" t="s">
        <v>280</v>
      </c>
      <c r="B9" s="35"/>
      <c r="C9" s="35"/>
      <c r="D9" s="35"/>
      <c r="E9" s="35"/>
      <c r="F9" s="49">
        <v>1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20" t="s">
        <v>208</v>
      </c>
      <c r="O9" s="34" t="s">
        <v>273</v>
      </c>
      <c r="P9" s="19" t="str">
        <f>VLOOKUP(O9,'Anuncio Previo'!H:I,2,FALSE)</f>
        <v>xsd:date</v>
      </c>
    </row>
    <row r="10" spans="1:16">
      <c r="A10" s="35" t="s">
        <v>281</v>
      </c>
      <c r="B10" s="35"/>
      <c r="C10" s="35"/>
      <c r="D10" s="35"/>
      <c r="E10" s="35"/>
      <c r="F10" s="49">
        <v>1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20" t="s">
        <v>208</v>
      </c>
      <c r="O10" s="34" t="s">
        <v>274</v>
      </c>
      <c r="P10" s="19" t="str">
        <f>VLOOKUP(O10,'Anuncio Previo'!H:I,2,FALSE)</f>
        <v>xsd:time</v>
      </c>
    </row>
    <row r="11" spans="1:16">
      <c r="A11" s="35" t="s">
        <v>351</v>
      </c>
      <c r="B11" s="35"/>
      <c r="C11" s="35"/>
      <c r="D11" s="35"/>
      <c r="E11" s="35"/>
      <c r="F11" s="49">
        <v>1</v>
      </c>
      <c r="G11" s="20" t="s">
        <v>208</v>
      </c>
      <c r="H11" s="20" t="s">
        <v>208</v>
      </c>
      <c r="I11" s="20" t="s">
        <v>208</v>
      </c>
      <c r="J11" s="20" t="s">
        <v>208</v>
      </c>
      <c r="K11" s="20" t="s">
        <v>208</v>
      </c>
      <c r="L11" s="20" t="s">
        <v>208</v>
      </c>
      <c r="M11" s="20" t="s">
        <v>208</v>
      </c>
      <c r="N11" s="20" t="s">
        <v>208</v>
      </c>
      <c r="O11" s="34" t="s">
        <v>354</v>
      </c>
      <c r="P11" s="19" t="s">
        <v>454</v>
      </c>
    </row>
    <row r="12" spans="1:16">
      <c r="A12" s="35" t="s">
        <v>352</v>
      </c>
      <c r="B12" s="35"/>
      <c r="C12" s="35"/>
      <c r="D12" s="35"/>
      <c r="E12" s="35"/>
      <c r="F12" s="49">
        <v>1</v>
      </c>
      <c r="G12" s="20" t="s">
        <v>208</v>
      </c>
      <c r="H12" s="20" t="s">
        <v>208</v>
      </c>
      <c r="I12" s="20" t="s">
        <v>208</v>
      </c>
      <c r="J12" s="20" t="s">
        <v>208</v>
      </c>
      <c r="K12" s="20" t="s">
        <v>208</v>
      </c>
      <c r="L12" s="20" t="s">
        <v>208</v>
      </c>
      <c r="M12" s="20" t="s">
        <v>208</v>
      </c>
      <c r="N12" s="20" t="s">
        <v>208</v>
      </c>
      <c r="O12" s="34" t="s">
        <v>355</v>
      </c>
      <c r="P12" s="19" t="s">
        <v>454</v>
      </c>
    </row>
    <row r="13" spans="1:16">
      <c r="A13" s="35" t="s">
        <v>353</v>
      </c>
      <c r="B13" s="35"/>
      <c r="C13" s="35"/>
      <c r="D13" s="35"/>
      <c r="E13" s="35"/>
      <c r="F13" s="49" t="s">
        <v>387</v>
      </c>
      <c r="G13" s="36" t="s">
        <v>214</v>
      </c>
      <c r="H13" s="36" t="s">
        <v>214</v>
      </c>
      <c r="I13" s="36" t="s">
        <v>214</v>
      </c>
      <c r="J13" s="36" t="s">
        <v>214</v>
      </c>
      <c r="K13" s="36" t="s">
        <v>214</v>
      </c>
      <c r="L13" s="36" t="s">
        <v>214</v>
      </c>
      <c r="M13" s="36" t="s">
        <v>214</v>
      </c>
      <c r="N13" s="36" t="s">
        <v>214</v>
      </c>
      <c r="O13" s="34" t="s">
        <v>356</v>
      </c>
      <c r="P13" s="19" t="s">
        <v>454</v>
      </c>
    </row>
    <row r="14" spans="1:16" ht="15.75">
      <c r="A14" s="32" t="s">
        <v>266</v>
      </c>
      <c r="F14" s="50">
        <v>1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20" t="s">
        <v>208</v>
      </c>
      <c r="O14" t="s">
        <v>267</v>
      </c>
      <c r="P14" s="19" t="str">
        <f>VLOOKUP(O14,'Anuncio Previo'!H:I,2,FALSE)</f>
        <v>xsd:complexType</v>
      </c>
    </row>
    <row r="15" spans="1:16">
      <c r="B15" t="s">
        <v>2</v>
      </c>
      <c r="F15" s="50">
        <v>1</v>
      </c>
      <c r="G15" s="20" t="s">
        <v>208</v>
      </c>
      <c r="H15" s="20" t="s">
        <v>208</v>
      </c>
      <c r="I15" s="20" t="s">
        <v>208</v>
      </c>
      <c r="J15" s="20" t="s">
        <v>208</v>
      </c>
      <c r="K15" s="20" t="s">
        <v>208</v>
      </c>
      <c r="L15" s="20" t="s">
        <v>208</v>
      </c>
      <c r="M15" s="20" t="s">
        <v>208</v>
      </c>
      <c r="N15" s="20" t="s">
        <v>208</v>
      </c>
      <c r="O15" t="s">
        <v>3</v>
      </c>
      <c r="P15" s="19" t="str">
        <f>VLOOKUP(O15,'Anuncio Previo'!H:I,2,FALSE)</f>
        <v>xsd:string(2000)</v>
      </c>
    </row>
    <row r="16" spans="1:16" ht="30">
      <c r="B16" t="s">
        <v>285</v>
      </c>
      <c r="F16" s="50" t="s">
        <v>382</v>
      </c>
      <c r="G16" s="36" t="s">
        <v>214</v>
      </c>
      <c r="H16" s="36" t="s">
        <v>214</v>
      </c>
      <c r="I16" s="36" t="s">
        <v>214</v>
      </c>
      <c r="J16" s="36" t="s">
        <v>214</v>
      </c>
      <c r="K16" s="36" t="s">
        <v>214</v>
      </c>
      <c r="L16" s="36" t="s">
        <v>214</v>
      </c>
      <c r="M16" s="36" t="s">
        <v>214</v>
      </c>
      <c r="N16" s="36" t="s">
        <v>214</v>
      </c>
      <c r="O16" t="s">
        <v>287</v>
      </c>
      <c r="P16" s="19" t="str">
        <f>VLOOKUP(O16,'Anuncio Previo'!H:I,2,FALSE)</f>
        <v>xsd:decimal. Máximo 10 enteros y 2 decimales</v>
      </c>
    </row>
    <row r="17" spans="1:16" ht="30">
      <c r="A17" s="1"/>
      <c r="B17" t="s">
        <v>173</v>
      </c>
      <c r="F17" s="50" t="s">
        <v>382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20" t="s">
        <v>208</v>
      </c>
      <c r="O17" t="s">
        <v>6</v>
      </c>
      <c r="P17" s="19" t="str">
        <f>VLOOKUP(O17,'Anuncio Previo'!H:I,2,FALSE)</f>
        <v>xsd:decimal. Máximo 10 enteros y 2 decimales</v>
      </c>
    </row>
    <row r="18" spans="1:16" ht="30">
      <c r="A18" s="1"/>
      <c r="B18" t="s">
        <v>174</v>
      </c>
      <c r="F18" s="50" t="s">
        <v>382</v>
      </c>
      <c r="G18" s="20" t="s">
        <v>208</v>
      </c>
      <c r="H18" s="20" t="s">
        <v>208</v>
      </c>
      <c r="I18" s="20" t="s">
        <v>208</v>
      </c>
      <c r="J18" s="20" t="s">
        <v>208</v>
      </c>
      <c r="K18" s="20" t="s">
        <v>208</v>
      </c>
      <c r="L18" s="20" t="s">
        <v>208</v>
      </c>
      <c r="M18" s="20" t="s">
        <v>208</v>
      </c>
      <c r="N18" s="20" t="s">
        <v>208</v>
      </c>
      <c r="O18" t="s">
        <v>7</v>
      </c>
      <c r="P18" s="19" t="str">
        <f>VLOOKUP(O18,'Anuncio Previo'!H:I,2,FALSE)</f>
        <v>xsd:decimal. Máximo 10 enteros y 2 decimales</v>
      </c>
    </row>
    <row r="19" spans="1:16" ht="45">
      <c r="A19" s="3"/>
      <c r="B19" t="s">
        <v>8</v>
      </c>
      <c r="F19" s="50" t="s">
        <v>387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36" t="s">
        <v>214</v>
      </c>
      <c r="L19" s="20" t="s">
        <v>208</v>
      </c>
      <c r="M19" s="20" t="s">
        <v>208</v>
      </c>
      <c r="N19" s="20" t="s">
        <v>208</v>
      </c>
      <c r="O19" t="s">
        <v>9</v>
      </c>
      <c r="P19" s="19" t="str">
        <f>VLOOKUP(O19,'Anuncio Previo'!H:I,2,FALSE)</f>
        <v>Valor en codelist http://contrataciondelestado.es/codice/cl/2.04/CPV2008-2.04.gc</v>
      </c>
    </row>
    <row r="20" spans="1:16" ht="45">
      <c r="A20" s="3"/>
      <c r="B20" t="s">
        <v>10</v>
      </c>
      <c r="F20" s="50">
        <v>1</v>
      </c>
      <c r="G20" s="20" t="s">
        <v>208</v>
      </c>
      <c r="H20" s="20" t="s">
        <v>208</v>
      </c>
      <c r="I20" s="20" t="s">
        <v>208</v>
      </c>
      <c r="J20" s="20" t="s">
        <v>208</v>
      </c>
      <c r="K20" s="20" t="s">
        <v>208</v>
      </c>
      <c r="L20" s="20" t="s">
        <v>208</v>
      </c>
      <c r="M20" s="20" t="s">
        <v>208</v>
      </c>
      <c r="N20" s="20" t="s">
        <v>208</v>
      </c>
      <c r="O20" t="s">
        <v>11</v>
      </c>
      <c r="P20" s="19" t="str">
        <f>VLOOKUP(O20,'Anuncio Previo'!H:I,2,FALSE)</f>
        <v>Valor en codelist http://contrataciondelestado.es/codice/cl/2.02/ContractCode-2.02.gc</v>
      </c>
    </row>
    <row r="21" spans="1:16" ht="120">
      <c r="B21" t="s">
        <v>209</v>
      </c>
      <c r="F21" s="50" t="s">
        <v>382</v>
      </c>
      <c r="G21" s="26" t="s">
        <v>384</v>
      </c>
      <c r="H21" s="26" t="s">
        <v>384</v>
      </c>
      <c r="I21" s="26" t="s">
        <v>384</v>
      </c>
      <c r="J21" s="26" t="s">
        <v>384</v>
      </c>
      <c r="K21" s="26" t="s">
        <v>384</v>
      </c>
      <c r="L21" s="26" t="s">
        <v>384</v>
      </c>
      <c r="M21" s="26" t="s">
        <v>384</v>
      </c>
      <c r="N21" s="26" t="s">
        <v>384</v>
      </c>
      <c r="O21" t="s">
        <v>12</v>
      </c>
      <c r="P21" s="19" t="str">
        <f>VLOOKUP(O21,'Anuncio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2" spans="1:16">
      <c r="A22" s="3"/>
      <c r="B22" s="11" t="s">
        <v>161</v>
      </c>
      <c r="C22" s="11"/>
      <c r="D22" s="11"/>
      <c r="E22" s="11"/>
      <c r="F22" s="51">
        <v>1</v>
      </c>
      <c r="G22" s="20" t="s">
        <v>208</v>
      </c>
      <c r="H22" s="20" t="s">
        <v>208</v>
      </c>
      <c r="I22" s="20" t="s">
        <v>208</v>
      </c>
      <c r="J22" s="20" t="s">
        <v>208</v>
      </c>
      <c r="K22" s="20" t="s">
        <v>208</v>
      </c>
      <c r="L22" s="20" t="s">
        <v>208</v>
      </c>
      <c r="M22" s="20" t="s">
        <v>208</v>
      </c>
      <c r="N22" s="20" t="s">
        <v>208</v>
      </c>
      <c r="O22" t="s">
        <v>430</v>
      </c>
      <c r="P22" s="19" t="str">
        <f>VLOOKUP(O22,'Anuncio Previo'!H:I,2,FALSE)</f>
        <v>xsd:complexType</v>
      </c>
    </row>
    <row r="23" spans="1:16" ht="45">
      <c r="A23" s="3"/>
      <c r="C23" s="2" t="s">
        <v>235</v>
      </c>
      <c r="D23" s="2"/>
      <c r="E23" s="2"/>
      <c r="F23" s="50" t="s">
        <v>382</v>
      </c>
      <c r="G23" s="26" t="s">
        <v>237</v>
      </c>
      <c r="H23" s="26" t="s">
        <v>237</v>
      </c>
      <c r="I23" s="26" t="s">
        <v>237</v>
      </c>
      <c r="J23" s="26" t="s">
        <v>237</v>
      </c>
      <c r="K23" s="26" t="s">
        <v>237</v>
      </c>
      <c r="L23" s="26" t="s">
        <v>237</v>
      </c>
      <c r="M23" s="26" t="s">
        <v>237</v>
      </c>
      <c r="N23" s="26" t="s">
        <v>237</v>
      </c>
      <c r="O23" t="s">
        <v>431</v>
      </c>
      <c r="P23" s="19" t="str">
        <f>VLOOKUP(O23,'Anuncio Previo'!H:I,2,FALSE)</f>
        <v>xsd:date</v>
      </c>
    </row>
    <row r="24" spans="1:16" ht="30">
      <c r="A24" s="3"/>
      <c r="C24" s="2" t="s">
        <v>238</v>
      </c>
      <c r="D24" s="2"/>
      <c r="E24" s="2"/>
      <c r="F24" s="50" t="s">
        <v>382</v>
      </c>
      <c r="G24" s="26" t="s">
        <v>239</v>
      </c>
      <c r="H24" s="26" t="s">
        <v>239</v>
      </c>
      <c r="I24" s="26" t="s">
        <v>239</v>
      </c>
      <c r="J24" s="26" t="s">
        <v>239</v>
      </c>
      <c r="K24" s="26" t="s">
        <v>239</v>
      </c>
      <c r="L24" s="26" t="s">
        <v>239</v>
      </c>
      <c r="M24" s="26" t="s">
        <v>239</v>
      </c>
      <c r="N24" s="26" t="s">
        <v>239</v>
      </c>
      <c r="O24" t="s">
        <v>432</v>
      </c>
      <c r="P24" s="19" t="str">
        <f>VLOOKUP(O24,'Anuncio Previo'!H:I,2,FALSE)</f>
        <v>xsd:date</v>
      </c>
    </row>
    <row r="25" spans="1:16" ht="30">
      <c r="A25" s="3"/>
      <c r="C25" s="2" t="s">
        <v>236</v>
      </c>
      <c r="D25" s="2"/>
      <c r="E25" s="2"/>
      <c r="F25" s="50" t="s">
        <v>382</v>
      </c>
      <c r="G25" s="26" t="s">
        <v>240</v>
      </c>
      <c r="H25" s="26" t="s">
        <v>240</v>
      </c>
      <c r="I25" s="26" t="s">
        <v>240</v>
      </c>
      <c r="J25" s="26" t="s">
        <v>240</v>
      </c>
      <c r="K25" s="26" t="s">
        <v>240</v>
      </c>
      <c r="L25" s="26" t="s">
        <v>240</v>
      </c>
      <c r="M25" s="26" t="s">
        <v>240</v>
      </c>
      <c r="N25" s="26" t="s">
        <v>240</v>
      </c>
      <c r="O25" t="s">
        <v>459</v>
      </c>
      <c r="P25" s="19" t="str">
        <f>VLOOKUP(O25,'Anuncio Previo'!H:I,2,FALSE)</f>
        <v>xsd:decimal. Máximo 17 dígitos enteros. No se aceptan decimales</v>
      </c>
    </row>
    <row r="26" spans="1:16" ht="45">
      <c r="B26" s="8" t="s">
        <v>13</v>
      </c>
      <c r="C26" s="8"/>
      <c r="D26" s="8"/>
      <c r="E26" s="8"/>
      <c r="F26" s="51" t="s">
        <v>382</v>
      </c>
      <c r="G26" s="25" t="s">
        <v>551</v>
      </c>
      <c r="H26" s="25" t="s">
        <v>551</v>
      </c>
      <c r="I26" s="25" t="s">
        <v>551</v>
      </c>
      <c r="J26" s="25" t="s">
        <v>551</v>
      </c>
      <c r="K26" s="25" t="s">
        <v>551</v>
      </c>
      <c r="L26" s="25" t="s">
        <v>551</v>
      </c>
      <c r="M26" s="25" t="s">
        <v>551</v>
      </c>
      <c r="N26" s="25" t="s">
        <v>551</v>
      </c>
      <c r="O26" t="s">
        <v>385</v>
      </c>
      <c r="P26" s="19" t="str">
        <f>VLOOKUP(O26,'Anuncio Previo'!H:I,2,FALSE)</f>
        <v>xsd:complexType</v>
      </c>
    </row>
    <row r="27" spans="1:16" ht="45">
      <c r="A27" s="3"/>
      <c r="C27" s="2" t="s">
        <v>14</v>
      </c>
      <c r="D27" s="2"/>
      <c r="E27" s="2"/>
      <c r="F27" s="50" t="s">
        <v>382</v>
      </c>
      <c r="G27" s="22" t="s">
        <v>211</v>
      </c>
      <c r="H27" s="22" t="s">
        <v>211</v>
      </c>
      <c r="I27" s="22" t="s">
        <v>211</v>
      </c>
      <c r="J27" s="22" t="s">
        <v>211</v>
      </c>
      <c r="K27" s="22" t="s">
        <v>211</v>
      </c>
      <c r="L27" s="22" t="s">
        <v>211</v>
      </c>
      <c r="M27" s="22" t="s">
        <v>211</v>
      </c>
      <c r="N27" s="22" t="s">
        <v>211</v>
      </c>
      <c r="O27" t="s">
        <v>15</v>
      </c>
      <c r="P27" s="19" t="str">
        <f>VLOOKUP(O27,'Anuncio Previo'!H:I,2,FALSE)</f>
        <v>Valor en http://contrataciondelestado.es/codice/cl/2.0/NUTS-2009.gc</v>
      </c>
    </row>
    <row r="28" spans="1:16">
      <c r="A28" s="4"/>
      <c r="C28" s="2" t="s">
        <v>16</v>
      </c>
      <c r="D28" s="2"/>
      <c r="E28" s="2"/>
      <c r="F28" s="50" t="s">
        <v>382</v>
      </c>
      <c r="G28" s="22" t="s">
        <v>213</v>
      </c>
      <c r="H28" s="22" t="s">
        <v>213</v>
      </c>
      <c r="I28" s="22" t="s">
        <v>213</v>
      </c>
      <c r="J28" s="22" t="s">
        <v>213</v>
      </c>
      <c r="K28" s="22" t="s">
        <v>213</v>
      </c>
      <c r="L28" s="22" t="s">
        <v>213</v>
      </c>
      <c r="M28" s="22" t="s">
        <v>213</v>
      </c>
      <c r="N28" s="22" t="s">
        <v>213</v>
      </c>
      <c r="O28" t="s">
        <v>17</v>
      </c>
      <c r="P28" s="19" t="str">
        <f>VLOOKUP(O28,'Anuncio Previo'!H:I,2,FALSE)</f>
        <v>xsd:String. Máximo 50 caracteres</v>
      </c>
    </row>
    <row r="29" spans="1:16" ht="60">
      <c r="A29" s="5"/>
      <c r="C29" s="2" t="s">
        <v>18</v>
      </c>
      <c r="D29" s="2"/>
      <c r="E29" s="2"/>
      <c r="F29" s="50" t="s">
        <v>382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23" t="s">
        <v>214</v>
      </c>
      <c r="O29" t="s">
        <v>19</v>
      </c>
      <c r="P29" s="19" t="str">
        <f>VLOOKUP(O29,'Anuncio Previo'!H:I,2,FALSE)</f>
        <v>Valor en codelist http://docs.oasis-open.org/ubl/os-UBL-2.0/cl/gc/default/CountryIdentificationCode-2.0.gc</v>
      </c>
    </row>
    <row r="30" spans="1:16">
      <c r="C30" s="2" t="s">
        <v>20</v>
      </c>
      <c r="D30" s="2"/>
      <c r="E30" s="2"/>
      <c r="F30" s="50" t="s">
        <v>382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23" t="s">
        <v>214</v>
      </c>
      <c r="O30" t="s">
        <v>538</v>
      </c>
      <c r="P30" s="19" t="str">
        <f>VLOOKUP(O30,'Anuncio Previo'!H:I,2,FALSE)</f>
        <v>xsd:string. Máximo 220 caracteres</v>
      </c>
    </row>
    <row r="31" spans="1:16" ht="45">
      <c r="C31" s="2" t="s">
        <v>21</v>
      </c>
      <c r="D31" s="2"/>
      <c r="E31" s="2"/>
      <c r="F31" s="50" t="s">
        <v>382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23" t="s">
        <v>214</v>
      </c>
      <c r="O31" t="s">
        <v>536</v>
      </c>
      <c r="P31" s="19" t="str">
        <f>VLOOKUP(O31,'Anuncio Previo'!H:I,2,FALSE)</f>
        <v>xsd:string. Máximo 5 caracteres numéricos si el país es España, en otro caso 32 máximo caracteres.</v>
      </c>
    </row>
    <row r="32" spans="1:16">
      <c r="C32" s="2" t="s">
        <v>22</v>
      </c>
      <c r="D32" s="2"/>
      <c r="E32" s="2"/>
      <c r="F32" s="50" t="s">
        <v>382</v>
      </c>
      <c r="G32" s="23" t="s">
        <v>214</v>
      </c>
      <c r="H32" s="23" t="s">
        <v>214</v>
      </c>
      <c r="I32" s="23" t="s">
        <v>214</v>
      </c>
      <c r="J32" s="23" t="s">
        <v>214</v>
      </c>
      <c r="K32" s="23" t="s">
        <v>214</v>
      </c>
      <c r="L32" s="23" t="s">
        <v>214</v>
      </c>
      <c r="M32" s="23" t="s">
        <v>214</v>
      </c>
      <c r="N32" s="23" t="s">
        <v>214</v>
      </c>
      <c r="O32" t="s">
        <v>537</v>
      </c>
      <c r="P32" s="19" t="str">
        <f>VLOOKUP(O32,'Anuncio Previo'!H:I,2,FALSE)</f>
        <v>xsd:string. Máximo 90 caracteres</v>
      </c>
    </row>
    <row r="33" spans="1:16">
      <c r="B33" s="8" t="s">
        <v>123</v>
      </c>
      <c r="C33" s="8"/>
      <c r="D33" s="8"/>
      <c r="E33" s="8"/>
      <c r="F33" s="51" t="s">
        <v>382</v>
      </c>
      <c r="G33" s="18" t="s">
        <v>214</v>
      </c>
      <c r="H33" s="18" t="s">
        <v>214</v>
      </c>
      <c r="I33" s="18" t="s">
        <v>214</v>
      </c>
      <c r="J33" s="18" t="s">
        <v>214</v>
      </c>
      <c r="K33" s="18" t="s">
        <v>214</v>
      </c>
      <c r="L33" s="18" t="s">
        <v>214</v>
      </c>
      <c r="M33" s="18" t="s">
        <v>214</v>
      </c>
      <c r="N33" s="18" t="s">
        <v>214</v>
      </c>
      <c r="O33" s="18" t="s">
        <v>386</v>
      </c>
      <c r="P33" s="19" t="str">
        <f>VLOOKUP(O33,'Anuncio Previo'!H:I,2,FALSE)</f>
        <v>xsd:complexType</v>
      </c>
    </row>
    <row r="34" spans="1:16">
      <c r="A34" s="2"/>
      <c r="C34" s="29" t="s">
        <v>195</v>
      </c>
      <c r="D34" s="29"/>
      <c r="E34" s="29"/>
      <c r="F34" s="50" t="s">
        <v>382</v>
      </c>
      <c r="G34" s="23" t="s">
        <v>214</v>
      </c>
      <c r="H34" s="23" t="s">
        <v>214</v>
      </c>
      <c r="I34" s="23" t="s">
        <v>214</v>
      </c>
      <c r="J34" s="23" t="s">
        <v>214</v>
      </c>
      <c r="K34" s="23" t="s">
        <v>214</v>
      </c>
      <c r="L34" s="23" t="s">
        <v>214</v>
      </c>
      <c r="M34" s="23" t="s">
        <v>214</v>
      </c>
      <c r="N34" s="23" t="s">
        <v>214</v>
      </c>
      <c r="O34" t="s">
        <v>124</v>
      </c>
      <c r="P34" s="19" t="str">
        <f>VLOOKUP(O34,'Anuncio Previo'!H:I,2,FALSE)</f>
        <v>xsd:string. Máximo 256 caracteres</v>
      </c>
    </row>
    <row r="35" spans="1:16">
      <c r="A35" s="3"/>
      <c r="C35" s="29" t="s">
        <v>196</v>
      </c>
      <c r="D35" s="29"/>
      <c r="E35" s="29"/>
      <c r="F35" s="50" t="s">
        <v>382</v>
      </c>
      <c r="G35" s="23" t="s">
        <v>214</v>
      </c>
      <c r="H35" s="23" t="s">
        <v>214</v>
      </c>
      <c r="I35" s="23" t="s">
        <v>214</v>
      </c>
      <c r="J35" s="23" t="s">
        <v>214</v>
      </c>
      <c r="K35" s="23" t="s">
        <v>214</v>
      </c>
      <c r="L35" s="23" t="s">
        <v>214</v>
      </c>
      <c r="M35" s="23" t="s">
        <v>214</v>
      </c>
      <c r="N35" s="23" t="s">
        <v>214</v>
      </c>
      <c r="O35" t="s">
        <v>197</v>
      </c>
      <c r="P35" s="19" t="str">
        <f>VLOOKUP(O35,'Anuncio Previo'!H:I,2,FALSE)</f>
        <v>xsd:string. Máximo 550 caracteres</v>
      </c>
    </row>
    <row r="36" spans="1:16" ht="15.75">
      <c r="A36" s="33" t="s">
        <v>175</v>
      </c>
      <c r="F36" s="50" t="s">
        <v>387</v>
      </c>
      <c r="G36" s="36" t="s">
        <v>214</v>
      </c>
      <c r="H36" s="36" t="s">
        <v>214</v>
      </c>
      <c r="I36" s="36" t="s">
        <v>214</v>
      </c>
      <c r="J36" s="36" t="s">
        <v>214</v>
      </c>
      <c r="K36" s="36" t="s">
        <v>214</v>
      </c>
      <c r="L36" s="36" t="s">
        <v>214</v>
      </c>
      <c r="M36" s="36" t="s">
        <v>214</v>
      </c>
      <c r="N36" s="36" t="s">
        <v>214</v>
      </c>
      <c r="O36" t="s">
        <v>265</v>
      </c>
      <c r="P36" s="19" t="str">
        <f>VLOOKUP(O36,'Anuncio Previo'!H:I,2,FALSE)</f>
        <v>xsd:complexType</v>
      </c>
    </row>
    <row r="37" spans="1:16" ht="30">
      <c r="B37" t="s">
        <v>176</v>
      </c>
      <c r="F37" s="50">
        <v>1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85" t="s">
        <v>520</v>
      </c>
      <c r="O37" t="s">
        <v>23</v>
      </c>
      <c r="P37" s="19" t="str">
        <f>VLOOKUP(O37,'Anuncio Previo'!H:I,2,FALSE)</f>
        <v>Máximo 3 caracteres numéricos</v>
      </c>
    </row>
    <row r="38" spans="1:16" ht="30">
      <c r="B38" t="s">
        <v>177</v>
      </c>
      <c r="F38" s="50">
        <v>1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85" t="s">
        <v>520</v>
      </c>
      <c r="L38" s="85" t="s">
        <v>520</v>
      </c>
      <c r="M38" s="85" t="s">
        <v>520</v>
      </c>
      <c r="N38" s="85" t="s">
        <v>520</v>
      </c>
      <c r="O38" t="s">
        <v>24</v>
      </c>
      <c r="P38" s="19" t="str">
        <f>VLOOKUP(O38,'Anuncio Previo'!H:I,2,FALSE)</f>
        <v>xsd:string. Máximo 1700 caracteres</v>
      </c>
    </row>
    <row r="39" spans="1:16" ht="30">
      <c r="A39" s="2"/>
      <c r="B39" t="s">
        <v>178</v>
      </c>
      <c r="F39" s="50">
        <v>1</v>
      </c>
      <c r="G39" s="85" t="s">
        <v>520</v>
      </c>
      <c r="H39" s="85" t="s">
        <v>520</v>
      </c>
      <c r="I39" s="85" t="s">
        <v>520</v>
      </c>
      <c r="J39" s="85" t="s">
        <v>520</v>
      </c>
      <c r="K39" s="85" t="s">
        <v>520</v>
      </c>
      <c r="L39" s="85" t="s">
        <v>520</v>
      </c>
      <c r="M39" s="85" t="s">
        <v>520</v>
      </c>
      <c r="N39" s="85" t="s">
        <v>520</v>
      </c>
      <c r="O39" t="s">
        <v>25</v>
      </c>
      <c r="P39" s="19" t="str">
        <f>VLOOKUP(O39,'Anuncio Previo'!H:I,2,FALSE)</f>
        <v>xsd:decimal. Máximo 10 enteros y 2 decimales</v>
      </c>
    </row>
    <row r="40" spans="1:16" ht="30">
      <c r="B40" t="s">
        <v>179</v>
      </c>
      <c r="F40" s="50">
        <v>1</v>
      </c>
      <c r="G40" s="85" t="s">
        <v>520</v>
      </c>
      <c r="H40" s="85" t="s">
        <v>520</v>
      </c>
      <c r="I40" s="85" t="s">
        <v>520</v>
      </c>
      <c r="J40" s="85" t="s">
        <v>520</v>
      </c>
      <c r="K40" s="85" t="s">
        <v>520</v>
      </c>
      <c r="L40" s="85" t="s">
        <v>520</v>
      </c>
      <c r="M40" s="85" t="s">
        <v>520</v>
      </c>
      <c r="N40" s="85" t="s">
        <v>520</v>
      </c>
      <c r="O40" t="s">
        <v>26</v>
      </c>
      <c r="P40" s="19" t="str">
        <f>VLOOKUP(O40,'Anuncio Previo'!H:I,2,FALSE)</f>
        <v>xsd:decimal. Máximo 10 enteros y 2 decimales</v>
      </c>
    </row>
    <row r="41" spans="1:16" ht="45">
      <c r="B41" t="s">
        <v>8</v>
      </c>
      <c r="F41" s="50" t="s">
        <v>387</v>
      </c>
      <c r="G41" s="85" t="s">
        <v>520</v>
      </c>
      <c r="H41" s="85" t="s">
        <v>520</v>
      </c>
      <c r="I41" s="85" t="s">
        <v>520</v>
      </c>
      <c r="J41" s="85" t="s">
        <v>520</v>
      </c>
      <c r="K41" s="23" t="s">
        <v>214</v>
      </c>
      <c r="L41" s="85" t="s">
        <v>520</v>
      </c>
      <c r="M41" s="85" t="s">
        <v>520</v>
      </c>
      <c r="N41" s="85" t="s">
        <v>520</v>
      </c>
      <c r="O41" t="s">
        <v>27</v>
      </c>
      <c r="P41" s="19" t="str">
        <f>VLOOKUP(O41,'Anuncio Previo'!H:I,2,FALSE)</f>
        <v>Valor en codelist http://contrataciondelestado.es/codice/cl/2.04/CPV2008-2.04.gc</v>
      </c>
    </row>
    <row r="42" spans="1:16" ht="15.75">
      <c r="A42" s="33" t="s">
        <v>34</v>
      </c>
      <c r="F42" s="50">
        <v>1</v>
      </c>
      <c r="G42" s="20" t="s">
        <v>208</v>
      </c>
      <c r="H42" s="20" t="s">
        <v>208</v>
      </c>
      <c r="I42" s="20" t="s">
        <v>208</v>
      </c>
      <c r="J42" s="20" t="s">
        <v>208</v>
      </c>
      <c r="K42" s="20" t="s">
        <v>208</v>
      </c>
      <c r="L42" s="20" t="s">
        <v>208</v>
      </c>
      <c r="M42" s="20" t="s">
        <v>208</v>
      </c>
      <c r="N42" s="20" t="s">
        <v>208</v>
      </c>
      <c r="O42" t="s">
        <v>256</v>
      </c>
      <c r="P42" s="19" t="str">
        <f>VLOOKUP(O42,'Anuncio Previo'!H:I,2,FALSE)</f>
        <v>xsd:complexType</v>
      </c>
    </row>
    <row r="43" spans="1:16">
      <c r="A43" s="2"/>
      <c r="B43" s="15" t="s">
        <v>0</v>
      </c>
      <c r="C43" s="2"/>
      <c r="D43" s="2"/>
      <c r="E43" s="2"/>
      <c r="F43" s="50">
        <v>1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22" t="s">
        <v>208</v>
      </c>
      <c r="O43" t="s">
        <v>35</v>
      </c>
      <c r="P43" s="19" t="str">
        <f>VLOOKUP(O43,'Anuncio Previo'!H:I,2,FALSE)</f>
        <v>xsd:string. Máximo 300 caracteres</v>
      </c>
    </row>
    <row r="44" spans="1:16">
      <c r="A44" s="2"/>
      <c r="B44" s="15" t="s">
        <v>291</v>
      </c>
      <c r="C44" s="2"/>
      <c r="D44" s="2"/>
      <c r="E44" s="2"/>
      <c r="F44" s="50">
        <v>1</v>
      </c>
      <c r="G44" s="22" t="s">
        <v>208</v>
      </c>
      <c r="H44" s="22" t="s">
        <v>208</v>
      </c>
      <c r="I44" s="22" t="s">
        <v>208</v>
      </c>
      <c r="J44" s="22" t="s">
        <v>208</v>
      </c>
      <c r="K44" s="22" t="s">
        <v>208</v>
      </c>
      <c r="L44" s="22" t="s">
        <v>208</v>
      </c>
      <c r="M44" s="22" t="s">
        <v>208</v>
      </c>
      <c r="N44" s="22" t="s">
        <v>208</v>
      </c>
      <c r="O44" t="s">
        <v>38</v>
      </c>
      <c r="P44" s="19" t="str">
        <f>VLOOKUP(O44,'Anuncio Previo'!H:I,2,FALSE)</f>
        <v>xsd:string. Máximo 200 caracteres</v>
      </c>
    </row>
    <row r="45" spans="1:16">
      <c r="A45" s="2"/>
      <c r="B45" s="15" t="s">
        <v>292</v>
      </c>
      <c r="C45" s="2"/>
      <c r="D45" s="2"/>
      <c r="E45" s="2"/>
      <c r="F45" s="50">
        <v>1</v>
      </c>
      <c r="G45" s="22" t="s">
        <v>208</v>
      </c>
      <c r="H45" s="22" t="s">
        <v>208</v>
      </c>
      <c r="I45" s="22" t="s">
        <v>208</v>
      </c>
      <c r="J45" s="22" t="s">
        <v>208</v>
      </c>
      <c r="K45" s="22" t="s">
        <v>208</v>
      </c>
      <c r="L45" s="22" t="s">
        <v>208</v>
      </c>
      <c r="M45" s="22" t="s">
        <v>208</v>
      </c>
      <c r="N45" s="22" t="s">
        <v>208</v>
      </c>
      <c r="O45" t="s">
        <v>38</v>
      </c>
      <c r="P45" s="19" t="str">
        <f>VLOOKUP(O45,'Anuncio Previo'!H:I,2,FALSE)</f>
        <v>xsd:string. Máximo 200 caracteres</v>
      </c>
    </row>
    <row r="46" spans="1:16" ht="60">
      <c r="B46" s="82" t="s">
        <v>36</v>
      </c>
      <c r="C46" s="29"/>
      <c r="D46" s="29"/>
      <c r="E46" s="29"/>
      <c r="F46" s="53">
        <v>1</v>
      </c>
      <c r="G46" s="22" t="s">
        <v>208</v>
      </c>
      <c r="H46" s="22" t="s">
        <v>208</v>
      </c>
      <c r="I46" s="22" t="s">
        <v>208</v>
      </c>
      <c r="J46" s="22" t="s">
        <v>208</v>
      </c>
      <c r="K46" s="22" t="s">
        <v>208</v>
      </c>
      <c r="L46" s="22" t="s">
        <v>208</v>
      </c>
      <c r="M46" s="22" t="s">
        <v>208</v>
      </c>
      <c r="N46" s="22" t="s">
        <v>208</v>
      </c>
      <c r="O46" t="s">
        <v>37</v>
      </c>
      <c r="P46" s="19" t="str">
        <f>VLOOKUP(O46,'Anuncio Previo'!H:I,2,FALSE)</f>
        <v>Valor en codelist http://contrataciondelestado.es/codice/cl/1.04/ContractingAuthorityCode-1.04.gc</v>
      </c>
    </row>
    <row r="47" spans="1:16">
      <c r="B47" s="82" t="s">
        <v>182</v>
      </c>
      <c r="C47" s="29"/>
      <c r="D47" s="29"/>
      <c r="E47" s="29"/>
      <c r="F47" s="53" t="s">
        <v>382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23" t="s">
        <v>214</v>
      </c>
      <c r="O47" t="s">
        <v>38</v>
      </c>
      <c r="P47" s="19" t="str">
        <f>VLOOKUP(O47,'Anuncio Previo'!H:I,2,FALSE)</f>
        <v>xsd:string. Máximo 200 caracteres</v>
      </c>
    </row>
    <row r="48" spans="1:16" ht="30">
      <c r="B48" s="82" t="s">
        <v>39</v>
      </c>
      <c r="C48" s="29"/>
      <c r="D48" s="29"/>
      <c r="E48" s="29"/>
      <c r="F48" s="53" t="s">
        <v>382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23" t="s">
        <v>214</v>
      </c>
      <c r="O48" t="s">
        <v>40</v>
      </c>
      <c r="P48" s="19" t="str">
        <f>VLOOKUP(O48,'Anuncio Previo'!H:I,2,FALSE)</f>
        <v>xsd:string. Máximo 256 caracteres y debe cumplir patrón URL</v>
      </c>
    </row>
    <row r="49" spans="1:16">
      <c r="B49" s="17" t="s">
        <v>389</v>
      </c>
      <c r="C49" s="3"/>
      <c r="D49" s="3"/>
      <c r="E49" s="3"/>
      <c r="F49" s="53" t="s">
        <v>382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23" t="s">
        <v>214</v>
      </c>
      <c r="O49" t="s">
        <v>390</v>
      </c>
      <c r="P49" s="19" t="str">
        <f>VLOOKUP(O49,'Anuncio Previo'!H:I,2,FALSE)</f>
        <v>xsd:complexType</v>
      </c>
    </row>
    <row r="50" spans="1:16">
      <c r="C50" s="82" t="s">
        <v>20</v>
      </c>
      <c r="D50" s="30"/>
      <c r="E50" s="30"/>
      <c r="F50" s="53" t="s">
        <v>382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23" t="s">
        <v>214</v>
      </c>
      <c r="O50" t="s">
        <v>41</v>
      </c>
      <c r="P50" s="19" t="str">
        <f>VLOOKUP(O50,'Anuncio Previo'!H:I,2,FALSE)</f>
        <v>xsd:string. Máximo 220 caracteres</v>
      </c>
    </row>
    <row r="51" spans="1:16" ht="45">
      <c r="C51" s="82" t="s">
        <v>21</v>
      </c>
      <c r="D51" s="30"/>
      <c r="E51" s="30"/>
      <c r="F51" s="53" t="s">
        <v>382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23" t="s">
        <v>214</v>
      </c>
      <c r="O51" t="s">
        <v>477</v>
      </c>
      <c r="P51" s="19" t="str">
        <f>VLOOKUP(O51,'Anuncio Previo'!H:I,2,FALSE)</f>
        <v>xsd:string. Máximo 5 caracteres numéricos si el país es España, en otro caso 32 máximo caracteres.</v>
      </c>
    </row>
    <row r="52" spans="1:16">
      <c r="C52" s="82" t="s">
        <v>22</v>
      </c>
      <c r="D52" s="30"/>
      <c r="E52" s="30"/>
      <c r="F52" s="53" t="s">
        <v>382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23" t="s">
        <v>214</v>
      </c>
      <c r="O52" t="s">
        <v>42</v>
      </c>
      <c r="P52" s="19" t="str">
        <f>VLOOKUP(O52,'Anuncio Previo'!H:I,2,FALSE)</f>
        <v>xsd:string. Máximo 90 caracteres</v>
      </c>
    </row>
    <row r="53" spans="1:16" ht="60">
      <c r="C53" s="82" t="s">
        <v>18</v>
      </c>
      <c r="D53" s="30"/>
      <c r="E53" s="30"/>
      <c r="F53" s="53" t="s">
        <v>382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23" t="s">
        <v>214</v>
      </c>
      <c r="O53" t="s">
        <v>43</v>
      </c>
      <c r="P53" s="19" t="str">
        <f>VLOOKUP(O53,'Anuncio Previo'!H:I,2,FALSE)</f>
        <v>Valor en codelist http://docs.oasis-open.org/ubl/os-UBL-2.0/cl/gc/default/CountryIdentificationCode-2.0.gc</v>
      </c>
    </row>
    <row r="54" spans="1:16">
      <c r="B54" s="17" t="s">
        <v>391</v>
      </c>
      <c r="D54" s="3"/>
      <c r="E54" s="3"/>
      <c r="F54" s="53" t="s">
        <v>382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23" t="s">
        <v>214</v>
      </c>
      <c r="O54" t="s">
        <v>392</v>
      </c>
      <c r="P54" s="19" t="str">
        <f>VLOOKUP(O54,'Anuncio Previo'!H:I,2,FALSE)</f>
        <v>xsd:complexType</v>
      </c>
    </row>
    <row r="55" spans="1:16">
      <c r="C55" s="82" t="s">
        <v>183</v>
      </c>
      <c r="E55" s="30"/>
      <c r="F55" s="53" t="s">
        <v>382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23" t="s">
        <v>214</v>
      </c>
      <c r="O55" t="s">
        <v>44</v>
      </c>
      <c r="P55" s="19" t="str">
        <f>VLOOKUP(O55,'Anuncio Previo'!H:I,2,FALSE)</f>
        <v>xsd:string. Máximo 300 caracteres</v>
      </c>
    </row>
    <row r="56" spans="1:16" ht="105">
      <c r="C56" s="82" t="s">
        <v>45</v>
      </c>
      <c r="E56" s="30"/>
      <c r="F56" s="53" t="s">
        <v>382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23" t="s">
        <v>214</v>
      </c>
      <c r="O56" t="s">
        <v>46</v>
      </c>
      <c r="P56" s="19" t="str">
        <f>VLOOKUP(O56,'Anuncio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7" spans="1:16" ht="105">
      <c r="C57" s="82" t="s">
        <v>47</v>
      </c>
      <c r="E57" s="30"/>
      <c r="F57" s="53" t="s">
        <v>382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23" t="s">
        <v>214</v>
      </c>
      <c r="O57" t="s">
        <v>48</v>
      </c>
      <c r="P57" s="19" t="str">
        <f>VLOOKUP(O57,'Anuncio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8" spans="1:16" ht="30">
      <c r="C58" s="82" t="s">
        <v>49</v>
      </c>
      <c r="E58" s="30"/>
      <c r="F58" s="53" t="s">
        <v>382</v>
      </c>
      <c r="G58" s="23" t="s">
        <v>214</v>
      </c>
      <c r="H58" s="23" t="s">
        <v>214</v>
      </c>
      <c r="I58" s="23" t="s">
        <v>214</v>
      </c>
      <c r="J58" s="23" t="s">
        <v>214</v>
      </c>
      <c r="K58" s="23" t="s">
        <v>214</v>
      </c>
      <c r="L58" s="23" t="s">
        <v>214</v>
      </c>
      <c r="M58" s="23" t="s">
        <v>214</v>
      </c>
      <c r="N58" s="23" t="s">
        <v>214</v>
      </c>
      <c r="O58" t="s">
        <v>50</v>
      </c>
      <c r="P58" s="19" t="str">
        <f>VLOOKUP(O58,'Anuncio Previo'!H:I,2,FALSE)</f>
        <v>xsd:string. Se valida que sea una dirección de correo electrónico correcta</v>
      </c>
    </row>
    <row r="59" spans="1:16">
      <c r="B59" s="17" t="s">
        <v>393</v>
      </c>
      <c r="C59" s="3"/>
      <c r="D59" s="3"/>
      <c r="E59" s="3"/>
      <c r="F59" s="53" t="s">
        <v>382</v>
      </c>
      <c r="G59" s="23" t="s">
        <v>214</v>
      </c>
      <c r="H59" s="23" t="s">
        <v>214</v>
      </c>
      <c r="I59" s="23" t="s">
        <v>214</v>
      </c>
      <c r="J59" s="23" t="s">
        <v>214</v>
      </c>
      <c r="K59" s="23" t="s">
        <v>214</v>
      </c>
      <c r="L59" s="23" t="s">
        <v>214</v>
      </c>
      <c r="M59" s="23" t="s">
        <v>214</v>
      </c>
      <c r="N59" s="23" t="s">
        <v>214</v>
      </c>
      <c r="O59" t="s">
        <v>394</v>
      </c>
      <c r="P59" s="19" t="str">
        <f>VLOOKUP(O59,'Anuncio Previo'!H:I,2,FALSE)</f>
        <v>xsd:complexType</v>
      </c>
    </row>
    <row r="60" spans="1:16">
      <c r="C60" s="82" t="s">
        <v>395</v>
      </c>
      <c r="D60" s="30"/>
      <c r="E60" s="30"/>
      <c r="F60" s="53" t="s">
        <v>382</v>
      </c>
      <c r="G60" s="23" t="s">
        <v>214</v>
      </c>
      <c r="H60" s="23" t="s">
        <v>214</v>
      </c>
      <c r="I60" s="23" t="s">
        <v>214</v>
      </c>
      <c r="J60" s="23" t="s">
        <v>214</v>
      </c>
      <c r="K60" s="23" t="s">
        <v>214</v>
      </c>
      <c r="L60" s="23" t="s">
        <v>214</v>
      </c>
      <c r="M60" s="23" t="s">
        <v>214</v>
      </c>
      <c r="N60" s="23" t="s">
        <v>214</v>
      </c>
      <c r="O60" t="s">
        <v>396</v>
      </c>
      <c r="P60" s="19" t="str">
        <f>VLOOKUP(O60,'Anuncio Previo'!H:I,2,FALSE)</f>
        <v>xsd:string. Máximo 250 caracteres</v>
      </c>
    </row>
    <row r="61" spans="1:16" ht="15.75">
      <c r="A61" s="33" t="s">
        <v>180</v>
      </c>
      <c r="F61" s="50">
        <v>1</v>
      </c>
      <c r="G61" s="20" t="s">
        <v>208</v>
      </c>
      <c r="H61" s="20" t="s">
        <v>208</v>
      </c>
      <c r="I61" s="20" t="s">
        <v>208</v>
      </c>
      <c r="J61" s="20" t="s">
        <v>208</v>
      </c>
      <c r="K61" s="20" t="s">
        <v>208</v>
      </c>
      <c r="L61" s="20" t="s">
        <v>208</v>
      </c>
      <c r="M61" s="20" t="s">
        <v>208</v>
      </c>
      <c r="N61" s="20" t="s">
        <v>208</v>
      </c>
      <c r="O61" t="s">
        <v>255</v>
      </c>
      <c r="P61" s="19" t="str">
        <f>VLOOKUP(O61,'Anuncio Previo'!H:I,2,FALSE)</f>
        <v>xsd:complexType</v>
      </c>
    </row>
    <row r="62" spans="1:16" ht="45">
      <c r="A62" s="2"/>
      <c r="B62" t="s">
        <v>181</v>
      </c>
      <c r="F62" s="50">
        <v>1</v>
      </c>
      <c r="G62" s="20" t="s">
        <v>208</v>
      </c>
      <c r="H62" s="20" t="s">
        <v>208</v>
      </c>
      <c r="I62" s="20" t="s">
        <v>208</v>
      </c>
      <c r="J62" s="20" t="s">
        <v>208</v>
      </c>
      <c r="K62" s="20" t="s">
        <v>208</v>
      </c>
      <c r="L62" s="20" t="s">
        <v>208</v>
      </c>
      <c r="M62" s="20" t="s">
        <v>208</v>
      </c>
      <c r="N62" s="20" t="s">
        <v>208</v>
      </c>
      <c r="O62" t="s">
        <v>28</v>
      </c>
      <c r="P62" s="19" t="str">
        <f>VLOOKUP(O62,'Anuncio Previo'!H:I,2,FALSE)</f>
        <v>Valor en codelist http://contrataciondelestado.es/codice/cl/2.05/TenderingProcessCode-2.05.gc</v>
      </c>
    </row>
    <row r="63" spans="1:16" ht="60">
      <c r="A63" s="2"/>
      <c r="B63" t="s">
        <v>205</v>
      </c>
      <c r="F63" s="50" t="s">
        <v>382</v>
      </c>
      <c r="G63" s="18" t="s">
        <v>214</v>
      </c>
      <c r="H63" s="18" t="s">
        <v>214</v>
      </c>
      <c r="I63" s="18" t="s">
        <v>214</v>
      </c>
      <c r="J63" s="18" t="s">
        <v>214</v>
      </c>
      <c r="K63" s="18" t="s">
        <v>214</v>
      </c>
      <c r="L63" s="18" t="s">
        <v>214</v>
      </c>
      <c r="M63" s="18" t="s">
        <v>214</v>
      </c>
      <c r="N63" s="20" t="s">
        <v>438</v>
      </c>
      <c r="O63" t="s">
        <v>206</v>
      </c>
      <c r="P63" s="19" t="str">
        <f>VLOOKUP(O63,'Anuncio Previo'!H:I,2,FALSE)</f>
        <v>Valor en codelist http://contrataciondelestado.es/codice/cl/2.0/ContractingSystemTypeCode-2.0.gc</v>
      </c>
    </row>
    <row r="64" spans="1:16" ht="45">
      <c r="A64" s="3"/>
      <c r="B64" t="s">
        <v>216</v>
      </c>
      <c r="F64" s="50">
        <v>1</v>
      </c>
      <c r="G64" s="20" t="s">
        <v>208</v>
      </c>
      <c r="H64" s="20" t="s">
        <v>208</v>
      </c>
      <c r="I64" s="20" t="s">
        <v>208</v>
      </c>
      <c r="J64" s="20" t="s">
        <v>208</v>
      </c>
      <c r="K64" s="18" t="s">
        <v>214</v>
      </c>
      <c r="L64" s="20" t="s">
        <v>208</v>
      </c>
      <c r="M64" s="20" t="s">
        <v>208</v>
      </c>
      <c r="N64" s="20" t="s">
        <v>208</v>
      </c>
      <c r="O64" t="s">
        <v>29</v>
      </c>
      <c r="P64" s="19" t="str">
        <f>VLOOKUP(O64,'Anuncio Previo'!H:I,2,FALSE)</f>
        <v>Valor en codelist http://contrataciondelestado.es/codice/cl/1.04/DiligenceTypeCode-1.04.gc</v>
      </c>
    </row>
    <row r="65" spans="1:16" ht="45">
      <c r="A65" s="3"/>
      <c r="B65" t="s">
        <v>217</v>
      </c>
      <c r="F65" s="50" t="s">
        <v>382</v>
      </c>
      <c r="G65" s="21" t="s">
        <v>212</v>
      </c>
      <c r="H65" s="21" t="s">
        <v>212</v>
      </c>
      <c r="I65" s="21" t="s">
        <v>212</v>
      </c>
      <c r="J65" s="21" t="s">
        <v>212</v>
      </c>
      <c r="K65" s="18" t="s">
        <v>214</v>
      </c>
      <c r="L65" s="21" t="s">
        <v>212</v>
      </c>
      <c r="M65" s="21" t="s">
        <v>212</v>
      </c>
      <c r="N65" s="21" t="s">
        <v>212</v>
      </c>
      <c r="O65" t="s">
        <v>215</v>
      </c>
      <c r="P65" s="19" t="str">
        <f>VLOOKUP(O65,'Anuncio Previo'!H:I,2,FALSE)</f>
        <v>Valor en codelist http://contrataciondelestado.es/codice/cl/1.04/ExpenseTypeCode-1.04.gc</v>
      </c>
    </row>
    <row r="66" spans="1:16" ht="45">
      <c r="A66" s="1"/>
      <c r="B66" t="s">
        <v>30</v>
      </c>
      <c r="F66" s="50">
        <v>1</v>
      </c>
      <c r="G66" s="20" t="s">
        <v>208</v>
      </c>
      <c r="H66" s="20" t="s">
        <v>208</v>
      </c>
      <c r="I66" s="20" t="s">
        <v>208</v>
      </c>
      <c r="J66" s="20" t="s">
        <v>208</v>
      </c>
      <c r="K66" s="18" t="s">
        <v>214</v>
      </c>
      <c r="L66" s="20" t="s">
        <v>208</v>
      </c>
      <c r="M66" s="20" t="s">
        <v>208</v>
      </c>
      <c r="N66" s="20" t="s">
        <v>208</v>
      </c>
      <c r="O66" t="s">
        <v>31</v>
      </c>
      <c r="P66" s="19" t="str">
        <f>VLOOKUP(O66,'Anuncio Previo'!H:I,2,FALSE)</f>
        <v>Valor en codelist http://contrataciondelestado.es/codice/cl/1.04/TenderDeliveryCode-1.04.gc</v>
      </c>
    </row>
    <row r="67" spans="1:16">
      <c r="B67" s="58" t="s">
        <v>61</v>
      </c>
      <c r="C67" s="58"/>
      <c r="D67" s="58"/>
      <c r="E67" s="58"/>
      <c r="F67" s="52" t="s">
        <v>382</v>
      </c>
      <c r="G67" s="18" t="s">
        <v>214</v>
      </c>
      <c r="H67" s="18" t="s">
        <v>214</v>
      </c>
      <c r="I67" s="18" t="s">
        <v>214</v>
      </c>
      <c r="J67" s="18" t="s">
        <v>214</v>
      </c>
      <c r="K67" s="18" t="s">
        <v>214</v>
      </c>
      <c r="L67" s="18" t="s">
        <v>214</v>
      </c>
      <c r="M67" s="18" t="s">
        <v>214</v>
      </c>
      <c r="N67" s="18" t="s">
        <v>214</v>
      </c>
      <c r="O67" t="s">
        <v>259</v>
      </c>
      <c r="P67" s="19" t="str">
        <f>VLOOKUP(O67,'Anuncio Previo'!H:I,2,FALSE)</f>
        <v>xsd:complexType</v>
      </c>
    </row>
    <row r="68" spans="1:16" ht="60">
      <c r="A68" s="6"/>
      <c r="C68" s="82" t="s">
        <v>184</v>
      </c>
      <c r="D68" s="29"/>
      <c r="E68" s="29"/>
      <c r="F68" s="53" t="s">
        <v>382</v>
      </c>
      <c r="G68" s="85" t="s">
        <v>533</v>
      </c>
      <c r="H68" s="85" t="s">
        <v>533</v>
      </c>
      <c r="I68" s="85" t="s">
        <v>533</v>
      </c>
      <c r="J68" s="85" t="s">
        <v>533</v>
      </c>
      <c r="K68" s="85" t="s">
        <v>533</v>
      </c>
      <c r="L68" s="85" t="s">
        <v>533</v>
      </c>
      <c r="M68" s="85" t="s">
        <v>533</v>
      </c>
      <c r="N68" s="85" t="s">
        <v>533</v>
      </c>
      <c r="O68" t="s">
        <v>62</v>
      </c>
      <c r="P68" s="19" t="str">
        <f>VLOOKUP(O68,'Anuncio Previo'!H:I,2,FALSE)</f>
        <v>xsd:date</v>
      </c>
    </row>
    <row r="69" spans="1:16" ht="60">
      <c r="A69" s="6"/>
      <c r="C69" s="82" t="s">
        <v>185</v>
      </c>
      <c r="D69" s="29"/>
      <c r="E69" s="29"/>
      <c r="F69" s="53" t="s">
        <v>382</v>
      </c>
      <c r="G69" s="85" t="s">
        <v>533</v>
      </c>
      <c r="H69" s="85" t="s">
        <v>533</v>
      </c>
      <c r="I69" s="85" t="s">
        <v>533</v>
      </c>
      <c r="J69" s="85" t="s">
        <v>533</v>
      </c>
      <c r="K69" s="85" t="s">
        <v>533</v>
      </c>
      <c r="L69" s="85" t="s">
        <v>533</v>
      </c>
      <c r="M69" s="85" t="s">
        <v>533</v>
      </c>
      <c r="N69" s="85" t="s">
        <v>533</v>
      </c>
      <c r="O69" t="s">
        <v>63</v>
      </c>
      <c r="P69" s="19" t="str">
        <f>VLOOKUP(O69,'Anuncio Previo'!H:I,2,FALSE)</f>
        <v>xsd:time</v>
      </c>
    </row>
    <row r="70" spans="1:16">
      <c r="B70" s="8" t="s">
        <v>72</v>
      </c>
      <c r="C70" s="8"/>
      <c r="D70" s="8"/>
      <c r="E70" s="8"/>
      <c r="F70" s="52" t="s">
        <v>382</v>
      </c>
      <c r="G70" s="20" t="s">
        <v>208</v>
      </c>
      <c r="H70" s="23" t="s">
        <v>214</v>
      </c>
      <c r="I70" s="23" t="s">
        <v>214</v>
      </c>
      <c r="J70" s="23" t="s">
        <v>214</v>
      </c>
      <c r="K70" s="23" t="s">
        <v>214</v>
      </c>
      <c r="L70" s="23" t="s">
        <v>214</v>
      </c>
      <c r="M70" s="23" t="s">
        <v>214</v>
      </c>
      <c r="N70" s="23" t="s">
        <v>214</v>
      </c>
      <c r="O70" s="18" t="s">
        <v>416</v>
      </c>
      <c r="P70" s="19" t="str">
        <f>VLOOKUP(O70,'Anuncio Previo'!H:I,2,FALSE)</f>
        <v>xsd:complexType</v>
      </c>
    </row>
    <row r="71" spans="1:16" ht="45">
      <c r="A71" s="6"/>
      <c r="C71" s="82" t="s">
        <v>184</v>
      </c>
      <c r="D71" s="29"/>
      <c r="E71" s="29"/>
      <c r="F71" s="53" t="s">
        <v>382</v>
      </c>
      <c r="G71" s="26" t="s">
        <v>224</v>
      </c>
      <c r="H71" s="26" t="s">
        <v>224</v>
      </c>
      <c r="I71" s="26" t="s">
        <v>224</v>
      </c>
      <c r="J71" s="26" t="s">
        <v>224</v>
      </c>
      <c r="K71" s="26" t="s">
        <v>224</v>
      </c>
      <c r="L71" s="26" t="s">
        <v>224</v>
      </c>
      <c r="M71" s="26" t="s">
        <v>224</v>
      </c>
      <c r="N71" s="26" t="s">
        <v>224</v>
      </c>
      <c r="O71" t="s">
        <v>73</v>
      </c>
      <c r="P71" s="19" t="str">
        <f>VLOOKUP(O71,'Anuncio Previo'!H:I,2,FALSE)</f>
        <v>xsd:date</v>
      </c>
    </row>
    <row r="72" spans="1:16" ht="45">
      <c r="A72" s="6"/>
      <c r="C72" s="82" t="s">
        <v>185</v>
      </c>
      <c r="D72" s="29"/>
      <c r="E72" s="29"/>
      <c r="F72" s="53" t="s">
        <v>382</v>
      </c>
      <c r="G72" s="26" t="s">
        <v>224</v>
      </c>
      <c r="H72" s="26" t="s">
        <v>224</v>
      </c>
      <c r="I72" s="26" t="s">
        <v>224</v>
      </c>
      <c r="J72" s="26" t="s">
        <v>224</v>
      </c>
      <c r="K72" s="26" t="s">
        <v>224</v>
      </c>
      <c r="L72" s="26" t="s">
        <v>224</v>
      </c>
      <c r="M72" s="26" t="s">
        <v>224</v>
      </c>
      <c r="N72" s="26" t="s">
        <v>224</v>
      </c>
      <c r="O72" t="s">
        <v>74</v>
      </c>
      <c r="P72" s="19" t="str">
        <f>VLOOKUP(O72,'Anuncio Previo'!H:I,2,FALSE)</f>
        <v>xsd:time</v>
      </c>
    </row>
    <row r="73" spans="1:16" ht="45">
      <c r="A73" s="6"/>
      <c r="C73" s="82" t="s">
        <v>188</v>
      </c>
      <c r="E73" s="29"/>
      <c r="F73" s="53" t="s">
        <v>382</v>
      </c>
      <c r="G73" s="26" t="s">
        <v>225</v>
      </c>
      <c r="H73" s="26" t="s">
        <v>225</v>
      </c>
      <c r="I73" s="26" t="s">
        <v>225</v>
      </c>
      <c r="J73" s="26" t="s">
        <v>225</v>
      </c>
      <c r="K73" s="26" t="s">
        <v>225</v>
      </c>
      <c r="L73" s="26" t="s">
        <v>225</v>
      </c>
      <c r="M73" s="26" t="s">
        <v>225</v>
      </c>
      <c r="N73" s="26" t="s">
        <v>225</v>
      </c>
      <c r="O73" t="s">
        <v>234</v>
      </c>
      <c r="P73" s="19" t="str">
        <f>VLOOKUP(O73,'Anuncio Previo'!H:I,2,FALSE)</f>
        <v>xsd:string. Máximo 550 caracteres</v>
      </c>
    </row>
    <row r="74" spans="1:16">
      <c r="B74" s="58" t="s">
        <v>231</v>
      </c>
      <c r="C74" s="58"/>
      <c r="D74" s="58"/>
      <c r="E74" s="58"/>
      <c r="F74" s="52" t="s">
        <v>382</v>
      </c>
      <c r="G74" s="40" t="s">
        <v>210</v>
      </c>
      <c r="H74" s="20" t="s">
        <v>208</v>
      </c>
      <c r="I74" s="20" t="s">
        <v>208</v>
      </c>
      <c r="J74" s="24" t="s">
        <v>212</v>
      </c>
      <c r="K74" s="18" t="s">
        <v>214</v>
      </c>
      <c r="L74" s="20" t="s">
        <v>208</v>
      </c>
      <c r="M74" s="18" t="s">
        <v>214</v>
      </c>
      <c r="N74" s="24" t="s">
        <v>212</v>
      </c>
      <c r="O74" s="18" t="s">
        <v>417</v>
      </c>
      <c r="P74" s="19" t="str">
        <f>VLOOKUP(O74,'Anuncio Previo'!H:I,2,FALSE)</f>
        <v>xsd:complexType</v>
      </c>
    </row>
    <row r="75" spans="1:16" ht="60">
      <c r="A75" s="6"/>
      <c r="C75" s="82" t="s">
        <v>184</v>
      </c>
      <c r="D75" s="29"/>
      <c r="E75" s="29"/>
      <c r="F75" s="53" t="s">
        <v>418</v>
      </c>
      <c r="G75" s="40" t="s">
        <v>210</v>
      </c>
      <c r="H75" s="22" t="s">
        <v>208</v>
      </c>
      <c r="I75" s="22" t="s">
        <v>208</v>
      </c>
      <c r="J75" s="85" t="s">
        <v>531</v>
      </c>
      <c r="K75" s="85" t="s">
        <v>531</v>
      </c>
      <c r="L75" s="22" t="s">
        <v>208</v>
      </c>
      <c r="M75" s="85" t="s">
        <v>531</v>
      </c>
      <c r="N75" s="85" t="s">
        <v>531</v>
      </c>
      <c r="O75" t="s">
        <v>232</v>
      </c>
      <c r="P75" s="19" t="str">
        <f>VLOOKUP(O75,'Anuncio Previo'!H:I,2,FALSE)</f>
        <v>xsd:date</v>
      </c>
    </row>
    <row r="76" spans="1:16" ht="60">
      <c r="A76" s="6"/>
      <c r="C76" s="82" t="s">
        <v>185</v>
      </c>
      <c r="D76" s="29"/>
      <c r="E76" s="29"/>
      <c r="F76" s="53" t="s">
        <v>418</v>
      </c>
      <c r="G76" s="40" t="s">
        <v>210</v>
      </c>
      <c r="H76" s="22" t="s">
        <v>208</v>
      </c>
      <c r="I76" s="22" t="s">
        <v>208</v>
      </c>
      <c r="J76" s="85" t="s">
        <v>531</v>
      </c>
      <c r="K76" s="85" t="s">
        <v>531</v>
      </c>
      <c r="L76" s="22" t="s">
        <v>208</v>
      </c>
      <c r="M76" s="85" t="s">
        <v>531</v>
      </c>
      <c r="N76" s="85" t="s">
        <v>531</v>
      </c>
      <c r="O76" t="s">
        <v>233</v>
      </c>
      <c r="P76" s="19" t="str">
        <f>VLOOKUP(O76,'Anuncio Previo'!H:I,2,FALSE)</f>
        <v>xsd:time</v>
      </c>
    </row>
    <row r="77" spans="1:16">
      <c r="B77" s="8" t="s">
        <v>192</v>
      </c>
      <c r="C77" s="8"/>
      <c r="D77" s="8"/>
      <c r="E77" s="8"/>
      <c r="F77" s="52" t="s">
        <v>387</v>
      </c>
      <c r="G77" s="25" t="s">
        <v>212</v>
      </c>
      <c r="H77" s="18" t="s">
        <v>214</v>
      </c>
      <c r="I77" s="18" t="s">
        <v>214</v>
      </c>
      <c r="J77" s="18" t="s">
        <v>214</v>
      </c>
      <c r="K77" s="18" t="s">
        <v>214</v>
      </c>
      <c r="L77" s="18" t="s">
        <v>214</v>
      </c>
      <c r="M77" s="18" t="s">
        <v>214</v>
      </c>
      <c r="N77" s="18" t="s">
        <v>214</v>
      </c>
      <c r="O77" t="s">
        <v>436</v>
      </c>
      <c r="P77" s="19" t="str">
        <f>VLOOKUP(O77,'Anuncio Previo'!H:I,2,FALSE)</f>
        <v>xsd:complexType</v>
      </c>
    </row>
    <row r="78" spans="1:16" ht="45">
      <c r="C78" s="82" t="s">
        <v>193</v>
      </c>
      <c r="D78" s="29"/>
      <c r="E78" s="29"/>
      <c r="F78" s="53">
        <v>1</v>
      </c>
      <c r="G78" s="85" t="s">
        <v>532</v>
      </c>
      <c r="H78" s="85" t="s">
        <v>532</v>
      </c>
      <c r="I78" s="85" t="s">
        <v>532</v>
      </c>
      <c r="J78" s="85" t="s">
        <v>532</v>
      </c>
      <c r="K78" s="85" t="s">
        <v>532</v>
      </c>
      <c r="L78" s="85" t="s">
        <v>532</v>
      </c>
      <c r="M78" s="85" t="s">
        <v>532</v>
      </c>
      <c r="N78" s="85" t="s">
        <v>532</v>
      </c>
      <c r="O78" t="s">
        <v>113</v>
      </c>
      <c r="P78" s="19" t="str">
        <f>VLOOKUP(O78,'Anuncio Previo'!H:I,2,FALSE)</f>
        <v>Valor en codelist http://contrataciondelestado.es/codice/cl/2.0/EventTypeCode-2.0.gc</v>
      </c>
    </row>
    <row r="79" spans="1:16" ht="15.75">
      <c r="A79" s="9"/>
      <c r="C79" s="82" t="s">
        <v>191</v>
      </c>
      <c r="D79" s="29"/>
      <c r="E79" s="29"/>
      <c r="F79" s="53" t="s">
        <v>382</v>
      </c>
      <c r="G79" s="24" t="s">
        <v>212</v>
      </c>
      <c r="H79" s="24" t="s">
        <v>212</v>
      </c>
      <c r="I79" s="24" t="s">
        <v>212</v>
      </c>
      <c r="J79" s="24" t="s">
        <v>212</v>
      </c>
      <c r="K79" s="24" t="s">
        <v>212</v>
      </c>
      <c r="L79" s="24" t="s">
        <v>212</v>
      </c>
      <c r="M79" s="24" t="s">
        <v>212</v>
      </c>
      <c r="N79" s="24" t="s">
        <v>212</v>
      </c>
      <c r="O79" t="s">
        <v>114</v>
      </c>
      <c r="P79" s="19" t="str">
        <f>VLOOKUP(O79,'Anuncio Previo'!H:I,2,FALSE)</f>
        <v>xsd:string. Máximo 200 caracteres</v>
      </c>
    </row>
    <row r="80" spans="1:16" ht="45">
      <c r="A80" s="2"/>
      <c r="C80" s="82" t="s">
        <v>184</v>
      </c>
      <c r="D80" s="29"/>
      <c r="E80" s="29"/>
      <c r="F80" s="53" t="s">
        <v>382</v>
      </c>
      <c r="G80" s="26" t="s">
        <v>360</v>
      </c>
      <c r="H80" s="26" t="s">
        <v>360</v>
      </c>
      <c r="I80" s="26" t="s">
        <v>360</v>
      </c>
      <c r="J80" s="26" t="s">
        <v>360</v>
      </c>
      <c r="K80" s="26" t="s">
        <v>360</v>
      </c>
      <c r="L80" s="26" t="s">
        <v>360</v>
      </c>
      <c r="M80" s="26" t="s">
        <v>360</v>
      </c>
      <c r="N80" s="26" t="s">
        <v>360</v>
      </c>
      <c r="O80" t="s">
        <v>115</v>
      </c>
      <c r="P80" s="19" t="str">
        <f>VLOOKUP(O80,'Anuncio Previo'!H:I,2,FALSE)</f>
        <v>xsd:date</v>
      </c>
    </row>
    <row r="81" spans="1:16" ht="45">
      <c r="C81" s="82" t="s">
        <v>185</v>
      </c>
      <c r="D81" s="29"/>
      <c r="E81" s="29"/>
      <c r="F81" s="53" t="s">
        <v>382</v>
      </c>
      <c r="G81" s="26" t="s">
        <v>360</v>
      </c>
      <c r="H81" s="26" t="s">
        <v>360</v>
      </c>
      <c r="I81" s="26" t="s">
        <v>360</v>
      </c>
      <c r="J81" s="26" t="s">
        <v>360</v>
      </c>
      <c r="K81" s="26" t="s">
        <v>360</v>
      </c>
      <c r="L81" s="26" t="s">
        <v>360</v>
      </c>
      <c r="M81" s="26" t="s">
        <v>360</v>
      </c>
      <c r="N81" s="26" t="s">
        <v>360</v>
      </c>
      <c r="O81" t="s">
        <v>116</v>
      </c>
      <c r="P81" s="19" t="str">
        <f>VLOOKUP(O81,'Anuncio Previo'!H:I,2,FALSE)</f>
        <v>xsd:time</v>
      </c>
    </row>
    <row r="82" spans="1:16" ht="45">
      <c r="C82" s="82" t="s">
        <v>419</v>
      </c>
      <c r="D82" s="29"/>
      <c r="E82" s="29"/>
      <c r="F82" s="53" t="s">
        <v>382</v>
      </c>
      <c r="G82" s="26" t="s">
        <v>225</v>
      </c>
      <c r="H82" s="26" t="s">
        <v>225</v>
      </c>
      <c r="I82" s="26" t="s">
        <v>225</v>
      </c>
      <c r="J82" s="26" t="s">
        <v>225</v>
      </c>
      <c r="K82" s="26" t="s">
        <v>225</v>
      </c>
      <c r="L82" s="26" t="s">
        <v>225</v>
      </c>
      <c r="M82" s="26" t="s">
        <v>225</v>
      </c>
      <c r="N82" s="26" t="s">
        <v>225</v>
      </c>
      <c r="O82" t="s">
        <v>117</v>
      </c>
      <c r="P82" s="19" t="str">
        <f>VLOOKUP(O82,'Anuncio Previo'!H:I,2,FALSE)</f>
        <v>xsd:string. Máximo 256 caracteres</v>
      </c>
    </row>
    <row r="83" spans="1:16" ht="30">
      <c r="C83" s="82" t="s">
        <v>118</v>
      </c>
      <c r="D83" s="29"/>
      <c r="E83" s="29"/>
      <c r="F83" s="53">
        <v>1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85" t="s">
        <v>532</v>
      </c>
      <c r="O83" t="s">
        <v>119</v>
      </c>
      <c r="P83" s="19" t="str">
        <f>VLOOKUP(O83,'Anuncio Previo'!H:I,2,FALSE)</f>
        <v>xsd:string. Máximo 200 caracteres</v>
      </c>
    </row>
    <row r="84" spans="1:16" ht="30">
      <c r="C84" s="82" t="s">
        <v>20</v>
      </c>
      <c r="D84" s="29"/>
      <c r="E84" s="29"/>
      <c r="F84" s="53">
        <v>1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85" t="s">
        <v>532</v>
      </c>
      <c r="O84" t="s">
        <v>120</v>
      </c>
      <c r="P84" s="19" t="str">
        <f>VLOOKUP(O84,'Anuncio Previo'!H:I,2,FALSE)</f>
        <v>xsd:string. Máximo 220 caracteres</v>
      </c>
    </row>
    <row r="85" spans="1:16" ht="45">
      <c r="C85" s="82" t="s">
        <v>21</v>
      </c>
      <c r="D85" s="29"/>
      <c r="E85" s="29"/>
      <c r="F85" s="53">
        <v>1</v>
      </c>
      <c r="G85" s="85" t="s">
        <v>532</v>
      </c>
      <c r="H85" s="85" t="s">
        <v>532</v>
      </c>
      <c r="I85" s="85" t="s">
        <v>532</v>
      </c>
      <c r="J85" s="85" t="s">
        <v>532</v>
      </c>
      <c r="K85" s="85" t="s">
        <v>532</v>
      </c>
      <c r="L85" s="85" t="s">
        <v>532</v>
      </c>
      <c r="M85" s="85" t="s">
        <v>532</v>
      </c>
      <c r="N85" s="85" t="s">
        <v>532</v>
      </c>
      <c r="O85" t="s">
        <v>493</v>
      </c>
      <c r="P85" s="19" t="str">
        <f>VLOOKUP(O85,'Anuncio Previo'!H:I,2,FALSE)</f>
        <v>xsd:string. Máximo 5 caracteres numéricos si el país es España, en otro caso 32 máximo caracteres.</v>
      </c>
    </row>
    <row r="86" spans="1:16" ht="30">
      <c r="C86" s="82" t="s">
        <v>22</v>
      </c>
      <c r="D86" s="29"/>
      <c r="E86" s="29"/>
      <c r="F86" s="53">
        <v>1</v>
      </c>
      <c r="G86" s="85" t="s">
        <v>532</v>
      </c>
      <c r="H86" s="85" t="s">
        <v>532</v>
      </c>
      <c r="I86" s="85" t="s">
        <v>532</v>
      </c>
      <c r="J86" s="85" t="s">
        <v>532</v>
      </c>
      <c r="K86" s="85" t="s">
        <v>532</v>
      </c>
      <c r="L86" s="85" t="s">
        <v>532</v>
      </c>
      <c r="M86" s="85" t="s">
        <v>532</v>
      </c>
      <c r="N86" s="85" t="s">
        <v>532</v>
      </c>
      <c r="O86" t="s">
        <v>121</v>
      </c>
      <c r="P86" s="19" t="str">
        <f>VLOOKUP(O86,'Anuncio Previo'!H:I,2,FALSE)</f>
        <v>xsd:string. Máximo 90 caracteres</v>
      </c>
    </row>
    <row r="87" spans="1:16" ht="60">
      <c r="C87" s="82" t="s">
        <v>18</v>
      </c>
      <c r="D87" s="29"/>
      <c r="E87" s="29"/>
      <c r="F87" s="53">
        <v>1</v>
      </c>
      <c r="G87" s="85" t="s">
        <v>532</v>
      </c>
      <c r="H87" s="85" t="s">
        <v>532</v>
      </c>
      <c r="I87" s="85" t="s">
        <v>532</v>
      </c>
      <c r="J87" s="85" t="s">
        <v>532</v>
      </c>
      <c r="K87" s="85" t="s">
        <v>532</v>
      </c>
      <c r="L87" s="85" t="s">
        <v>532</v>
      </c>
      <c r="M87" s="85" t="s">
        <v>532</v>
      </c>
      <c r="N87" s="85" t="s">
        <v>532</v>
      </c>
      <c r="O87" t="s">
        <v>122</v>
      </c>
      <c r="P87" s="19" t="str">
        <f>VLOOKUP(O87,'Anuncio Previo'!H:I,2,FALSE)</f>
        <v>Valor en codelist http://docs.oasis-open.org/ubl/os-UBL-2.0/cl/gc/default/CountryIdentificationCode-2.0.gc</v>
      </c>
    </row>
    <row r="88" spans="1:16">
      <c r="B88" s="8" t="s">
        <v>164</v>
      </c>
      <c r="C88" s="8"/>
      <c r="D88" s="8"/>
      <c r="E88" s="8"/>
      <c r="F88" s="52" t="s">
        <v>382</v>
      </c>
      <c r="G88" s="40" t="s">
        <v>210</v>
      </c>
      <c r="H88" s="25" t="s">
        <v>212</v>
      </c>
      <c r="I88" s="25" t="s">
        <v>212</v>
      </c>
      <c r="J88" s="25" t="s">
        <v>212</v>
      </c>
      <c r="K88" s="18" t="s">
        <v>214</v>
      </c>
      <c r="L88" s="25" t="s">
        <v>212</v>
      </c>
      <c r="M88" s="18" t="s">
        <v>214</v>
      </c>
      <c r="N88" s="25" t="s">
        <v>212</v>
      </c>
      <c r="O88" t="s">
        <v>203</v>
      </c>
      <c r="P88" s="19" t="str">
        <f>VLOOKUP(O88,'Anuncio Previo'!H:I,2,FALSE)</f>
        <v>xsd:complexType</v>
      </c>
    </row>
    <row r="89" spans="1:16">
      <c r="C89" s="82" t="s">
        <v>165</v>
      </c>
      <c r="D89" s="29"/>
      <c r="E89" s="29"/>
      <c r="F89" s="53" t="s">
        <v>382</v>
      </c>
      <c r="G89" s="40" t="s">
        <v>210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23" t="s">
        <v>214</v>
      </c>
      <c r="O89" t="s">
        <v>166</v>
      </c>
      <c r="P89" s="19" t="str">
        <f>VLOOKUP(O89,'Anuncio Previo'!H:I,2,FALSE)</f>
        <v>xsd:string. Máximo 250 caracteres</v>
      </c>
    </row>
    <row r="90" spans="1:16" ht="30">
      <c r="C90" s="15" t="s">
        <v>167</v>
      </c>
      <c r="D90" s="2"/>
      <c r="E90" s="2"/>
      <c r="F90" s="53" t="s">
        <v>382</v>
      </c>
      <c r="G90" s="40" t="s">
        <v>210</v>
      </c>
      <c r="H90" s="23" t="s">
        <v>214</v>
      </c>
      <c r="I90" s="23" t="s">
        <v>214</v>
      </c>
      <c r="J90" s="23" t="s">
        <v>214</v>
      </c>
      <c r="K90" s="23" t="s">
        <v>214</v>
      </c>
      <c r="L90" s="23" t="s">
        <v>214</v>
      </c>
      <c r="M90" s="23" t="s">
        <v>214</v>
      </c>
      <c r="N90" s="23" t="s">
        <v>214</v>
      </c>
      <c r="O90" t="s">
        <v>168</v>
      </c>
      <c r="P90" s="19" t="str">
        <f>VLOOKUP(O90,'Anuncio Previo'!H:I,2,FALSE)</f>
        <v>xsd:decimal. Máximo 22 dígitos enteros y sin dígitos decimales</v>
      </c>
    </row>
    <row r="91" spans="1:16" ht="30">
      <c r="C91" s="15" t="s">
        <v>169</v>
      </c>
      <c r="D91" s="2"/>
      <c r="E91" s="2"/>
      <c r="F91" s="53" t="s">
        <v>382</v>
      </c>
      <c r="G91" s="40" t="s">
        <v>210</v>
      </c>
      <c r="H91" s="23" t="s">
        <v>214</v>
      </c>
      <c r="I91" s="23" t="s">
        <v>214</v>
      </c>
      <c r="J91" s="23" t="s">
        <v>214</v>
      </c>
      <c r="K91" s="23" t="s">
        <v>214</v>
      </c>
      <c r="L91" s="23" t="s">
        <v>214</v>
      </c>
      <c r="M91" s="23" t="s">
        <v>214</v>
      </c>
      <c r="N91" s="23" t="s">
        <v>214</v>
      </c>
      <c r="O91" t="s">
        <v>170</v>
      </c>
      <c r="P91" s="19" t="str">
        <f>VLOOKUP(O91,'Anuncio Previo'!H:I,2,FALSE)</f>
        <v>xsd:decimal. Máximo 22 dígitos enteros y sin dígitos decimales</v>
      </c>
    </row>
    <row r="92" spans="1:16" ht="30">
      <c r="C92" s="15" t="s">
        <v>171</v>
      </c>
      <c r="D92" s="2"/>
      <c r="E92" s="2"/>
      <c r="F92" s="53" t="s">
        <v>382</v>
      </c>
      <c r="G92" s="40" t="s">
        <v>210</v>
      </c>
      <c r="H92" s="23" t="s">
        <v>214</v>
      </c>
      <c r="I92" s="23" t="s">
        <v>214</v>
      </c>
      <c r="J92" s="23" t="s">
        <v>214</v>
      </c>
      <c r="K92" s="23" t="s">
        <v>214</v>
      </c>
      <c r="L92" s="23" t="s">
        <v>214</v>
      </c>
      <c r="M92" s="23" t="s">
        <v>214</v>
      </c>
      <c r="N92" s="23" t="s">
        <v>214</v>
      </c>
      <c r="O92" t="s">
        <v>172</v>
      </c>
      <c r="P92" s="19" t="str">
        <f>VLOOKUP(O92,'Anuncio Previo'!H:I,2,FALSE)</f>
        <v>xsd:decimal. Máximo 22 dígitos enteros y sin dígitos decimales</v>
      </c>
    </row>
    <row r="93" spans="1:16" ht="15.75">
      <c r="A93" s="33" t="s">
        <v>257</v>
      </c>
      <c r="F93" s="50">
        <v>1</v>
      </c>
      <c r="G93" s="20" t="s">
        <v>208</v>
      </c>
      <c r="H93" s="20" t="s">
        <v>208</v>
      </c>
      <c r="I93" s="20" t="s">
        <v>208</v>
      </c>
      <c r="J93" s="20" t="s">
        <v>208</v>
      </c>
      <c r="K93" s="18" t="s">
        <v>214</v>
      </c>
      <c r="L93" s="20" t="s">
        <v>208</v>
      </c>
      <c r="M93" s="20" t="s">
        <v>208</v>
      </c>
      <c r="N93" s="20" t="s">
        <v>208</v>
      </c>
      <c r="O93" t="s">
        <v>258</v>
      </c>
      <c r="P93" s="19" t="str">
        <f>VLOOKUP(O93,'Anuncio Previo'!H:I,2,FALSE)</f>
        <v>xsd:complexType</v>
      </c>
    </row>
    <row r="94" spans="1:16" ht="60">
      <c r="B94" t="s">
        <v>32</v>
      </c>
      <c r="F94" s="50" t="s">
        <v>387</v>
      </c>
      <c r="G94" s="18" t="s">
        <v>214</v>
      </c>
      <c r="H94" s="18" t="s">
        <v>214</v>
      </c>
      <c r="I94" s="18" t="s">
        <v>214</v>
      </c>
      <c r="J94" s="18" t="s">
        <v>214</v>
      </c>
      <c r="K94" s="18" t="s">
        <v>214</v>
      </c>
      <c r="L94" s="18" t="s">
        <v>214</v>
      </c>
      <c r="M94" s="18" t="s">
        <v>214</v>
      </c>
      <c r="N94" s="18" t="s">
        <v>214</v>
      </c>
      <c r="O94" t="s">
        <v>33</v>
      </c>
      <c r="P94" s="19" t="str">
        <f>VLOOKUP(O94,'Anuncio Previo'!H:I,2,FALSE)</f>
        <v xml:space="preserve">Valor en codelist http://contrataciondelestado.es/codice/cl/1.04/LanguagePresentationCode-1.04.gc </v>
      </c>
    </row>
    <row r="95" spans="1:16" ht="30">
      <c r="B95" s="8" t="s">
        <v>51</v>
      </c>
      <c r="C95" s="8"/>
      <c r="D95" s="8"/>
      <c r="E95" s="8"/>
      <c r="F95" s="52" t="s">
        <v>420</v>
      </c>
      <c r="G95" s="21" t="s">
        <v>218</v>
      </c>
      <c r="H95" s="21" t="s">
        <v>218</v>
      </c>
      <c r="I95" s="21" t="s">
        <v>218</v>
      </c>
      <c r="J95" s="21" t="s">
        <v>218</v>
      </c>
      <c r="K95" s="18" t="s">
        <v>214</v>
      </c>
      <c r="L95" s="21" t="s">
        <v>218</v>
      </c>
      <c r="M95" s="21" t="s">
        <v>218</v>
      </c>
      <c r="N95" s="21" t="s">
        <v>218</v>
      </c>
      <c r="O95" s="18" t="s">
        <v>437</v>
      </c>
      <c r="P95" s="19" t="str">
        <f>VLOOKUP(O95,'Anuncio Previo'!H:I,2,FALSE)</f>
        <v>xsd:complexType</v>
      </c>
    </row>
    <row r="96" spans="1:16" ht="60">
      <c r="A96" s="2"/>
      <c r="C96" s="82" t="s">
        <v>0</v>
      </c>
      <c r="D96" s="29"/>
      <c r="E96" s="29"/>
      <c r="F96" s="53">
        <v>1</v>
      </c>
      <c r="G96" s="85" t="s">
        <v>521</v>
      </c>
      <c r="H96" s="85" t="s">
        <v>521</v>
      </c>
      <c r="I96" s="85" t="s">
        <v>521</v>
      </c>
      <c r="J96" s="85" t="s">
        <v>521</v>
      </c>
      <c r="K96" s="85" t="s">
        <v>521</v>
      </c>
      <c r="L96" s="85" t="s">
        <v>521</v>
      </c>
      <c r="M96" s="85" t="s">
        <v>521</v>
      </c>
      <c r="N96" s="85" t="s">
        <v>521</v>
      </c>
      <c r="O96" t="s">
        <v>52</v>
      </c>
      <c r="P96" s="19" t="str">
        <f>VLOOKUP(O96,'Anuncio Previo'!H:I,2,FALSE)</f>
        <v>xsd:string. Máximo 300 caracteres</v>
      </c>
    </row>
    <row r="97" spans="1:16" ht="30">
      <c r="C97" s="82" t="s">
        <v>53</v>
      </c>
      <c r="D97" s="29"/>
      <c r="E97" s="29"/>
      <c r="F97" s="53" t="s">
        <v>382</v>
      </c>
      <c r="G97" s="23" t="s">
        <v>214</v>
      </c>
      <c r="H97" s="23" t="s">
        <v>214</v>
      </c>
      <c r="I97" s="23" t="s">
        <v>214</v>
      </c>
      <c r="J97" s="23" t="s">
        <v>214</v>
      </c>
      <c r="K97" s="23" t="s">
        <v>214</v>
      </c>
      <c r="L97" s="23" t="s">
        <v>214</v>
      </c>
      <c r="M97" s="23" t="s">
        <v>214</v>
      </c>
      <c r="N97" s="23" t="s">
        <v>214</v>
      </c>
      <c r="O97" t="s">
        <v>54</v>
      </c>
      <c r="P97" s="19" t="str">
        <f>VLOOKUP(O97,'Anuncio Previo'!H:I,2,FALSE)</f>
        <v>xsd:string. Máximo 256 caracteres y debe cumplir patrón URL</v>
      </c>
    </row>
    <row r="98" spans="1:16" ht="60">
      <c r="C98" s="17" t="s">
        <v>389</v>
      </c>
      <c r="D98" s="3"/>
      <c r="E98" s="3"/>
      <c r="F98" s="53">
        <v>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85" t="s">
        <v>521</v>
      </c>
      <c r="O98" t="s">
        <v>400</v>
      </c>
      <c r="P98" s="19" t="str">
        <f>VLOOKUP(O98,'Anuncio Previo'!H:I,2,FALSE)</f>
        <v>xsd:complexType</v>
      </c>
    </row>
    <row r="99" spans="1:16" ht="60">
      <c r="D99" s="82" t="s">
        <v>20</v>
      </c>
      <c r="E99" s="30"/>
      <c r="F99" s="53">
        <v>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85" t="s">
        <v>521</v>
      </c>
      <c r="O99" t="s">
        <v>55</v>
      </c>
      <c r="P99" s="19" t="str">
        <f>VLOOKUP(O99,'Anuncio Previo'!H:I,2,FALSE)</f>
        <v>xsd:string. Máximo 220 caracteres</v>
      </c>
    </row>
    <row r="100" spans="1:16" ht="60">
      <c r="D100" s="82" t="s">
        <v>21</v>
      </c>
      <c r="E100" s="30"/>
      <c r="F100" s="53">
        <v>1</v>
      </c>
      <c r="G100" s="85" t="s">
        <v>521</v>
      </c>
      <c r="H100" s="85" t="s">
        <v>521</v>
      </c>
      <c r="I100" s="85" t="s">
        <v>521</v>
      </c>
      <c r="J100" s="85" t="s">
        <v>521</v>
      </c>
      <c r="K100" s="85" t="s">
        <v>521</v>
      </c>
      <c r="L100" s="85" t="s">
        <v>521</v>
      </c>
      <c r="M100" s="85" t="s">
        <v>521</v>
      </c>
      <c r="N100" s="85" t="s">
        <v>521</v>
      </c>
      <c r="O100" t="s">
        <v>494</v>
      </c>
      <c r="P100" s="19" t="str">
        <f>VLOOKUP(O100,'Anuncio Previo'!H:I,2,FALSE)</f>
        <v>xsd:string. Máximo 5 caracteres numéricos si el país es España, en otro caso 32 máximo caracteres.</v>
      </c>
    </row>
    <row r="101" spans="1:16" ht="60">
      <c r="D101" s="82" t="s">
        <v>22</v>
      </c>
      <c r="E101" s="30"/>
      <c r="F101" s="53">
        <v>1</v>
      </c>
      <c r="G101" s="85" t="s">
        <v>521</v>
      </c>
      <c r="H101" s="85" t="s">
        <v>521</v>
      </c>
      <c r="I101" s="85" t="s">
        <v>521</v>
      </c>
      <c r="J101" s="85" t="s">
        <v>521</v>
      </c>
      <c r="K101" s="85" t="s">
        <v>521</v>
      </c>
      <c r="L101" s="85" t="s">
        <v>521</v>
      </c>
      <c r="M101" s="85" t="s">
        <v>521</v>
      </c>
      <c r="N101" s="85" t="s">
        <v>521</v>
      </c>
      <c r="O101" t="s">
        <v>56</v>
      </c>
      <c r="P101" s="19" t="str">
        <f>VLOOKUP(O101,'Anuncio Previo'!H:I,2,FALSE)</f>
        <v>xsd:string. Máximo 90 caracteres</v>
      </c>
    </row>
    <row r="102" spans="1:16" ht="60">
      <c r="D102" s="82" t="s">
        <v>18</v>
      </c>
      <c r="E102" s="30"/>
      <c r="F102" s="53">
        <v>1</v>
      </c>
      <c r="G102" s="85" t="s">
        <v>521</v>
      </c>
      <c r="H102" s="85" t="s">
        <v>521</v>
      </c>
      <c r="I102" s="85" t="s">
        <v>521</v>
      </c>
      <c r="J102" s="85" t="s">
        <v>521</v>
      </c>
      <c r="K102" s="85" t="s">
        <v>521</v>
      </c>
      <c r="L102" s="85" t="s">
        <v>521</v>
      </c>
      <c r="M102" s="85" t="s">
        <v>521</v>
      </c>
      <c r="N102" s="85" t="s">
        <v>521</v>
      </c>
      <c r="O102" t="s">
        <v>57</v>
      </c>
      <c r="P102" s="19" t="str">
        <f>VLOOKUP(O102,'Anuncio Previo'!H:I,2,FALSE)</f>
        <v>Valor en codelist http://docs.oasis-open.org/ubl/os-UBL-2.0/cl/gc/default/CountryIdentificationCode-2.0.gc</v>
      </c>
    </row>
    <row r="103" spans="1:16">
      <c r="C103" s="17" t="s">
        <v>391</v>
      </c>
      <c r="D103" s="3"/>
      <c r="E103" s="3"/>
      <c r="F103" s="53" t="s">
        <v>382</v>
      </c>
      <c r="G103" s="24" t="s">
        <v>212</v>
      </c>
      <c r="H103" s="24" t="s">
        <v>212</v>
      </c>
      <c r="I103" s="24" t="s">
        <v>212</v>
      </c>
      <c r="J103" s="24" t="s">
        <v>212</v>
      </c>
      <c r="K103" s="24" t="s">
        <v>212</v>
      </c>
      <c r="L103" s="24" t="s">
        <v>212</v>
      </c>
      <c r="M103" s="24" t="s">
        <v>212</v>
      </c>
      <c r="N103" s="24" t="s">
        <v>212</v>
      </c>
      <c r="O103" t="s">
        <v>401</v>
      </c>
      <c r="P103" s="19" t="str">
        <f>VLOOKUP(O103,'Anuncio Previo'!H:I,2,FALSE)</f>
        <v>xsd:complexType</v>
      </c>
    </row>
    <row r="104" spans="1:16" ht="105">
      <c r="D104" s="82" t="s">
        <v>45</v>
      </c>
      <c r="E104" s="30"/>
      <c r="F104" s="53">
        <v>1</v>
      </c>
      <c r="G104" s="56" t="s">
        <v>212</v>
      </c>
      <c r="H104" s="56" t="s">
        <v>212</v>
      </c>
      <c r="I104" s="56" t="s">
        <v>212</v>
      </c>
      <c r="J104" s="56" t="s">
        <v>212</v>
      </c>
      <c r="K104" s="56" t="s">
        <v>212</v>
      </c>
      <c r="L104" s="56" t="s">
        <v>212</v>
      </c>
      <c r="M104" s="56" t="s">
        <v>212</v>
      </c>
      <c r="N104" s="56" t="s">
        <v>212</v>
      </c>
      <c r="O104" t="s">
        <v>58</v>
      </c>
      <c r="P104" s="19" t="str">
        <f>VLOOKUP(O104,'Anuncio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5" spans="1:16" ht="105">
      <c r="A105" s="7"/>
      <c r="D105" s="82" t="s">
        <v>47</v>
      </c>
      <c r="E105" s="30"/>
      <c r="F105" s="53">
        <v>1</v>
      </c>
      <c r="G105" s="55" t="s">
        <v>214</v>
      </c>
      <c r="H105" s="55" t="s">
        <v>214</v>
      </c>
      <c r="I105" s="55" t="s">
        <v>214</v>
      </c>
      <c r="J105" s="55" t="s">
        <v>214</v>
      </c>
      <c r="K105" s="55" t="s">
        <v>214</v>
      </c>
      <c r="L105" s="55" t="s">
        <v>214</v>
      </c>
      <c r="M105" s="55" t="s">
        <v>214</v>
      </c>
      <c r="N105" s="55" t="s">
        <v>214</v>
      </c>
      <c r="O105" t="s">
        <v>59</v>
      </c>
      <c r="P105" s="19" t="str">
        <f>VLOOKUP(O105,'Anuncio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6" spans="1:16" ht="30">
      <c r="D106" s="82" t="s">
        <v>49</v>
      </c>
      <c r="E106" s="30"/>
      <c r="F106" s="53">
        <v>1</v>
      </c>
      <c r="G106" s="56" t="s">
        <v>212</v>
      </c>
      <c r="H106" s="56" t="s">
        <v>212</v>
      </c>
      <c r="I106" s="56" t="s">
        <v>212</v>
      </c>
      <c r="J106" s="56" t="s">
        <v>212</v>
      </c>
      <c r="K106" s="56" t="s">
        <v>212</v>
      </c>
      <c r="L106" s="56" t="s">
        <v>212</v>
      </c>
      <c r="M106" s="56" t="s">
        <v>212</v>
      </c>
      <c r="N106" s="56" t="s">
        <v>212</v>
      </c>
      <c r="O106" t="s">
        <v>60</v>
      </c>
      <c r="P106" s="19" t="str">
        <f>VLOOKUP(O106,'Anuncio Previo'!H:I,2,FALSE)</f>
        <v>xsd:string. Se valida que sea una dirección de correo electrónico correcta</v>
      </c>
    </row>
    <row r="107" spans="1:16" ht="30">
      <c r="B107" s="8" t="s">
        <v>186</v>
      </c>
      <c r="C107" s="8"/>
      <c r="D107" s="8"/>
      <c r="E107" s="8"/>
      <c r="F107" s="52" t="s">
        <v>382</v>
      </c>
      <c r="G107" s="21" t="s">
        <v>218</v>
      </c>
      <c r="H107" s="21" t="s">
        <v>218</v>
      </c>
      <c r="I107" s="21" t="s">
        <v>218</v>
      </c>
      <c r="J107" s="21" t="s">
        <v>218</v>
      </c>
      <c r="K107" s="18" t="s">
        <v>214</v>
      </c>
      <c r="L107" s="21" t="s">
        <v>218</v>
      </c>
      <c r="M107" s="21" t="s">
        <v>218</v>
      </c>
      <c r="N107" s="21" t="s">
        <v>218</v>
      </c>
      <c r="O107" t="s">
        <v>260</v>
      </c>
      <c r="P107" s="19" t="str">
        <f>VLOOKUP(O107,'Anuncio Previo'!H:I,2,FALSE)</f>
        <v>xsd:complexType</v>
      </c>
    </row>
    <row r="108" spans="1:16" ht="60">
      <c r="A108" s="2"/>
      <c r="C108" s="82" t="s">
        <v>0</v>
      </c>
      <c r="D108" s="29"/>
      <c r="E108" s="29"/>
      <c r="F108" s="53">
        <v>1</v>
      </c>
      <c r="G108" s="85" t="s">
        <v>522</v>
      </c>
      <c r="H108" s="85" t="s">
        <v>522</v>
      </c>
      <c r="I108" s="85" t="s">
        <v>522</v>
      </c>
      <c r="J108" s="85" t="s">
        <v>522</v>
      </c>
      <c r="K108" s="85" t="s">
        <v>522</v>
      </c>
      <c r="L108" s="85" t="s">
        <v>522</v>
      </c>
      <c r="M108" s="85" t="s">
        <v>522</v>
      </c>
      <c r="N108" s="85" t="s">
        <v>522</v>
      </c>
      <c r="O108" t="s">
        <v>64</v>
      </c>
      <c r="P108" s="19" t="str">
        <f>VLOOKUP(O108,'Anuncio Previo'!H:I,2,FALSE)</f>
        <v>xsd:string. Máximo 300 caracteres</v>
      </c>
    </row>
    <row r="109" spans="1:16" ht="30">
      <c r="C109" s="82" t="s">
        <v>53</v>
      </c>
      <c r="D109" s="29"/>
      <c r="E109" s="29"/>
      <c r="F109" s="53" t="s">
        <v>382</v>
      </c>
      <c r="G109" s="23" t="s">
        <v>214</v>
      </c>
      <c r="H109" s="23" t="s">
        <v>214</v>
      </c>
      <c r="I109" s="23" t="s">
        <v>214</v>
      </c>
      <c r="J109" s="23" t="s">
        <v>214</v>
      </c>
      <c r="K109" s="23" t="s">
        <v>214</v>
      </c>
      <c r="L109" s="23" t="s">
        <v>214</v>
      </c>
      <c r="M109" s="23" t="s">
        <v>214</v>
      </c>
      <c r="N109" s="23" t="s">
        <v>214</v>
      </c>
      <c r="O109" t="s">
        <v>65</v>
      </c>
      <c r="P109" s="19" t="str">
        <f>VLOOKUP(O109,'Anuncio Previo'!H:I,2,FALSE)</f>
        <v>xsd:string. Máximo 256 caracteres y debe cumplir patrón URL</v>
      </c>
    </row>
    <row r="110" spans="1:16" ht="60">
      <c r="C110" s="17" t="s">
        <v>389</v>
      </c>
      <c r="D110" s="3"/>
      <c r="E110" s="3"/>
      <c r="F110" s="53">
        <v>1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85" t="s">
        <v>522</v>
      </c>
      <c r="O110" t="s">
        <v>402</v>
      </c>
      <c r="P110" s="19" t="str">
        <f>VLOOKUP(O110,'Anuncio Previo'!H:I,2,FALSE)</f>
        <v>xsd:complexType</v>
      </c>
    </row>
    <row r="111" spans="1:16" ht="60">
      <c r="A111" s="2"/>
      <c r="D111" s="82" t="s">
        <v>20</v>
      </c>
      <c r="E111" s="30"/>
      <c r="F111" s="53">
        <v>1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85" t="s">
        <v>522</v>
      </c>
      <c r="O111" t="s">
        <v>66</v>
      </c>
      <c r="P111" s="19" t="str">
        <f>VLOOKUP(O111,'Anuncio Previo'!H:I,2,FALSE)</f>
        <v>xsd:string. Máximo 220 caracteres</v>
      </c>
    </row>
    <row r="112" spans="1:16" ht="60">
      <c r="D112" s="82" t="s">
        <v>21</v>
      </c>
      <c r="E112" s="30"/>
      <c r="F112" s="53">
        <v>1</v>
      </c>
      <c r="G112" s="85" t="s">
        <v>522</v>
      </c>
      <c r="H112" s="85" t="s">
        <v>522</v>
      </c>
      <c r="I112" s="85" t="s">
        <v>522</v>
      </c>
      <c r="J112" s="85" t="s">
        <v>522</v>
      </c>
      <c r="K112" s="85" t="s">
        <v>522</v>
      </c>
      <c r="L112" s="85" t="s">
        <v>522</v>
      </c>
      <c r="M112" s="85" t="s">
        <v>522</v>
      </c>
      <c r="N112" s="85" t="s">
        <v>522</v>
      </c>
      <c r="O112" t="s">
        <v>495</v>
      </c>
      <c r="P112" s="19" t="str">
        <f>VLOOKUP(O112,'Anuncio Previo'!H:I,2,FALSE)</f>
        <v>xsd:string. Máximo 5 caracteres numéricos si el país es España, en otro caso 32 máximo caracteres.</v>
      </c>
    </row>
    <row r="113" spans="1:16" ht="60">
      <c r="D113" s="82" t="s">
        <v>22</v>
      </c>
      <c r="E113" s="30"/>
      <c r="F113" s="53">
        <v>1</v>
      </c>
      <c r="G113" s="85" t="s">
        <v>522</v>
      </c>
      <c r="H113" s="85" t="s">
        <v>522</v>
      </c>
      <c r="I113" s="85" t="s">
        <v>522</v>
      </c>
      <c r="J113" s="85" t="s">
        <v>522</v>
      </c>
      <c r="K113" s="85" t="s">
        <v>522</v>
      </c>
      <c r="L113" s="85" t="s">
        <v>522</v>
      </c>
      <c r="M113" s="85" t="s">
        <v>522</v>
      </c>
      <c r="N113" s="85" t="s">
        <v>522</v>
      </c>
      <c r="O113" t="s">
        <v>67</v>
      </c>
      <c r="P113" s="19" t="str">
        <f>VLOOKUP(O113,'Anuncio Previo'!H:I,2,FALSE)</f>
        <v>xsd:string. Máximo 90 caracteres</v>
      </c>
    </row>
    <row r="114" spans="1:16" ht="60">
      <c r="D114" s="82" t="s">
        <v>18</v>
      </c>
      <c r="E114" s="30"/>
      <c r="F114" s="53">
        <v>1</v>
      </c>
      <c r="G114" s="85" t="s">
        <v>522</v>
      </c>
      <c r="H114" s="85" t="s">
        <v>522</v>
      </c>
      <c r="I114" s="85" t="s">
        <v>522</v>
      </c>
      <c r="J114" s="85" t="s">
        <v>522</v>
      </c>
      <c r="K114" s="85" t="s">
        <v>522</v>
      </c>
      <c r="L114" s="85" t="s">
        <v>522</v>
      </c>
      <c r="M114" s="85" t="s">
        <v>522</v>
      </c>
      <c r="N114" s="85" t="s">
        <v>522</v>
      </c>
      <c r="O114" t="s">
        <v>68</v>
      </c>
      <c r="P114" s="19" t="str">
        <f>VLOOKUP(O114,'Anuncio Previo'!H:I,2,FALSE)</f>
        <v>Valor en codelist http://docs.oasis-open.org/ubl/os-UBL-2.0/cl/gc/default/CountryIdentificationCode-2.0.gc</v>
      </c>
    </row>
    <row r="115" spans="1:16">
      <c r="C115" s="17" t="s">
        <v>391</v>
      </c>
      <c r="D115" s="3"/>
      <c r="E115" s="3"/>
      <c r="F115" s="53" t="s">
        <v>382</v>
      </c>
      <c r="G115" s="24" t="s">
        <v>212</v>
      </c>
      <c r="H115" s="24" t="s">
        <v>212</v>
      </c>
      <c r="I115" s="24" t="s">
        <v>212</v>
      </c>
      <c r="J115" s="24" t="s">
        <v>212</v>
      </c>
      <c r="K115" s="24" t="s">
        <v>212</v>
      </c>
      <c r="L115" s="24" t="s">
        <v>212</v>
      </c>
      <c r="M115" s="24" t="s">
        <v>212</v>
      </c>
      <c r="N115" s="24" t="s">
        <v>212</v>
      </c>
      <c r="O115" t="s">
        <v>403</v>
      </c>
      <c r="P115" s="19" t="str">
        <f>VLOOKUP(O115,'Anuncio Previo'!H:I,2,FALSE)</f>
        <v>xsd:complexType</v>
      </c>
    </row>
    <row r="116" spans="1:16" ht="105">
      <c r="D116" s="82" t="s">
        <v>45</v>
      </c>
      <c r="E116" s="30"/>
      <c r="F116" s="53" t="s">
        <v>382</v>
      </c>
      <c r="G116" s="56" t="s">
        <v>212</v>
      </c>
      <c r="H116" s="56" t="s">
        <v>212</v>
      </c>
      <c r="I116" s="56" t="s">
        <v>212</v>
      </c>
      <c r="J116" s="56" t="s">
        <v>212</v>
      </c>
      <c r="K116" s="56" t="s">
        <v>212</v>
      </c>
      <c r="L116" s="56" t="s">
        <v>212</v>
      </c>
      <c r="M116" s="56" t="s">
        <v>212</v>
      </c>
      <c r="N116" s="56" t="s">
        <v>212</v>
      </c>
      <c r="O116" t="s">
        <v>69</v>
      </c>
      <c r="P116" s="19" t="str">
        <f>VLOOKUP(O116,'Anuncio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7" spans="1:16" ht="105">
      <c r="D117" s="82" t="s">
        <v>47</v>
      </c>
      <c r="E117" s="30"/>
      <c r="F117" s="53" t="s">
        <v>382</v>
      </c>
      <c r="G117" s="55" t="s">
        <v>214</v>
      </c>
      <c r="H117" s="55" t="s">
        <v>214</v>
      </c>
      <c r="I117" s="55" t="s">
        <v>214</v>
      </c>
      <c r="J117" s="55" t="s">
        <v>214</v>
      </c>
      <c r="K117" s="55" t="s">
        <v>214</v>
      </c>
      <c r="L117" s="55" t="s">
        <v>214</v>
      </c>
      <c r="M117" s="55" t="s">
        <v>214</v>
      </c>
      <c r="N117" s="55" t="s">
        <v>214</v>
      </c>
      <c r="O117" t="s">
        <v>70</v>
      </c>
      <c r="P117" s="19" t="str">
        <f>VLOOKUP(O117,'Anuncio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8" spans="1:16" ht="30">
      <c r="D118" s="82" t="s">
        <v>49</v>
      </c>
      <c r="E118" s="30"/>
      <c r="F118" s="53" t="s">
        <v>382</v>
      </c>
      <c r="G118" s="56" t="s">
        <v>212</v>
      </c>
      <c r="H118" s="56" t="s">
        <v>212</v>
      </c>
      <c r="I118" s="56" t="s">
        <v>212</v>
      </c>
      <c r="J118" s="56" t="s">
        <v>212</v>
      </c>
      <c r="K118" s="56" t="s">
        <v>212</v>
      </c>
      <c r="L118" s="56" t="s">
        <v>212</v>
      </c>
      <c r="M118" s="56" t="s">
        <v>212</v>
      </c>
      <c r="N118" s="56" t="s">
        <v>212</v>
      </c>
      <c r="O118" t="s">
        <v>71</v>
      </c>
      <c r="P118" s="19" t="str">
        <f>VLOOKUP(O118,'Anuncio Previo'!H:I,2,FALSE)</f>
        <v>xsd:string. Se valida que sea una dirección de correo electrónico correcta</v>
      </c>
    </row>
    <row r="119" spans="1:16" ht="30">
      <c r="A119" s="5"/>
      <c r="B119" s="8" t="s">
        <v>75</v>
      </c>
      <c r="C119" s="8"/>
      <c r="D119" s="8"/>
      <c r="E119" s="8"/>
      <c r="F119" s="52" t="s">
        <v>382</v>
      </c>
      <c r="G119" s="21" t="s">
        <v>218</v>
      </c>
      <c r="H119" s="21" t="s">
        <v>218</v>
      </c>
      <c r="I119" s="21" t="s">
        <v>218</v>
      </c>
      <c r="J119" s="21" t="s">
        <v>218</v>
      </c>
      <c r="K119" s="18" t="s">
        <v>214</v>
      </c>
      <c r="L119" s="21" t="s">
        <v>218</v>
      </c>
      <c r="M119" s="21" t="s">
        <v>218</v>
      </c>
      <c r="N119" s="21" t="s">
        <v>218</v>
      </c>
      <c r="O119" t="s">
        <v>261</v>
      </c>
      <c r="P119" s="19" t="str">
        <f>VLOOKUP(O119,'Anuncio Previo'!H:I,2,FALSE)</f>
        <v>xsd:complexType</v>
      </c>
    </row>
    <row r="120" spans="1:16" ht="75">
      <c r="A120" s="2"/>
      <c r="C120" s="82" t="s">
        <v>0</v>
      </c>
      <c r="D120" s="29"/>
      <c r="E120" s="29"/>
      <c r="F120" s="53">
        <v>1</v>
      </c>
      <c r="G120" s="85" t="s">
        <v>523</v>
      </c>
      <c r="H120" s="85" t="s">
        <v>523</v>
      </c>
      <c r="I120" s="85" t="s">
        <v>523</v>
      </c>
      <c r="J120" s="85" t="s">
        <v>523</v>
      </c>
      <c r="K120" s="85" t="s">
        <v>523</v>
      </c>
      <c r="L120" s="85" t="s">
        <v>523</v>
      </c>
      <c r="M120" s="85" t="s">
        <v>523</v>
      </c>
      <c r="N120" s="85" t="s">
        <v>523</v>
      </c>
      <c r="O120" t="s">
        <v>76</v>
      </c>
      <c r="P120" s="19" t="str">
        <f>VLOOKUP(O120,'Anuncio Previo'!H:I,2,FALSE)</f>
        <v>xsd:string. Máximo 300 caracteres</v>
      </c>
    </row>
    <row r="121" spans="1:16" ht="30">
      <c r="C121" s="82" t="s">
        <v>53</v>
      </c>
      <c r="D121" s="29"/>
      <c r="E121" s="29"/>
      <c r="F121" s="53" t="s">
        <v>382</v>
      </c>
      <c r="G121" s="23" t="s">
        <v>214</v>
      </c>
      <c r="H121" s="23" t="s">
        <v>214</v>
      </c>
      <c r="I121" s="23" t="s">
        <v>214</v>
      </c>
      <c r="J121" s="23" t="s">
        <v>214</v>
      </c>
      <c r="K121" s="23" t="s">
        <v>214</v>
      </c>
      <c r="L121" s="23" t="s">
        <v>214</v>
      </c>
      <c r="M121" s="23" t="s">
        <v>214</v>
      </c>
      <c r="N121" s="23" t="s">
        <v>214</v>
      </c>
      <c r="O121" t="s">
        <v>77</v>
      </c>
      <c r="P121" s="19" t="str">
        <f>VLOOKUP(O121,'Anuncio Previo'!H:I,2,FALSE)</f>
        <v>xsd:string. Máximo 256 caracteres y debe cumplir patrón URL</v>
      </c>
    </row>
    <row r="122" spans="1:16" ht="75">
      <c r="C122" s="17" t="s">
        <v>389</v>
      </c>
      <c r="D122" s="3"/>
      <c r="E122" s="3"/>
      <c r="F122" s="53">
        <v>1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85" t="s">
        <v>523</v>
      </c>
      <c r="O122" t="s">
        <v>404</v>
      </c>
      <c r="P122" s="19" t="str">
        <f>VLOOKUP(O122,'Anuncio Previo'!H:I,2,FALSE)</f>
        <v>xsd:complexType</v>
      </c>
    </row>
    <row r="123" spans="1:16" ht="75">
      <c r="A123" s="2"/>
      <c r="D123" s="82" t="s">
        <v>20</v>
      </c>
      <c r="E123" s="30"/>
      <c r="F123" s="53">
        <v>1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85" t="s">
        <v>523</v>
      </c>
      <c r="O123" t="s">
        <v>78</v>
      </c>
      <c r="P123" s="19" t="str">
        <f>VLOOKUP(O123,'Anuncio Previo'!H:I,2,FALSE)</f>
        <v>xsd:string. Máximo 220 caracteres</v>
      </c>
    </row>
    <row r="124" spans="1:16" ht="75">
      <c r="D124" s="82" t="s">
        <v>21</v>
      </c>
      <c r="E124" s="30"/>
      <c r="F124" s="53">
        <v>1</v>
      </c>
      <c r="G124" s="85" t="s">
        <v>523</v>
      </c>
      <c r="H124" s="85" t="s">
        <v>523</v>
      </c>
      <c r="I124" s="85" t="s">
        <v>523</v>
      </c>
      <c r="J124" s="85" t="s">
        <v>523</v>
      </c>
      <c r="K124" s="85" t="s">
        <v>523</v>
      </c>
      <c r="L124" s="85" t="s">
        <v>523</v>
      </c>
      <c r="M124" s="85" t="s">
        <v>523</v>
      </c>
      <c r="N124" s="85" t="s">
        <v>523</v>
      </c>
      <c r="O124" t="s">
        <v>496</v>
      </c>
      <c r="P124" s="19" t="str">
        <f>VLOOKUP(O124,'Anuncio Previo'!H:I,2,FALSE)</f>
        <v>xsd:string. Máximo 5 caracteres numéricos si el país es España, en otro caso 32 máximo caracteres.</v>
      </c>
    </row>
    <row r="125" spans="1:16" ht="75">
      <c r="D125" s="82" t="s">
        <v>22</v>
      </c>
      <c r="E125" s="30"/>
      <c r="F125" s="53">
        <v>1</v>
      </c>
      <c r="G125" s="85" t="s">
        <v>523</v>
      </c>
      <c r="H125" s="85" t="s">
        <v>523</v>
      </c>
      <c r="I125" s="85" t="s">
        <v>523</v>
      </c>
      <c r="J125" s="85" t="s">
        <v>523</v>
      </c>
      <c r="K125" s="85" t="s">
        <v>523</v>
      </c>
      <c r="L125" s="85" t="s">
        <v>523</v>
      </c>
      <c r="M125" s="85" t="s">
        <v>523</v>
      </c>
      <c r="N125" s="85" t="s">
        <v>523</v>
      </c>
      <c r="O125" t="s">
        <v>79</v>
      </c>
      <c r="P125" s="19" t="str">
        <f>VLOOKUP(O125,'Anuncio Previo'!H:I,2,FALSE)</f>
        <v>xsd:string. Máximo 90 caracteres</v>
      </c>
    </row>
    <row r="126" spans="1:16" ht="75">
      <c r="D126" s="82" t="s">
        <v>18</v>
      </c>
      <c r="E126" s="30"/>
      <c r="F126" s="53">
        <v>1</v>
      </c>
      <c r="G126" s="85" t="s">
        <v>523</v>
      </c>
      <c r="H126" s="85" t="s">
        <v>523</v>
      </c>
      <c r="I126" s="85" t="s">
        <v>523</v>
      </c>
      <c r="J126" s="85" t="s">
        <v>523</v>
      </c>
      <c r="K126" s="85" t="s">
        <v>523</v>
      </c>
      <c r="L126" s="85" t="s">
        <v>523</v>
      </c>
      <c r="M126" s="85" t="s">
        <v>523</v>
      </c>
      <c r="N126" s="85" t="s">
        <v>523</v>
      </c>
      <c r="O126" t="s">
        <v>80</v>
      </c>
      <c r="P126" s="19" t="str">
        <f>VLOOKUP(O126,'Anuncio Previo'!H:I,2,FALSE)</f>
        <v>Valor en codelist http://docs.oasis-open.org/ubl/os-UBL-2.0/cl/gc/default/CountryIdentificationCode-2.0.gc</v>
      </c>
    </row>
    <row r="127" spans="1:16">
      <c r="C127" s="17" t="s">
        <v>391</v>
      </c>
      <c r="D127" s="3"/>
      <c r="E127" s="3"/>
      <c r="F127" s="53" t="s">
        <v>382</v>
      </c>
      <c r="G127" s="24" t="s">
        <v>212</v>
      </c>
      <c r="H127" s="24" t="s">
        <v>212</v>
      </c>
      <c r="I127" s="24" t="s">
        <v>212</v>
      </c>
      <c r="J127" s="24" t="s">
        <v>212</v>
      </c>
      <c r="K127" s="24" t="s">
        <v>212</v>
      </c>
      <c r="L127" s="24" t="s">
        <v>212</v>
      </c>
      <c r="M127" s="24" t="s">
        <v>212</v>
      </c>
      <c r="N127" s="24" t="s">
        <v>212</v>
      </c>
      <c r="O127" t="s">
        <v>405</v>
      </c>
      <c r="P127" s="19" t="str">
        <f>VLOOKUP(O127,'Anuncio Previo'!H:I,2,FALSE)</f>
        <v>xsd:complexType</v>
      </c>
    </row>
    <row r="128" spans="1:16" ht="105">
      <c r="D128" s="82" t="s">
        <v>45</v>
      </c>
      <c r="E128" s="30"/>
      <c r="F128" s="53" t="s">
        <v>382</v>
      </c>
      <c r="G128" s="56" t="s">
        <v>212</v>
      </c>
      <c r="H128" s="56" t="s">
        <v>212</v>
      </c>
      <c r="I128" s="56" t="s">
        <v>212</v>
      </c>
      <c r="J128" s="56" t="s">
        <v>212</v>
      </c>
      <c r="K128" s="56" t="s">
        <v>212</v>
      </c>
      <c r="L128" s="56" t="s">
        <v>212</v>
      </c>
      <c r="M128" s="56" t="s">
        <v>212</v>
      </c>
      <c r="N128" s="56" t="s">
        <v>212</v>
      </c>
      <c r="O128" t="s">
        <v>81</v>
      </c>
      <c r="P128" s="19" t="str">
        <f>VLOOKUP(O128,'Anuncio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9" spans="1:16" ht="105">
      <c r="D129" s="82" t="s">
        <v>47</v>
      </c>
      <c r="E129" s="30"/>
      <c r="F129" s="53" t="s">
        <v>382</v>
      </c>
      <c r="G129" s="55" t="s">
        <v>214</v>
      </c>
      <c r="H129" s="55" t="s">
        <v>214</v>
      </c>
      <c r="I129" s="55" t="s">
        <v>214</v>
      </c>
      <c r="J129" s="55" t="s">
        <v>214</v>
      </c>
      <c r="K129" s="55" t="s">
        <v>214</v>
      </c>
      <c r="L129" s="55" t="s">
        <v>214</v>
      </c>
      <c r="M129" s="55" t="s">
        <v>214</v>
      </c>
      <c r="N129" s="55" t="s">
        <v>214</v>
      </c>
      <c r="O129" t="s">
        <v>82</v>
      </c>
      <c r="P129" s="19" t="str">
        <f>VLOOKUP(O129,'Anuncio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30" spans="1:16" ht="30">
      <c r="D130" s="82" t="s">
        <v>49</v>
      </c>
      <c r="E130" s="30"/>
      <c r="F130" s="53" t="s">
        <v>382</v>
      </c>
      <c r="G130" s="56" t="s">
        <v>212</v>
      </c>
      <c r="H130" s="56" t="s">
        <v>212</v>
      </c>
      <c r="I130" s="56" t="s">
        <v>212</v>
      </c>
      <c r="J130" s="56" t="s">
        <v>212</v>
      </c>
      <c r="K130" s="56" t="s">
        <v>212</v>
      </c>
      <c r="L130" s="56" t="s">
        <v>212</v>
      </c>
      <c r="M130" s="56" t="s">
        <v>212</v>
      </c>
      <c r="N130" s="56" t="s">
        <v>212</v>
      </c>
      <c r="O130" t="s">
        <v>83</v>
      </c>
      <c r="P130" s="19" t="str">
        <f>VLOOKUP(O130,'Anuncio Previo'!H:I,2,FALSE)</f>
        <v>xsd:string. Se valida que sea una dirección de correo electrónico correcta</v>
      </c>
    </row>
    <row r="131" spans="1:16">
      <c r="B131" s="8" t="s">
        <v>85</v>
      </c>
      <c r="C131" s="8"/>
      <c r="D131" s="8"/>
      <c r="E131" s="8"/>
      <c r="F131" s="52" t="s">
        <v>382</v>
      </c>
      <c r="G131" s="18" t="s">
        <v>214</v>
      </c>
      <c r="H131" s="18" t="s">
        <v>214</v>
      </c>
      <c r="I131" s="18" t="s">
        <v>214</v>
      </c>
      <c r="J131" s="18" t="s">
        <v>214</v>
      </c>
      <c r="K131" s="18" t="s">
        <v>214</v>
      </c>
      <c r="L131" s="18" t="s">
        <v>214</v>
      </c>
      <c r="M131" s="18" t="s">
        <v>214</v>
      </c>
      <c r="N131" s="18" t="s">
        <v>214</v>
      </c>
      <c r="O131" t="s">
        <v>262</v>
      </c>
      <c r="P131" s="19" t="str">
        <f>VLOOKUP(O131,'Anuncio Previo'!H:I,2,FALSE)</f>
        <v>xsd:complexType</v>
      </c>
    </row>
    <row r="132" spans="1:16" ht="60">
      <c r="C132" s="82" t="s">
        <v>0</v>
      </c>
      <c r="D132" s="29"/>
      <c r="E132" s="29"/>
      <c r="F132" s="53">
        <v>1</v>
      </c>
      <c r="G132" s="85" t="s">
        <v>524</v>
      </c>
      <c r="H132" s="85" t="s">
        <v>524</v>
      </c>
      <c r="I132" s="85" t="s">
        <v>524</v>
      </c>
      <c r="J132" s="85" t="s">
        <v>524</v>
      </c>
      <c r="K132" s="85" t="s">
        <v>524</v>
      </c>
      <c r="L132" s="85" t="s">
        <v>524</v>
      </c>
      <c r="M132" s="85" t="s">
        <v>524</v>
      </c>
      <c r="N132" s="85" t="s">
        <v>524</v>
      </c>
      <c r="O132" t="s">
        <v>86</v>
      </c>
      <c r="P132" s="19" t="str">
        <f>VLOOKUP(O132,'Anuncio Previo'!H:I,2,FALSE)</f>
        <v>xsd:string. Máximo 300 caracteres</v>
      </c>
    </row>
    <row r="133" spans="1:16" ht="30">
      <c r="C133" s="82" t="s">
        <v>53</v>
      </c>
      <c r="D133" s="29"/>
      <c r="E133" s="29"/>
      <c r="F133" s="53" t="s">
        <v>382</v>
      </c>
      <c r="G133" s="23" t="s">
        <v>214</v>
      </c>
      <c r="H133" s="23" t="s">
        <v>214</v>
      </c>
      <c r="I133" s="23" t="s">
        <v>214</v>
      </c>
      <c r="J133" s="23" t="s">
        <v>214</v>
      </c>
      <c r="K133" s="23" t="s">
        <v>214</v>
      </c>
      <c r="L133" s="23" t="s">
        <v>214</v>
      </c>
      <c r="M133" s="23" t="s">
        <v>214</v>
      </c>
      <c r="N133" s="23" t="s">
        <v>214</v>
      </c>
      <c r="O133" t="s">
        <v>87</v>
      </c>
      <c r="P133" s="19" t="str">
        <f>VLOOKUP(O133,'Anuncio Previo'!H:I,2,FALSE)</f>
        <v>xsd:string. Máximo 256 caracteres y debe cumplir patrón URL</v>
      </c>
    </row>
    <row r="134" spans="1:16" ht="60">
      <c r="C134" s="17" t="s">
        <v>389</v>
      </c>
      <c r="D134" s="3"/>
      <c r="E134" s="3"/>
      <c r="F134" s="53">
        <v>1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85" t="s">
        <v>524</v>
      </c>
      <c r="O134" t="s">
        <v>406</v>
      </c>
      <c r="P134" s="19" t="str">
        <f>VLOOKUP(O134,'Anuncio Previo'!H:I,2,FALSE)</f>
        <v>xsd:complexType</v>
      </c>
    </row>
    <row r="135" spans="1:16" ht="60">
      <c r="A135" s="2"/>
      <c r="C135" s="30"/>
      <c r="D135" s="82" t="s">
        <v>20</v>
      </c>
      <c r="E135" s="30"/>
      <c r="F135" s="53">
        <v>1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85" t="s">
        <v>524</v>
      </c>
      <c r="O135" t="s">
        <v>88</v>
      </c>
      <c r="P135" s="19" t="str">
        <f>VLOOKUP(O135,'Anuncio Previo'!H:I,2,FALSE)</f>
        <v>xsd:string. Máximo 220 caracteres</v>
      </c>
    </row>
    <row r="136" spans="1:16" ht="60">
      <c r="C136" s="30"/>
      <c r="D136" s="82" t="s">
        <v>21</v>
      </c>
      <c r="E136" s="30"/>
      <c r="F136" s="53">
        <v>1</v>
      </c>
      <c r="G136" s="85" t="s">
        <v>524</v>
      </c>
      <c r="H136" s="85" t="s">
        <v>524</v>
      </c>
      <c r="I136" s="85" t="s">
        <v>524</v>
      </c>
      <c r="J136" s="85" t="s">
        <v>524</v>
      </c>
      <c r="K136" s="85" t="s">
        <v>524</v>
      </c>
      <c r="L136" s="85" t="s">
        <v>524</v>
      </c>
      <c r="M136" s="85" t="s">
        <v>524</v>
      </c>
      <c r="N136" s="85" t="s">
        <v>524</v>
      </c>
      <c r="O136" t="s">
        <v>474</v>
      </c>
      <c r="P136" s="19" t="str">
        <f>VLOOKUP(O136,'Anuncio Previo'!H:I,2,FALSE)</f>
        <v>xsd:string. Máximo 5 caracteres numéricos si el país es España, en otro caso 32 máximo caracteres.</v>
      </c>
    </row>
    <row r="137" spans="1:16" ht="60">
      <c r="C137" s="30"/>
      <c r="D137" s="82" t="s">
        <v>22</v>
      </c>
      <c r="E137" s="30"/>
      <c r="F137" s="53">
        <v>1</v>
      </c>
      <c r="G137" s="85" t="s">
        <v>524</v>
      </c>
      <c r="H137" s="85" t="s">
        <v>524</v>
      </c>
      <c r="I137" s="85" t="s">
        <v>524</v>
      </c>
      <c r="J137" s="85" t="s">
        <v>524</v>
      </c>
      <c r="K137" s="85" t="s">
        <v>524</v>
      </c>
      <c r="L137" s="85" t="s">
        <v>524</v>
      </c>
      <c r="M137" s="85" t="s">
        <v>524</v>
      </c>
      <c r="N137" s="85" t="s">
        <v>524</v>
      </c>
      <c r="O137" t="s">
        <v>89</v>
      </c>
      <c r="P137" s="19" t="str">
        <f>VLOOKUP(O137,'Anuncio Previo'!H:I,2,FALSE)</f>
        <v>xsd:string. Máximo 90 caracteres</v>
      </c>
    </row>
    <row r="138" spans="1:16" ht="60">
      <c r="C138" s="30"/>
      <c r="D138" s="82" t="s">
        <v>18</v>
      </c>
      <c r="E138" s="30"/>
      <c r="F138" s="53">
        <v>1</v>
      </c>
      <c r="G138" s="85" t="s">
        <v>524</v>
      </c>
      <c r="H138" s="85" t="s">
        <v>524</v>
      </c>
      <c r="I138" s="85" t="s">
        <v>524</v>
      </c>
      <c r="J138" s="85" t="s">
        <v>524</v>
      </c>
      <c r="K138" s="85" t="s">
        <v>524</v>
      </c>
      <c r="L138" s="85" t="s">
        <v>524</v>
      </c>
      <c r="M138" s="85" t="s">
        <v>524</v>
      </c>
      <c r="N138" s="85" t="s">
        <v>524</v>
      </c>
      <c r="O138" t="s">
        <v>90</v>
      </c>
      <c r="P138" s="19" t="str">
        <f>VLOOKUP(O138,'Anuncio Previo'!H:I,2,FALSE)</f>
        <v>Valor en codelist http://docs.oasis-open.org/ubl/os-UBL-2.0/cl/gc/default/CountryIdentificationCode-2.0.gc</v>
      </c>
    </row>
    <row r="139" spans="1:16">
      <c r="C139" s="17" t="s">
        <v>391</v>
      </c>
      <c r="D139" s="3"/>
      <c r="E139" s="3"/>
      <c r="F139" s="53" t="s">
        <v>382</v>
      </c>
      <c r="G139" s="24" t="s">
        <v>212</v>
      </c>
      <c r="H139" s="24" t="s">
        <v>212</v>
      </c>
      <c r="I139" s="24" t="s">
        <v>212</v>
      </c>
      <c r="J139" s="24" t="s">
        <v>212</v>
      </c>
      <c r="K139" s="24" t="s">
        <v>212</v>
      </c>
      <c r="L139" s="24" t="s">
        <v>212</v>
      </c>
      <c r="M139" s="24" t="s">
        <v>212</v>
      </c>
      <c r="N139" s="24" t="s">
        <v>212</v>
      </c>
      <c r="O139" t="s">
        <v>408</v>
      </c>
      <c r="P139" s="19" t="str">
        <f>VLOOKUP(O139,'Anuncio Previo'!H:I,2,FALSE)</f>
        <v>xsd:complexType</v>
      </c>
    </row>
    <row r="140" spans="1:16" ht="105">
      <c r="D140" s="82" t="s">
        <v>45</v>
      </c>
      <c r="E140" s="30"/>
      <c r="F140" s="53" t="s">
        <v>382</v>
      </c>
      <c r="G140" s="56" t="s">
        <v>212</v>
      </c>
      <c r="H140" s="56" t="s">
        <v>212</v>
      </c>
      <c r="I140" s="56" t="s">
        <v>212</v>
      </c>
      <c r="J140" s="56" t="s">
        <v>212</v>
      </c>
      <c r="K140" s="56" t="s">
        <v>212</v>
      </c>
      <c r="L140" s="56" t="s">
        <v>212</v>
      </c>
      <c r="M140" s="56" t="s">
        <v>212</v>
      </c>
      <c r="N140" s="56" t="s">
        <v>212</v>
      </c>
      <c r="O140" t="s">
        <v>91</v>
      </c>
      <c r="P140" s="19" t="str">
        <f>VLOOKUP(O140,'Anuncio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1" spans="1:16" ht="105">
      <c r="D141" s="82" t="s">
        <v>47</v>
      </c>
      <c r="E141" s="30"/>
      <c r="F141" s="53" t="s">
        <v>382</v>
      </c>
      <c r="G141" s="55" t="s">
        <v>214</v>
      </c>
      <c r="H141" s="55" t="s">
        <v>214</v>
      </c>
      <c r="I141" s="55" t="s">
        <v>214</v>
      </c>
      <c r="J141" s="55" t="s">
        <v>214</v>
      </c>
      <c r="K141" s="55" t="s">
        <v>214</v>
      </c>
      <c r="L141" s="55" t="s">
        <v>214</v>
      </c>
      <c r="M141" s="55" t="s">
        <v>214</v>
      </c>
      <c r="N141" s="55" t="s">
        <v>214</v>
      </c>
      <c r="O141" t="s">
        <v>92</v>
      </c>
      <c r="P141" s="19" t="str">
        <f>VLOOKUP(O141,'Anuncio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2" spans="1:16" ht="30">
      <c r="D142" s="82" t="s">
        <v>49</v>
      </c>
      <c r="E142" s="30"/>
      <c r="F142" s="53" t="s">
        <v>382</v>
      </c>
      <c r="G142" s="56" t="s">
        <v>212</v>
      </c>
      <c r="H142" s="56" t="s">
        <v>212</v>
      </c>
      <c r="I142" s="56" t="s">
        <v>212</v>
      </c>
      <c r="J142" s="56" t="s">
        <v>212</v>
      </c>
      <c r="K142" s="56" t="s">
        <v>212</v>
      </c>
      <c r="L142" s="56" t="s">
        <v>212</v>
      </c>
      <c r="M142" s="56" t="s">
        <v>212</v>
      </c>
      <c r="N142" s="56" t="s">
        <v>212</v>
      </c>
      <c r="O142" t="s">
        <v>93</v>
      </c>
      <c r="P142" s="19" t="str">
        <f>VLOOKUP(O142,'Anuncio Previo'!H:I,2,FALSE)</f>
        <v>xsd:string. Se valida que sea una dirección de correo electrónico correcta</v>
      </c>
    </row>
    <row r="143" spans="1:16">
      <c r="B143" s="8" t="s">
        <v>84</v>
      </c>
      <c r="C143" s="8"/>
      <c r="D143" s="8"/>
      <c r="E143" s="8"/>
      <c r="F143" s="52" t="s">
        <v>382</v>
      </c>
      <c r="G143" s="18" t="s">
        <v>214</v>
      </c>
      <c r="H143" s="18" t="s">
        <v>214</v>
      </c>
      <c r="I143" s="18" t="s">
        <v>214</v>
      </c>
      <c r="J143" s="18" t="s">
        <v>214</v>
      </c>
      <c r="K143" s="18" t="s">
        <v>214</v>
      </c>
      <c r="L143" s="18" t="s">
        <v>214</v>
      </c>
      <c r="M143" s="18" t="s">
        <v>214</v>
      </c>
      <c r="N143" s="18" t="s">
        <v>214</v>
      </c>
      <c r="O143" t="s">
        <v>263</v>
      </c>
      <c r="P143" s="19" t="str">
        <f>VLOOKUP(O143,'Anuncio Previo'!H:I,2,FALSE)</f>
        <v>xsd:complexType</v>
      </c>
    </row>
    <row r="144" spans="1:16" ht="60">
      <c r="C144" s="82" t="s">
        <v>0</v>
      </c>
      <c r="D144" s="29"/>
      <c r="E144" s="29"/>
      <c r="F144" s="53">
        <v>1</v>
      </c>
      <c r="G144" s="85" t="s">
        <v>525</v>
      </c>
      <c r="H144" s="85" t="s">
        <v>525</v>
      </c>
      <c r="I144" s="85" t="s">
        <v>525</v>
      </c>
      <c r="J144" s="85" t="s">
        <v>525</v>
      </c>
      <c r="K144" s="85" t="s">
        <v>525</v>
      </c>
      <c r="L144" s="85" t="s">
        <v>525</v>
      </c>
      <c r="M144" s="85" t="s">
        <v>525</v>
      </c>
      <c r="N144" s="85" t="s">
        <v>525</v>
      </c>
      <c r="O144" t="s">
        <v>94</v>
      </c>
      <c r="P144" s="19" t="str">
        <f>VLOOKUP(O144,'Anuncio Previo'!H:I,2,FALSE)</f>
        <v>xsd:string. Máximo 300 caracteres</v>
      </c>
    </row>
    <row r="145" spans="1:16" ht="30">
      <c r="C145" s="82" t="s">
        <v>53</v>
      </c>
      <c r="D145" s="29"/>
      <c r="E145" s="29"/>
      <c r="F145" s="53" t="s">
        <v>382</v>
      </c>
      <c r="G145" s="23" t="s">
        <v>214</v>
      </c>
      <c r="H145" s="23" t="s">
        <v>214</v>
      </c>
      <c r="I145" s="23" t="s">
        <v>214</v>
      </c>
      <c r="J145" s="23" t="s">
        <v>214</v>
      </c>
      <c r="K145" s="23" t="s">
        <v>214</v>
      </c>
      <c r="L145" s="23" t="s">
        <v>214</v>
      </c>
      <c r="M145" s="23" t="s">
        <v>214</v>
      </c>
      <c r="N145" s="23" t="s">
        <v>214</v>
      </c>
      <c r="O145" t="s">
        <v>95</v>
      </c>
      <c r="P145" s="19" t="str">
        <f>VLOOKUP(O145,'Anuncio Previo'!H:I,2,FALSE)</f>
        <v>xsd:string. Máximo 256 caracteres y debe cumplir patrón URL</v>
      </c>
    </row>
    <row r="146" spans="1:16" ht="60">
      <c r="C146" s="17" t="s">
        <v>389</v>
      </c>
      <c r="D146" s="3"/>
      <c r="E146" s="3"/>
      <c r="F146" s="53">
        <v>1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85" t="s">
        <v>525</v>
      </c>
      <c r="O146" t="s">
        <v>407</v>
      </c>
      <c r="P146" s="19" t="str">
        <f>VLOOKUP(O146,'Anuncio Previo'!H:I,2,FALSE)</f>
        <v>xsd:complexType</v>
      </c>
    </row>
    <row r="147" spans="1:16" ht="60">
      <c r="D147" s="82" t="s">
        <v>20</v>
      </c>
      <c r="E147" s="30"/>
      <c r="F147" s="53">
        <v>1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85" t="s">
        <v>525</v>
      </c>
      <c r="O147" t="s">
        <v>96</v>
      </c>
      <c r="P147" s="19" t="str">
        <f>VLOOKUP(O147,'Anuncio Previo'!H:I,2,FALSE)</f>
        <v>xsd:string. Máximo 220 caracteres</v>
      </c>
    </row>
    <row r="148" spans="1:16" ht="60">
      <c r="D148" s="82" t="s">
        <v>21</v>
      </c>
      <c r="E148" s="30"/>
      <c r="F148" s="53">
        <v>1</v>
      </c>
      <c r="G148" s="85" t="s">
        <v>525</v>
      </c>
      <c r="H148" s="85" t="s">
        <v>525</v>
      </c>
      <c r="I148" s="85" t="s">
        <v>525</v>
      </c>
      <c r="J148" s="85" t="s">
        <v>525</v>
      </c>
      <c r="K148" s="85" t="s">
        <v>525</v>
      </c>
      <c r="L148" s="85" t="s">
        <v>525</v>
      </c>
      <c r="M148" s="85" t="s">
        <v>525</v>
      </c>
      <c r="N148" s="85" t="s">
        <v>525</v>
      </c>
      <c r="O148" t="s">
        <v>475</v>
      </c>
      <c r="P148" s="19" t="str">
        <f>VLOOKUP(O148,'Anuncio Previo'!H:I,2,FALSE)</f>
        <v>xsd:string. Máximo 5 caracteres numéricos si el país es España, en otro caso 32 máximo caracteres.</v>
      </c>
    </row>
    <row r="149" spans="1:16" ht="60">
      <c r="D149" s="82" t="s">
        <v>22</v>
      </c>
      <c r="E149" s="30"/>
      <c r="F149" s="53">
        <v>1</v>
      </c>
      <c r="G149" s="85" t="s">
        <v>525</v>
      </c>
      <c r="H149" s="85" t="s">
        <v>525</v>
      </c>
      <c r="I149" s="85" t="s">
        <v>525</v>
      </c>
      <c r="J149" s="85" t="s">
        <v>525</v>
      </c>
      <c r="K149" s="85" t="s">
        <v>525</v>
      </c>
      <c r="L149" s="85" t="s">
        <v>525</v>
      </c>
      <c r="M149" s="85" t="s">
        <v>525</v>
      </c>
      <c r="N149" s="85" t="s">
        <v>525</v>
      </c>
      <c r="O149" t="s">
        <v>97</v>
      </c>
      <c r="P149" s="19" t="str">
        <f>VLOOKUP(O149,'Anuncio Previo'!H:I,2,FALSE)</f>
        <v>xsd:string. Máximo 90 caracteres</v>
      </c>
    </row>
    <row r="150" spans="1:16" ht="60">
      <c r="D150" s="82" t="s">
        <v>18</v>
      </c>
      <c r="E150" s="30"/>
      <c r="F150" s="53">
        <v>1</v>
      </c>
      <c r="G150" s="85" t="s">
        <v>525</v>
      </c>
      <c r="H150" s="85" t="s">
        <v>525</v>
      </c>
      <c r="I150" s="85" t="s">
        <v>525</v>
      </c>
      <c r="J150" s="85" t="s">
        <v>525</v>
      </c>
      <c r="K150" s="85" t="s">
        <v>525</v>
      </c>
      <c r="L150" s="85" t="s">
        <v>525</v>
      </c>
      <c r="M150" s="85" t="s">
        <v>525</v>
      </c>
      <c r="N150" s="85" t="s">
        <v>525</v>
      </c>
      <c r="O150" t="s">
        <v>98</v>
      </c>
      <c r="P150" s="19" t="str">
        <f>VLOOKUP(O150,'Anuncio Previo'!H:I,2,FALSE)</f>
        <v>Valor en codelist http://docs.oasis-open.org/ubl/os-UBL-2.0/cl/gc/default/CountryIdentificationCode-2.0.gc</v>
      </c>
    </row>
    <row r="151" spans="1:16">
      <c r="C151" s="17" t="s">
        <v>391</v>
      </c>
      <c r="D151" s="3"/>
      <c r="E151" s="3"/>
      <c r="F151" s="53" t="s">
        <v>382</v>
      </c>
      <c r="G151" s="24" t="s">
        <v>212</v>
      </c>
      <c r="H151" s="24" t="s">
        <v>212</v>
      </c>
      <c r="I151" s="24" t="s">
        <v>212</v>
      </c>
      <c r="J151" s="24" t="s">
        <v>212</v>
      </c>
      <c r="K151" s="24" t="s">
        <v>212</v>
      </c>
      <c r="L151" s="24" t="s">
        <v>212</v>
      </c>
      <c r="M151" s="24" t="s">
        <v>212</v>
      </c>
      <c r="N151" s="24" t="s">
        <v>212</v>
      </c>
      <c r="O151" t="s">
        <v>409</v>
      </c>
      <c r="P151" s="19" t="str">
        <f>VLOOKUP(O151,'Anuncio Previo'!H:I,2,FALSE)</f>
        <v>xsd:complexType</v>
      </c>
    </row>
    <row r="152" spans="1:16" ht="105">
      <c r="D152" s="82" t="s">
        <v>45</v>
      </c>
      <c r="E152" s="30"/>
      <c r="F152" s="53" t="s">
        <v>382</v>
      </c>
      <c r="G152" s="56" t="s">
        <v>212</v>
      </c>
      <c r="H152" s="56" t="s">
        <v>212</v>
      </c>
      <c r="I152" s="56" t="s">
        <v>212</v>
      </c>
      <c r="J152" s="56" t="s">
        <v>212</v>
      </c>
      <c r="K152" s="56" t="s">
        <v>212</v>
      </c>
      <c r="L152" s="56" t="s">
        <v>212</v>
      </c>
      <c r="M152" s="56" t="s">
        <v>212</v>
      </c>
      <c r="N152" s="56" t="s">
        <v>212</v>
      </c>
      <c r="O152" t="s">
        <v>99</v>
      </c>
      <c r="P152" s="19" t="str">
        <f>VLOOKUP(O152,'Anuncio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3" spans="1:16" ht="105">
      <c r="D153" s="82" t="s">
        <v>47</v>
      </c>
      <c r="E153" s="30"/>
      <c r="F153" s="53" t="s">
        <v>382</v>
      </c>
      <c r="G153" s="55" t="s">
        <v>214</v>
      </c>
      <c r="H153" s="55" t="s">
        <v>214</v>
      </c>
      <c r="I153" s="55" t="s">
        <v>214</v>
      </c>
      <c r="J153" s="55" t="s">
        <v>214</v>
      </c>
      <c r="K153" s="55" t="s">
        <v>214</v>
      </c>
      <c r="L153" s="55" t="s">
        <v>214</v>
      </c>
      <c r="M153" s="55" t="s">
        <v>214</v>
      </c>
      <c r="N153" s="55" t="s">
        <v>214</v>
      </c>
      <c r="O153" t="s">
        <v>100</v>
      </c>
      <c r="P153" s="19" t="str">
        <f>VLOOKUP(O153,'Anuncio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4" spans="1:16" ht="30">
      <c r="D154" s="82" t="s">
        <v>49</v>
      </c>
      <c r="E154" s="30"/>
      <c r="F154" s="53" t="s">
        <v>382</v>
      </c>
      <c r="G154" s="56" t="s">
        <v>212</v>
      </c>
      <c r="H154" s="56" t="s">
        <v>212</v>
      </c>
      <c r="I154" s="56" t="s">
        <v>212</v>
      </c>
      <c r="J154" s="56" t="s">
        <v>212</v>
      </c>
      <c r="K154" s="56" t="s">
        <v>212</v>
      </c>
      <c r="L154" s="56" t="s">
        <v>212</v>
      </c>
      <c r="M154" s="56" t="s">
        <v>212</v>
      </c>
      <c r="N154" s="56" t="s">
        <v>212</v>
      </c>
      <c r="O154" t="s">
        <v>101</v>
      </c>
      <c r="P154" s="19" t="str">
        <f>VLOOKUP(O154,'Anuncio Previo'!H:I,2,FALSE)</f>
        <v>xsd:string. Se valida que sea una dirección de correo electrónico correcta</v>
      </c>
    </row>
    <row r="155" spans="1:16">
      <c r="A155" s="7"/>
      <c r="C155" s="82" t="s">
        <v>189</v>
      </c>
      <c r="D155" s="29"/>
      <c r="E155" s="29"/>
      <c r="F155" s="53" t="s">
        <v>382</v>
      </c>
      <c r="G155" s="24" t="s">
        <v>212</v>
      </c>
      <c r="H155" s="24" t="s">
        <v>212</v>
      </c>
      <c r="I155" s="24" t="s">
        <v>212</v>
      </c>
      <c r="J155" s="24" t="s">
        <v>212</v>
      </c>
      <c r="K155" s="24" t="s">
        <v>212</v>
      </c>
      <c r="L155" s="24" t="s">
        <v>212</v>
      </c>
      <c r="M155" s="24" t="s">
        <v>212</v>
      </c>
      <c r="N155" s="24" t="s">
        <v>212</v>
      </c>
      <c r="O155" t="s">
        <v>102</v>
      </c>
      <c r="P155" s="19" t="str">
        <f>VLOOKUP(O155,'Anuncio Previo'!H:I,2,FALSE)</f>
        <v>xsd:date</v>
      </c>
    </row>
    <row r="156" spans="1:16">
      <c r="C156" s="82" t="s">
        <v>190</v>
      </c>
      <c r="D156" s="29"/>
      <c r="E156" s="29"/>
      <c r="F156" s="53" t="s">
        <v>382</v>
      </c>
      <c r="G156" s="24" t="s">
        <v>212</v>
      </c>
      <c r="H156" s="24" t="s">
        <v>212</v>
      </c>
      <c r="I156" s="24" t="s">
        <v>212</v>
      </c>
      <c r="J156" s="24" t="s">
        <v>212</v>
      </c>
      <c r="K156" s="24" t="s">
        <v>212</v>
      </c>
      <c r="L156" s="24" t="s">
        <v>212</v>
      </c>
      <c r="M156" s="24" t="s">
        <v>212</v>
      </c>
      <c r="N156" s="24" t="s">
        <v>212</v>
      </c>
      <c r="O156" t="s">
        <v>103</v>
      </c>
      <c r="P156" s="19" t="str">
        <f>VLOOKUP(O156,'Anuncio Previo'!H:I,2,FALSE)</f>
        <v>xsd:time</v>
      </c>
    </row>
    <row r="157" spans="1:16">
      <c r="B157" s="8" t="s">
        <v>104</v>
      </c>
      <c r="C157" s="8"/>
      <c r="D157" s="8"/>
      <c r="E157" s="8"/>
      <c r="F157" s="52" t="s">
        <v>382</v>
      </c>
      <c r="G157" s="18" t="s">
        <v>214</v>
      </c>
      <c r="H157" s="18" t="s">
        <v>214</v>
      </c>
      <c r="I157" s="18" t="s">
        <v>214</v>
      </c>
      <c r="J157" s="18" t="s">
        <v>214</v>
      </c>
      <c r="K157" s="18" t="s">
        <v>214</v>
      </c>
      <c r="L157" s="18" t="s">
        <v>214</v>
      </c>
      <c r="M157" s="18" t="s">
        <v>214</v>
      </c>
      <c r="N157" s="18" t="s">
        <v>214</v>
      </c>
      <c r="O157" t="s">
        <v>264</v>
      </c>
      <c r="P157" s="19" t="str">
        <f>VLOOKUP(O157,'Anuncio Previo'!H:I,2,FALSE)</f>
        <v>xsd:complexType</v>
      </c>
    </row>
    <row r="158" spans="1:16" ht="30">
      <c r="C158" s="82" t="s">
        <v>0</v>
      </c>
      <c r="D158" s="29"/>
      <c r="E158" s="29"/>
      <c r="F158" s="53">
        <v>1</v>
      </c>
      <c r="G158" s="85" t="s">
        <v>526</v>
      </c>
      <c r="H158" s="85" t="s">
        <v>526</v>
      </c>
      <c r="I158" s="85" t="s">
        <v>526</v>
      </c>
      <c r="J158" s="85" t="s">
        <v>526</v>
      </c>
      <c r="K158" s="85" t="s">
        <v>526</v>
      </c>
      <c r="L158" s="85" t="s">
        <v>526</v>
      </c>
      <c r="M158" s="85" t="s">
        <v>526</v>
      </c>
      <c r="N158" s="85" t="s">
        <v>526</v>
      </c>
      <c r="O158" t="s">
        <v>105</v>
      </c>
      <c r="P158" s="19" t="str">
        <f>VLOOKUP(O158,'Anuncio Previo'!H:I,2,FALSE)</f>
        <v>xsd:string. Máximo 300 caracteres</v>
      </c>
    </row>
    <row r="159" spans="1:16" ht="30">
      <c r="C159" s="82" t="s">
        <v>53</v>
      </c>
      <c r="D159" s="29"/>
      <c r="E159" s="29"/>
      <c r="F159" s="53" t="s">
        <v>382</v>
      </c>
      <c r="G159" s="23" t="s">
        <v>214</v>
      </c>
      <c r="H159" s="23" t="s">
        <v>214</v>
      </c>
      <c r="I159" s="23" t="s">
        <v>214</v>
      </c>
      <c r="J159" s="23" t="s">
        <v>214</v>
      </c>
      <c r="K159" s="23" t="s">
        <v>214</v>
      </c>
      <c r="L159" s="23" t="s">
        <v>214</v>
      </c>
      <c r="M159" s="23" t="s">
        <v>214</v>
      </c>
      <c r="N159" s="23" t="s">
        <v>214</v>
      </c>
      <c r="O159" t="s">
        <v>106</v>
      </c>
      <c r="P159" s="19" t="str">
        <f>VLOOKUP(O159,'Anuncio Previo'!H:I,2,FALSE)</f>
        <v>xsd:string. Máximo 256 caracteres y debe cumplir patrón URL</v>
      </c>
    </row>
    <row r="160" spans="1:16" ht="30">
      <c r="C160" s="17" t="s">
        <v>389</v>
      </c>
      <c r="D160" s="3"/>
      <c r="E160" s="3"/>
      <c r="F160" s="53">
        <v>1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85" t="s">
        <v>526</v>
      </c>
      <c r="O160" t="s">
        <v>411</v>
      </c>
      <c r="P160" s="19" t="str">
        <f>VLOOKUP(O160,'Anuncio Previo'!H:I,2,FALSE)</f>
        <v>xsd:complexType</v>
      </c>
    </row>
    <row r="161" spans="1:16" ht="30">
      <c r="D161" s="82" t="s">
        <v>20</v>
      </c>
      <c r="E161" s="29"/>
      <c r="F161" s="53">
        <v>1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85" t="s">
        <v>526</v>
      </c>
      <c r="O161" t="s">
        <v>107</v>
      </c>
      <c r="P161" s="19" t="str">
        <f>VLOOKUP(O161,'Anuncio Previo'!H:I,2,FALSE)</f>
        <v>xsd:string. Máximo 220 caracteres</v>
      </c>
    </row>
    <row r="162" spans="1:16" ht="45">
      <c r="D162" s="82" t="s">
        <v>21</v>
      </c>
      <c r="E162" s="29"/>
      <c r="F162" s="53">
        <v>1</v>
      </c>
      <c r="G162" s="85" t="s">
        <v>526</v>
      </c>
      <c r="H162" s="85" t="s">
        <v>526</v>
      </c>
      <c r="I162" s="85" t="s">
        <v>526</v>
      </c>
      <c r="J162" s="85" t="s">
        <v>526</v>
      </c>
      <c r="K162" s="85" t="s">
        <v>526</v>
      </c>
      <c r="L162" s="85" t="s">
        <v>526</v>
      </c>
      <c r="M162" s="85" t="s">
        <v>526</v>
      </c>
      <c r="N162" s="85" t="s">
        <v>526</v>
      </c>
      <c r="O162" t="s">
        <v>476</v>
      </c>
      <c r="P162" s="19" t="str">
        <f>VLOOKUP(O162,'Anuncio Previo'!H:I,2,FALSE)</f>
        <v>xsd:string. Máximo 5 caracteres numéricos si el país es España, en otro caso 32 máximo caracteres.</v>
      </c>
    </row>
    <row r="163" spans="1:16" ht="30">
      <c r="D163" s="82" t="s">
        <v>22</v>
      </c>
      <c r="E163" s="29"/>
      <c r="F163" s="53">
        <v>1</v>
      </c>
      <c r="G163" s="85" t="s">
        <v>526</v>
      </c>
      <c r="H163" s="85" t="s">
        <v>526</v>
      </c>
      <c r="I163" s="85" t="s">
        <v>526</v>
      </c>
      <c r="J163" s="85" t="s">
        <v>526</v>
      </c>
      <c r="K163" s="85" t="s">
        <v>526</v>
      </c>
      <c r="L163" s="85" t="s">
        <v>526</v>
      </c>
      <c r="M163" s="85" t="s">
        <v>526</v>
      </c>
      <c r="N163" s="85" t="s">
        <v>526</v>
      </c>
      <c r="O163" t="s">
        <v>108</v>
      </c>
      <c r="P163" s="19" t="str">
        <f>VLOOKUP(O163,'Anuncio Previo'!H:I,2,FALSE)</f>
        <v>xsd:string. Máximo 90 caracteres</v>
      </c>
    </row>
    <row r="164" spans="1:16" ht="60">
      <c r="D164" s="82" t="s">
        <v>18</v>
      </c>
      <c r="E164" s="29"/>
      <c r="F164" s="53">
        <v>1</v>
      </c>
      <c r="G164" s="85" t="s">
        <v>526</v>
      </c>
      <c r="H164" s="85" t="s">
        <v>526</v>
      </c>
      <c r="I164" s="85" t="s">
        <v>526</v>
      </c>
      <c r="J164" s="85" t="s">
        <v>526</v>
      </c>
      <c r="K164" s="85" t="s">
        <v>526</v>
      </c>
      <c r="L164" s="85" t="s">
        <v>526</v>
      </c>
      <c r="M164" s="85" t="s">
        <v>526</v>
      </c>
      <c r="N164" s="85" t="s">
        <v>526</v>
      </c>
      <c r="O164" t="s">
        <v>109</v>
      </c>
      <c r="P164" s="19" t="str">
        <f>VLOOKUP(O164,'Anuncio Previo'!H:I,2,FALSE)</f>
        <v>Valor en codelist http://docs.oasis-open.org/ubl/os-UBL-2.0/cl/gc/default/CountryIdentificationCode-2.0.gc</v>
      </c>
    </row>
    <row r="165" spans="1:16">
      <c r="C165" s="17" t="s">
        <v>391</v>
      </c>
      <c r="D165" s="3"/>
      <c r="E165" s="3"/>
      <c r="F165" s="53" t="s">
        <v>382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24" t="s">
        <v>212</v>
      </c>
      <c r="O165" t="s">
        <v>410</v>
      </c>
      <c r="P165" s="19" t="str">
        <f>VLOOKUP(O165,'Anuncio Previo'!H:I,2,FALSE)</f>
        <v>xsd:complexType</v>
      </c>
    </row>
    <row r="166" spans="1:16" ht="105">
      <c r="D166" s="82" t="s">
        <v>45</v>
      </c>
      <c r="E166" s="30"/>
      <c r="F166" s="53" t="s">
        <v>382</v>
      </c>
      <c r="G166" s="24" t="s">
        <v>212</v>
      </c>
      <c r="H166" s="24" t="s">
        <v>212</v>
      </c>
      <c r="I166" s="24" t="s">
        <v>212</v>
      </c>
      <c r="J166" s="24" t="s">
        <v>212</v>
      </c>
      <c r="K166" s="24" t="s">
        <v>212</v>
      </c>
      <c r="L166" s="24" t="s">
        <v>212</v>
      </c>
      <c r="M166" s="24" t="s">
        <v>212</v>
      </c>
      <c r="N166" s="24" t="s">
        <v>212</v>
      </c>
      <c r="O166" t="s">
        <v>110</v>
      </c>
      <c r="P166" s="19" t="str">
        <f>VLOOKUP(O166,'Anuncio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7" spans="1:16" ht="105">
      <c r="D167" s="82" t="s">
        <v>47</v>
      </c>
      <c r="E167" s="30"/>
      <c r="F167" s="53" t="s">
        <v>382</v>
      </c>
      <c r="G167" s="23" t="s">
        <v>214</v>
      </c>
      <c r="H167" s="23" t="s">
        <v>214</v>
      </c>
      <c r="I167" s="23" t="s">
        <v>214</v>
      </c>
      <c r="J167" s="23" t="s">
        <v>214</v>
      </c>
      <c r="K167" s="23" t="s">
        <v>214</v>
      </c>
      <c r="L167" s="23" t="s">
        <v>214</v>
      </c>
      <c r="M167" s="23" t="s">
        <v>214</v>
      </c>
      <c r="N167" s="23" t="s">
        <v>214</v>
      </c>
      <c r="O167" t="s">
        <v>111</v>
      </c>
      <c r="P167" s="19" t="str">
        <f>VLOOKUP(O167,'Anuncio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8" spans="1:16" ht="30">
      <c r="A168" s="7"/>
      <c r="D168" s="82" t="s">
        <v>49</v>
      </c>
      <c r="E168" s="30"/>
      <c r="F168" s="53" t="s">
        <v>382</v>
      </c>
      <c r="G168" s="24" t="s">
        <v>212</v>
      </c>
      <c r="H168" s="24" t="s">
        <v>212</v>
      </c>
      <c r="I168" s="24" t="s">
        <v>212</v>
      </c>
      <c r="J168" s="24" t="s">
        <v>212</v>
      </c>
      <c r="K168" s="24" t="s">
        <v>212</v>
      </c>
      <c r="L168" s="24" t="s">
        <v>212</v>
      </c>
      <c r="M168" s="24" t="s">
        <v>212</v>
      </c>
      <c r="N168" s="24" t="s">
        <v>212</v>
      </c>
      <c r="O168" t="s">
        <v>112</v>
      </c>
      <c r="P168" s="19" t="str">
        <f>VLOOKUP(O168,'Anuncio Previo'!H:I,2,FALSE)</f>
        <v>xsd:string. Se valida que sea una dirección de correo electrónico correcta</v>
      </c>
    </row>
    <row r="169" spans="1:16">
      <c r="A169" s="8" t="s">
        <v>125</v>
      </c>
      <c r="C169" s="8"/>
      <c r="D169" s="8"/>
      <c r="E169" s="8"/>
      <c r="F169" s="52"/>
      <c r="G169" s="18"/>
      <c r="H169" s="18"/>
      <c r="I169" s="18"/>
      <c r="J169" s="18"/>
      <c r="K169" s="18"/>
      <c r="L169" s="18"/>
      <c r="M169" s="18"/>
      <c r="N169" s="18"/>
      <c r="O169" s="18" t="s">
        <v>258</v>
      </c>
      <c r="P169" s="19" t="str">
        <f>VLOOKUP(O169,'Anuncio Previo'!H:I,2,FALSE)</f>
        <v>xsd:complexType</v>
      </c>
    </row>
    <row r="170" spans="1:16">
      <c r="B170" s="82" t="s">
        <v>126</v>
      </c>
      <c r="C170" s="29"/>
      <c r="D170" s="29"/>
      <c r="E170" s="29"/>
      <c r="F170" s="53" t="s">
        <v>382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214</v>
      </c>
      <c r="O170" t="s">
        <v>127</v>
      </c>
      <c r="P170" s="19" t="str">
        <f>VLOOKUP(O170,'Anuncio Previo'!H:I,2,FALSE)</f>
        <v>xsd:boolean</v>
      </c>
    </row>
    <row r="171" spans="1:16">
      <c r="B171" s="82" t="s">
        <v>128</v>
      </c>
      <c r="C171" s="29"/>
      <c r="D171" s="29"/>
      <c r="E171" s="29"/>
      <c r="F171" s="53" t="s">
        <v>382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214</v>
      </c>
      <c r="O171" t="s">
        <v>129</v>
      </c>
      <c r="P171" s="19" t="str">
        <f>VLOOKUP(O171,'Anuncio Previo'!H:I,2,FALSE)</f>
        <v>xsd:boolean</v>
      </c>
    </row>
    <row r="172" spans="1:16">
      <c r="B172" s="15" t="s">
        <v>130</v>
      </c>
      <c r="C172" s="2"/>
      <c r="D172" s="2"/>
      <c r="E172" s="2"/>
      <c r="F172" s="53" t="s">
        <v>382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214</v>
      </c>
      <c r="O172" t="s">
        <v>131</v>
      </c>
      <c r="P172" s="19" t="str">
        <f>VLOOKUP(O172,'Anuncio Previo'!H:I,2,FALSE)</f>
        <v>xsd:string. Máximo 256 caracteres</v>
      </c>
    </row>
    <row r="173" spans="1:16" ht="45">
      <c r="B173" s="15" t="s">
        <v>132</v>
      </c>
      <c r="C173" s="2"/>
      <c r="D173" s="2"/>
      <c r="E173" s="2"/>
      <c r="F173" s="53" t="s">
        <v>382</v>
      </c>
      <c r="G173" s="18" t="s">
        <v>214</v>
      </c>
      <c r="H173" s="18" t="s">
        <v>214</v>
      </c>
      <c r="I173" s="18" t="s">
        <v>214</v>
      </c>
      <c r="J173" s="18" t="s">
        <v>214</v>
      </c>
      <c r="K173" s="18" t="s">
        <v>214</v>
      </c>
      <c r="L173" s="18" t="s">
        <v>214</v>
      </c>
      <c r="M173" s="18" t="s">
        <v>214</v>
      </c>
      <c r="N173" s="18" t="s">
        <v>214</v>
      </c>
      <c r="O173" t="s">
        <v>133</v>
      </c>
      <c r="P173" s="19" t="str">
        <f>VLOOKUP(O173,'Anuncio Previo'!H:I,2,FALSE)</f>
        <v>Valor en codelist http://contrataciondelestado.es/codice/cl/2.02/FundingProgramCode-2.02.gc</v>
      </c>
    </row>
    <row r="174" spans="1:16">
      <c r="B174" s="15" t="s">
        <v>134</v>
      </c>
      <c r="C174" s="2"/>
      <c r="D174" s="2"/>
      <c r="E174" s="2"/>
      <c r="F174" s="53" t="s">
        <v>382</v>
      </c>
      <c r="G174" s="18" t="s">
        <v>214</v>
      </c>
      <c r="H174" s="18" t="s">
        <v>214</v>
      </c>
      <c r="I174" s="18" t="s">
        <v>214</v>
      </c>
      <c r="J174" s="18" t="s">
        <v>214</v>
      </c>
      <c r="K174" s="18" t="s">
        <v>214</v>
      </c>
      <c r="L174" s="18" t="s">
        <v>214</v>
      </c>
      <c r="M174" s="18" t="s">
        <v>214</v>
      </c>
      <c r="N174" s="18" t="s">
        <v>214</v>
      </c>
      <c r="O174" t="s">
        <v>480</v>
      </c>
      <c r="P174" s="19" t="str">
        <f>VLOOKUP(O174,'Anuncio Previo'!H:I,2,FALSE)</f>
        <v>xsd:string. Máximo 3400 caracteres</v>
      </c>
    </row>
    <row r="175" spans="1:16">
      <c r="B175" s="8" t="s">
        <v>246</v>
      </c>
      <c r="C175" s="8"/>
      <c r="D175" s="8"/>
      <c r="E175" s="8"/>
      <c r="F175" s="52" t="s">
        <v>421</v>
      </c>
      <c r="G175" s="18" t="s">
        <v>214</v>
      </c>
      <c r="H175" s="18" t="s">
        <v>214</v>
      </c>
      <c r="I175" s="18" t="s">
        <v>214</v>
      </c>
      <c r="J175" s="18" t="s">
        <v>214</v>
      </c>
      <c r="K175" s="18" t="s">
        <v>214</v>
      </c>
      <c r="L175" s="18" t="s">
        <v>214</v>
      </c>
      <c r="M175" s="18" t="s">
        <v>214</v>
      </c>
      <c r="N175" s="18" t="s">
        <v>214</v>
      </c>
      <c r="O175" t="s">
        <v>247</v>
      </c>
      <c r="P175" s="19" t="str">
        <f>VLOOKUP(O175,'Anuncio Previo'!H:I,2,FALSE)</f>
        <v>xsd:complexType</v>
      </c>
    </row>
    <row r="176" spans="1:16" ht="45">
      <c r="A176" s="9"/>
      <c r="C176" s="15" t="s">
        <v>245</v>
      </c>
      <c r="D176" s="2"/>
      <c r="E176" s="2"/>
      <c r="F176" s="50">
        <v>1</v>
      </c>
      <c r="G176" s="85" t="s">
        <v>527</v>
      </c>
      <c r="H176" s="85" t="s">
        <v>527</v>
      </c>
      <c r="I176" s="85" t="s">
        <v>527</v>
      </c>
      <c r="J176" s="85" t="s">
        <v>527</v>
      </c>
      <c r="K176" s="85" t="s">
        <v>527</v>
      </c>
      <c r="L176" s="85" t="s">
        <v>527</v>
      </c>
      <c r="M176" s="85" t="s">
        <v>527</v>
      </c>
      <c r="N176" s="85" t="s">
        <v>527</v>
      </c>
      <c r="O176" t="s">
        <v>248</v>
      </c>
      <c r="P176" s="19" t="str">
        <f>VLOOKUP(O176,'Anuncio Previo'!H:I,2,FALSE)</f>
        <v>Valor en codelist http://contrataciondelestado.es/codice/cl/1.04/GuaranteeTypeCode-1.04.gc</v>
      </c>
    </row>
    <row r="177" spans="1:16" ht="45">
      <c r="C177" s="15" t="s">
        <v>5</v>
      </c>
      <c r="D177" s="2"/>
      <c r="E177" s="2"/>
      <c r="F177" s="50" t="s">
        <v>382</v>
      </c>
      <c r="G177" s="26" t="s">
        <v>243</v>
      </c>
      <c r="H177" s="26" t="s">
        <v>243</v>
      </c>
      <c r="I177" s="26" t="s">
        <v>243</v>
      </c>
      <c r="J177" s="26" t="s">
        <v>243</v>
      </c>
      <c r="K177" s="26" t="s">
        <v>243</v>
      </c>
      <c r="L177" s="26" t="s">
        <v>243</v>
      </c>
      <c r="M177" s="26" t="s">
        <v>243</v>
      </c>
      <c r="N177" s="26" t="s">
        <v>243</v>
      </c>
      <c r="O177" t="s">
        <v>135</v>
      </c>
      <c r="P177" s="19" t="str">
        <f>VLOOKUP(O177,'Anuncio Previo'!H:I,2,FALSE)</f>
        <v>xsd:decimal. Máximo 10 enteros y 2 decimales</v>
      </c>
    </row>
    <row r="178" spans="1:16" ht="45">
      <c r="C178" s="15" t="s">
        <v>136</v>
      </c>
      <c r="D178" s="2"/>
      <c r="E178" s="2"/>
      <c r="F178" s="50" t="s">
        <v>382</v>
      </c>
      <c r="G178" s="26" t="s">
        <v>244</v>
      </c>
      <c r="H178" s="26" t="s">
        <v>244</v>
      </c>
      <c r="I178" s="26" t="s">
        <v>244</v>
      </c>
      <c r="J178" s="26" t="s">
        <v>244</v>
      </c>
      <c r="K178" s="26" t="s">
        <v>244</v>
      </c>
      <c r="L178" s="26" t="s">
        <v>244</v>
      </c>
      <c r="M178" s="26" t="s">
        <v>244</v>
      </c>
      <c r="N178" s="26" t="s">
        <v>244</v>
      </c>
      <c r="O178" t="s">
        <v>137</v>
      </c>
      <c r="P178" s="19" t="str">
        <f>VLOOKUP(O178,'Anuncio Previo'!H:I,2,FALSE)</f>
        <v>xsd:decimal. Máximo 6 dígitos enteros y 2  decimales</v>
      </c>
    </row>
    <row r="179" spans="1:16">
      <c r="C179" s="15" t="s">
        <v>249</v>
      </c>
      <c r="D179" s="2"/>
      <c r="E179" s="2"/>
      <c r="F179" s="50" t="s">
        <v>382</v>
      </c>
      <c r="G179" s="23" t="s">
        <v>214</v>
      </c>
      <c r="H179" s="23" t="s">
        <v>214</v>
      </c>
      <c r="I179" s="23" t="s">
        <v>214</v>
      </c>
      <c r="J179" s="23" t="s">
        <v>214</v>
      </c>
      <c r="K179" s="23" t="s">
        <v>214</v>
      </c>
      <c r="L179" s="23" t="s">
        <v>214</v>
      </c>
      <c r="M179" s="23" t="s">
        <v>214</v>
      </c>
      <c r="N179" s="23" t="s">
        <v>214</v>
      </c>
      <c r="O179" t="s">
        <v>513</v>
      </c>
      <c r="P179" s="19" t="str">
        <f>VLOOKUP(O179,'Anuncio Previo'!H:I,2,FALSE)</f>
        <v>xsd:complexType</v>
      </c>
    </row>
    <row r="180" spans="1:16" ht="45">
      <c r="C180" s="15" t="s">
        <v>250</v>
      </c>
      <c r="D180" s="2"/>
      <c r="E180" s="2"/>
      <c r="F180" s="50" t="s">
        <v>382</v>
      </c>
      <c r="G180" s="28" t="s">
        <v>252</v>
      </c>
      <c r="H180" s="28" t="s">
        <v>252</v>
      </c>
      <c r="I180" s="28" t="s">
        <v>252</v>
      </c>
      <c r="J180" s="28" t="s">
        <v>252</v>
      </c>
      <c r="K180" s="28" t="s">
        <v>252</v>
      </c>
      <c r="L180" s="28" t="s">
        <v>252</v>
      </c>
      <c r="M180" s="28" t="s">
        <v>252</v>
      </c>
      <c r="N180" s="28" t="s">
        <v>252</v>
      </c>
      <c r="O180" t="s">
        <v>514</v>
      </c>
      <c r="P180" s="19" t="str">
        <f>VLOOKUP(O180,'Anuncio Previo'!H:I,2,FALSE)</f>
        <v>xsd:date</v>
      </c>
    </row>
    <row r="181" spans="1:16" ht="45">
      <c r="C181" s="15" t="s">
        <v>254</v>
      </c>
      <c r="D181" s="2"/>
      <c r="E181" s="2"/>
      <c r="F181" s="50" t="s">
        <v>382</v>
      </c>
      <c r="G181" s="28" t="s">
        <v>252</v>
      </c>
      <c r="H181" s="28" t="s">
        <v>252</v>
      </c>
      <c r="I181" s="28" t="s">
        <v>252</v>
      </c>
      <c r="J181" s="28" t="s">
        <v>252</v>
      </c>
      <c r="K181" s="28" t="s">
        <v>252</v>
      </c>
      <c r="L181" s="28" t="s">
        <v>252</v>
      </c>
      <c r="M181" s="28" t="s">
        <v>252</v>
      </c>
      <c r="N181" s="28" t="s">
        <v>252</v>
      </c>
      <c r="O181" t="s">
        <v>515</v>
      </c>
      <c r="P181" s="19" t="str">
        <f>VLOOKUP(O181,'Anuncio Previo'!H:I,2,FALSE)</f>
        <v>xsd:time</v>
      </c>
    </row>
    <row r="182" spans="1:16" ht="45">
      <c r="C182" s="15" t="s">
        <v>251</v>
      </c>
      <c r="D182" s="2"/>
      <c r="E182" s="2"/>
      <c r="F182" s="50" t="s">
        <v>382</v>
      </c>
      <c r="G182" s="28" t="s">
        <v>253</v>
      </c>
      <c r="H182" s="28" t="s">
        <v>253</v>
      </c>
      <c r="I182" s="28" t="s">
        <v>253</v>
      </c>
      <c r="J182" s="28" t="s">
        <v>253</v>
      </c>
      <c r="K182" s="28" t="s">
        <v>253</v>
      </c>
      <c r="L182" s="28" t="s">
        <v>253</v>
      </c>
      <c r="M182" s="28" t="s">
        <v>253</v>
      </c>
      <c r="N182" s="28" t="s">
        <v>253</v>
      </c>
      <c r="O182" t="s">
        <v>516</v>
      </c>
      <c r="P182" s="19" t="str">
        <f>VLOOKUP(O182,'Anuncio Previo'!H:I,2,FALSE)</f>
        <v>xsd:decimal. Máximo 17 dígitos enteros. No se aceptan decimales</v>
      </c>
    </row>
    <row r="183" spans="1:16">
      <c r="B183" s="8" t="s">
        <v>138</v>
      </c>
      <c r="C183" s="8"/>
      <c r="D183" s="8"/>
      <c r="E183" s="8"/>
      <c r="F183" s="52"/>
      <c r="G183" s="20" t="s">
        <v>208</v>
      </c>
      <c r="H183" s="20" t="s">
        <v>208</v>
      </c>
      <c r="I183" s="20" t="s">
        <v>208</v>
      </c>
      <c r="J183" s="18" t="s">
        <v>214</v>
      </c>
      <c r="K183" s="18" t="s">
        <v>214</v>
      </c>
      <c r="L183" s="20" t="s">
        <v>208</v>
      </c>
      <c r="M183" s="18" t="s">
        <v>214</v>
      </c>
      <c r="N183" s="18" t="s">
        <v>214</v>
      </c>
      <c r="O183" s="18" t="s">
        <v>484</v>
      </c>
      <c r="P183" s="19" t="str">
        <f>VLOOKUP(O183,'Anuncio Previo'!H:I,2,FALSE)</f>
        <v>xsd:complexType</v>
      </c>
    </row>
    <row r="184" spans="1:16">
      <c r="C184" s="31" t="s">
        <v>139</v>
      </c>
      <c r="D184" s="10"/>
      <c r="E184" s="10"/>
      <c r="F184" s="50" t="s">
        <v>382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214</v>
      </c>
      <c r="O184" t="s">
        <v>140</v>
      </c>
      <c r="P184" s="19" t="str">
        <f>VLOOKUP(O184,'Anuncio Previo'!H:I,2,FALSE)</f>
        <v>xsd:string. Máximo 3500 caracteres</v>
      </c>
    </row>
    <row r="185" spans="1:16" ht="30">
      <c r="A185" s="2"/>
      <c r="C185" s="31" t="s">
        <v>141</v>
      </c>
      <c r="D185" s="10"/>
      <c r="E185" s="10"/>
      <c r="F185" s="50" t="s">
        <v>382</v>
      </c>
      <c r="G185" s="27" t="s">
        <v>219</v>
      </c>
      <c r="H185" s="27" t="s">
        <v>219</v>
      </c>
      <c r="I185" s="27" t="s">
        <v>219</v>
      </c>
      <c r="J185" s="18" t="s">
        <v>214</v>
      </c>
      <c r="K185" s="18" t="s">
        <v>214</v>
      </c>
      <c r="L185" s="27" t="s">
        <v>219</v>
      </c>
      <c r="M185" s="18" t="s">
        <v>214</v>
      </c>
      <c r="N185" s="18" t="s">
        <v>214</v>
      </c>
      <c r="O185" t="s">
        <v>142</v>
      </c>
      <c r="P185" s="19" t="str">
        <f>VLOOKUP(O185,'Anuncio Previo'!H:I,2,FALSE)</f>
        <v>xsd:string. Máximo 2500 caracteres</v>
      </c>
    </row>
    <row r="186" spans="1:16" ht="60">
      <c r="A186" s="2"/>
      <c r="C186" s="31" t="s">
        <v>143</v>
      </c>
      <c r="D186" s="10"/>
      <c r="E186" s="10"/>
      <c r="F186" s="50" t="s">
        <v>387</v>
      </c>
      <c r="G186" s="27" t="s">
        <v>220</v>
      </c>
      <c r="H186" s="27" t="s">
        <v>220</v>
      </c>
      <c r="I186" s="27" t="s">
        <v>220</v>
      </c>
      <c r="J186" s="18" t="s">
        <v>214</v>
      </c>
      <c r="K186" s="18" t="s">
        <v>214</v>
      </c>
      <c r="L186" s="27" t="s">
        <v>220</v>
      </c>
      <c r="M186" s="18" t="s">
        <v>214</v>
      </c>
      <c r="N186" s="18" t="s">
        <v>214</v>
      </c>
      <c r="O186" t="s">
        <v>464</v>
      </c>
      <c r="P186" s="19" t="str">
        <f>VLOOKUP(O186,'Anuncio Previo'!H:I,2,FALSE)</f>
        <v>Valor en http://contrataciondelestado.es/codice/cl/2.05/RequiredBusinessProfileCode-2.05.gc</v>
      </c>
    </row>
    <row r="187" spans="1:16" ht="45">
      <c r="C187" s="17" t="s">
        <v>144</v>
      </c>
      <c r="D187" s="3"/>
      <c r="E187" s="3"/>
      <c r="F187" s="52" t="s">
        <v>387</v>
      </c>
      <c r="G187" s="18" t="s">
        <v>214</v>
      </c>
      <c r="H187" s="18" t="s">
        <v>214</v>
      </c>
      <c r="I187" s="18" t="s">
        <v>214</v>
      </c>
      <c r="J187" s="18" t="s">
        <v>214</v>
      </c>
      <c r="K187" s="18" t="s">
        <v>214</v>
      </c>
      <c r="L187" s="18" t="s">
        <v>214</v>
      </c>
      <c r="M187" s="18" t="s">
        <v>214</v>
      </c>
      <c r="N187" s="18" t="s">
        <v>214</v>
      </c>
      <c r="O187" t="s">
        <v>145</v>
      </c>
      <c r="P187" s="19" t="str">
        <f>VLOOKUP(O187,'Anuncio Previo'!H:I,2,FALSE)</f>
        <v>Valor en codelist http://contrataciondelestado.es/codice/cl/2.0/DeclarationTypeCode-2.0.gc</v>
      </c>
    </row>
    <row r="188" spans="1:16">
      <c r="C188" s="31" t="s">
        <v>146</v>
      </c>
      <c r="D188" s="10"/>
      <c r="E188" s="10"/>
      <c r="F188" s="52" t="s">
        <v>387</v>
      </c>
      <c r="G188" s="18" t="s">
        <v>214</v>
      </c>
      <c r="H188" s="18" t="s">
        <v>214</v>
      </c>
      <c r="I188" s="18" t="s">
        <v>214</v>
      </c>
      <c r="J188" s="18" t="s">
        <v>214</v>
      </c>
      <c r="K188" s="18" t="s">
        <v>214</v>
      </c>
      <c r="L188" s="18" t="s">
        <v>214</v>
      </c>
      <c r="M188" s="18" t="s">
        <v>214</v>
      </c>
      <c r="N188" s="18" t="s">
        <v>214</v>
      </c>
      <c r="O188" s="18" t="s">
        <v>413</v>
      </c>
      <c r="P188" s="19" t="str">
        <f>VLOOKUP(O188,'Anuncio Previo'!H:I,2,FALSE)</f>
        <v>xsd:complexType</v>
      </c>
    </row>
    <row r="189" spans="1:16" ht="60">
      <c r="D189" s="82" t="s">
        <v>198</v>
      </c>
      <c r="E189" s="30"/>
      <c r="F189" s="53">
        <v>1</v>
      </c>
      <c r="G189" s="85" t="s">
        <v>534</v>
      </c>
      <c r="H189" s="85" t="s">
        <v>534</v>
      </c>
      <c r="I189" s="85" t="s">
        <v>534</v>
      </c>
      <c r="J189" s="85" t="s">
        <v>534</v>
      </c>
      <c r="K189" s="85" t="s">
        <v>534</v>
      </c>
      <c r="L189" s="85" t="s">
        <v>534</v>
      </c>
      <c r="M189" s="85" t="s">
        <v>534</v>
      </c>
      <c r="N189" s="85" t="s">
        <v>534</v>
      </c>
      <c r="O189" t="s">
        <v>147</v>
      </c>
      <c r="P189" s="19" t="str">
        <f>VLOOKUP(O189,'Anuncio Previo'!H:I,2,FALSE)</f>
        <v>Valor en codelist http://contrataciondelestado.es/codice/cl/2.0/TechnicalCapabilityTypeCode-2.0.gc</v>
      </c>
    </row>
    <row r="190" spans="1:16">
      <c r="D190" s="82" t="s">
        <v>194</v>
      </c>
      <c r="E190" s="30"/>
      <c r="F190" s="53" t="s">
        <v>382</v>
      </c>
      <c r="G190" s="24" t="s">
        <v>212</v>
      </c>
      <c r="H190" s="24" t="s">
        <v>212</v>
      </c>
      <c r="I190" s="24" t="s">
        <v>212</v>
      </c>
      <c r="J190" s="24" t="s">
        <v>212</v>
      </c>
      <c r="K190" s="24" t="s">
        <v>212</v>
      </c>
      <c r="L190" s="24" t="s">
        <v>212</v>
      </c>
      <c r="M190" s="24" t="s">
        <v>212</v>
      </c>
      <c r="N190" s="24" t="s">
        <v>212</v>
      </c>
      <c r="O190" t="s">
        <v>148</v>
      </c>
      <c r="P190" s="19" t="str">
        <f>VLOOKUP(O190,'Anuncio Previo'!H:I,2,FALSE)</f>
        <v>xsd:string. Máximo 2500 caracteres</v>
      </c>
    </row>
    <row r="191" spans="1:16">
      <c r="D191" s="82" t="s">
        <v>222</v>
      </c>
      <c r="E191" s="30"/>
      <c r="F191" s="53" t="s">
        <v>382</v>
      </c>
      <c r="G191" s="23" t="s">
        <v>214</v>
      </c>
      <c r="H191" s="23" t="s">
        <v>214</v>
      </c>
      <c r="I191" s="23" t="s">
        <v>214</v>
      </c>
      <c r="J191" s="23" t="s">
        <v>214</v>
      </c>
      <c r="K191" s="23" t="s">
        <v>214</v>
      </c>
      <c r="L191" s="23" t="s">
        <v>214</v>
      </c>
      <c r="M191" s="23" t="s">
        <v>214</v>
      </c>
      <c r="N191" s="23" t="s">
        <v>214</v>
      </c>
      <c r="O191" t="s">
        <v>221</v>
      </c>
      <c r="P191" s="19" t="str">
        <f>VLOOKUP(O191,'Anuncio Previo'!H:I,2,FALSE)</f>
        <v>xsd:decimal. Máximo valor 99.999.999,99</v>
      </c>
    </row>
    <row r="192" spans="1:16">
      <c r="C192" s="31" t="s">
        <v>149</v>
      </c>
      <c r="D192" s="10"/>
      <c r="E192" s="10"/>
      <c r="F192" s="52" t="s">
        <v>387</v>
      </c>
      <c r="G192" s="18" t="s">
        <v>214</v>
      </c>
      <c r="H192" s="18" t="s">
        <v>214</v>
      </c>
      <c r="I192" s="18" t="s">
        <v>214</v>
      </c>
      <c r="J192" s="18" t="s">
        <v>214</v>
      </c>
      <c r="K192" s="18" t="s">
        <v>214</v>
      </c>
      <c r="L192" s="18" t="s">
        <v>214</v>
      </c>
      <c r="M192" s="18" t="s">
        <v>214</v>
      </c>
      <c r="N192" s="18" t="s">
        <v>214</v>
      </c>
      <c r="O192" s="18" t="s">
        <v>414</v>
      </c>
      <c r="P192" s="19" t="str">
        <f>VLOOKUP(O192,'Anuncio Previo'!H:I,2,FALSE)</f>
        <v>xsd:complexType</v>
      </c>
    </row>
    <row r="193" spans="1:16" ht="60">
      <c r="A193" s="16"/>
      <c r="D193" s="82" t="s">
        <v>198</v>
      </c>
      <c r="E193" s="30"/>
      <c r="F193" s="53">
        <v>1</v>
      </c>
      <c r="G193" s="85" t="s">
        <v>535</v>
      </c>
      <c r="H193" s="85" t="s">
        <v>535</v>
      </c>
      <c r="I193" s="85" t="s">
        <v>535</v>
      </c>
      <c r="J193" s="85" t="s">
        <v>535</v>
      </c>
      <c r="K193" s="85" t="s">
        <v>535</v>
      </c>
      <c r="L193" s="85" t="s">
        <v>535</v>
      </c>
      <c r="M193" s="85" t="s">
        <v>535</v>
      </c>
      <c r="N193" s="85" t="s">
        <v>535</v>
      </c>
      <c r="O193" t="s">
        <v>150</v>
      </c>
      <c r="P193" s="19" t="str">
        <f>VLOOKUP(O193,'Anuncio Previo'!H:I,2,FALSE)</f>
        <v>Valor en codelist http://contrataciondelestado.es/codice/cl/2.0/FinancialCapabilityTypeCode-2.0.gc</v>
      </c>
    </row>
    <row r="194" spans="1:16">
      <c r="A194" s="16"/>
      <c r="D194" s="82" t="s">
        <v>194</v>
      </c>
      <c r="E194" s="30"/>
      <c r="F194" s="53" t="s">
        <v>382</v>
      </c>
      <c r="G194" s="24" t="s">
        <v>212</v>
      </c>
      <c r="H194" s="24" t="s">
        <v>212</v>
      </c>
      <c r="I194" s="24" t="s">
        <v>212</v>
      </c>
      <c r="J194" s="24" t="s">
        <v>212</v>
      </c>
      <c r="K194" s="24" t="s">
        <v>212</v>
      </c>
      <c r="L194" s="24" t="s">
        <v>212</v>
      </c>
      <c r="M194" s="24" t="s">
        <v>212</v>
      </c>
      <c r="N194" s="24" t="s">
        <v>212</v>
      </c>
      <c r="O194" t="s">
        <v>151</v>
      </c>
      <c r="P194" s="19" t="str">
        <f>VLOOKUP(O194,'Anuncio Previo'!H:I,2,FALSE)</f>
        <v>xsd:string. Máximo 2500 caracteres</v>
      </c>
    </row>
    <row r="195" spans="1:16">
      <c r="A195" s="16"/>
      <c r="D195" s="82" t="s">
        <v>222</v>
      </c>
      <c r="E195" s="30"/>
      <c r="F195" s="53" t="s">
        <v>382</v>
      </c>
      <c r="G195" s="23" t="s">
        <v>214</v>
      </c>
      <c r="H195" s="23" t="s">
        <v>214</v>
      </c>
      <c r="I195" s="23" t="s">
        <v>214</v>
      </c>
      <c r="J195" s="23" t="s">
        <v>214</v>
      </c>
      <c r="K195" s="23" t="s">
        <v>214</v>
      </c>
      <c r="L195" s="23" t="s">
        <v>214</v>
      </c>
      <c r="M195" s="23" t="s">
        <v>214</v>
      </c>
      <c r="N195" s="23" t="s">
        <v>214</v>
      </c>
      <c r="O195" t="s">
        <v>223</v>
      </c>
      <c r="P195" s="19" t="str">
        <f>VLOOKUP(O195,'Anuncio Previo'!H:I,2,FALSE)</f>
        <v>xsd:decimal. Máximo valor 99.999.999,99</v>
      </c>
    </row>
    <row r="196" spans="1:16">
      <c r="C196" s="31" t="s">
        <v>152</v>
      </c>
      <c r="D196" s="31"/>
      <c r="E196" s="31"/>
      <c r="F196" s="52" t="s">
        <v>382</v>
      </c>
      <c r="G196" s="18"/>
      <c r="H196" s="18"/>
      <c r="I196" s="18"/>
      <c r="J196" s="18"/>
      <c r="K196" s="18"/>
      <c r="L196" s="18"/>
      <c r="M196" s="18"/>
      <c r="N196" s="18"/>
      <c r="O196" s="18" t="s">
        <v>412</v>
      </c>
      <c r="P196" s="19" t="str">
        <f>VLOOKUP(O196,'Anuncio Previo'!H:I,2,FALSE)</f>
        <v>xsd:complexType</v>
      </c>
    </row>
    <row r="197" spans="1:16" ht="30">
      <c r="A197" s="2"/>
      <c r="D197" s="15" t="s">
        <v>199</v>
      </c>
      <c r="E197" s="2"/>
      <c r="F197" s="50" t="s">
        <v>382</v>
      </c>
      <c r="G197" s="23" t="s">
        <v>214</v>
      </c>
      <c r="H197" s="23" t="s">
        <v>214</v>
      </c>
      <c r="I197" s="23" t="s">
        <v>214</v>
      </c>
      <c r="J197" s="23" t="s">
        <v>214</v>
      </c>
      <c r="K197" s="23" t="s">
        <v>214</v>
      </c>
      <c r="L197" s="23" t="s">
        <v>214</v>
      </c>
      <c r="M197" s="23" t="s">
        <v>214</v>
      </c>
      <c r="N197" s="23" t="s">
        <v>214</v>
      </c>
      <c r="O197" t="s">
        <v>153</v>
      </c>
      <c r="P197" s="19" t="str">
        <f>VLOOKUP(O197,'Anuncio Previo'!H:I,2,FALSE)</f>
        <v>xsd:decimal. Máximo 100. Se permiten 2 decimales</v>
      </c>
    </row>
    <row r="198" spans="1:16">
      <c r="D198" s="15" t="s">
        <v>194</v>
      </c>
      <c r="E198" s="2"/>
      <c r="F198" s="50" t="s">
        <v>382</v>
      </c>
      <c r="G198" s="23" t="s">
        <v>214</v>
      </c>
      <c r="H198" s="23" t="s">
        <v>214</v>
      </c>
      <c r="I198" s="23" t="s">
        <v>214</v>
      </c>
      <c r="J198" s="23" t="s">
        <v>214</v>
      </c>
      <c r="K198" s="23" t="s">
        <v>214</v>
      </c>
      <c r="L198" s="23" t="s">
        <v>214</v>
      </c>
      <c r="M198" s="23" t="s">
        <v>214</v>
      </c>
      <c r="N198" s="23" t="s">
        <v>214</v>
      </c>
      <c r="O198" t="s">
        <v>154</v>
      </c>
      <c r="P198" s="19" t="str">
        <f>VLOOKUP(O198,'Anuncio Previo'!H:I,2,FALSE)</f>
        <v>xsd:string. Máximo 250 caracteres</v>
      </c>
    </row>
    <row r="199" spans="1:16">
      <c r="C199" s="31" t="s">
        <v>155</v>
      </c>
      <c r="D199" s="31"/>
      <c r="E199" s="31"/>
      <c r="F199" s="52" t="s">
        <v>387</v>
      </c>
      <c r="G199" s="18" t="s">
        <v>214</v>
      </c>
      <c r="H199" s="18" t="s">
        <v>214</v>
      </c>
      <c r="I199" s="18" t="s">
        <v>214</v>
      </c>
      <c r="J199" s="18" t="s">
        <v>214</v>
      </c>
      <c r="K199" s="18" t="s">
        <v>214</v>
      </c>
      <c r="L199" s="18" t="s">
        <v>214</v>
      </c>
      <c r="M199" s="18" t="s">
        <v>214</v>
      </c>
      <c r="N199" s="18" t="s">
        <v>214</v>
      </c>
      <c r="O199" s="18" t="s">
        <v>415</v>
      </c>
      <c r="P199" s="19" t="str">
        <f>VLOOKUP(O199,'Anuncio Previo'!H:I,2,FALSE)</f>
        <v>xsd:complexType</v>
      </c>
    </row>
    <row r="200" spans="1:16" ht="60">
      <c r="A200" s="2"/>
      <c r="D200" s="15" t="s">
        <v>201</v>
      </c>
      <c r="E200" s="2"/>
      <c r="F200" s="50">
        <v>1</v>
      </c>
      <c r="G200" s="85" t="s">
        <v>528</v>
      </c>
      <c r="H200" s="85" t="s">
        <v>528</v>
      </c>
      <c r="I200" s="85" t="s">
        <v>528</v>
      </c>
      <c r="J200" s="85" t="s">
        <v>528</v>
      </c>
      <c r="K200" s="85" t="s">
        <v>528</v>
      </c>
      <c r="L200" s="85" t="s">
        <v>528</v>
      </c>
      <c r="M200" s="85" t="s">
        <v>528</v>
      </c>
      <c r="N200" s="85" t="s">
        <v>528</v>
      </c>
      <c r="O200" t="s">
        <v>156</v>
      </c>
      <c r="P200" s="19" t="str">
        <f>VLOOKUP(O200,'Anuncio Previo'!H:I,2,FALSE)</f>
        <v>xsd:string. Máximo 170 caracteres</v>
      </c>
    </row>
    <row r="201" spans="1:16" ht="60">
      <c r="A201" s="2"/>
      <c r="D201" s="15" t="s">
        <v>200</v>
      </c>
      <c r="E201" s="2"/>
      <c r="F201" s="50">
        <v>1</v>
      </c>
      <c r="G201" s="85" t="s">
        <v>528</v>
      </c>
      <c r="H201" s="85" t="s">
        <v>528</v>
      </c>
      <c r="I201" s="85" t="s">
        <v>528</v>
      </c>
      <c r="J201" s="85" t="s">
        <v>528</v>
      </c>
      <c r="K201" s="85" t="s">
        <v>528</v>
      </c>
      <c r="L201" s="85" t="s">
        <v>528</v>
      </c>
      <c r="M201" s="85" t="s">
        <v>528</v>
      </c>
      <c r="N201" s="85" t="s">
        <v>528</v>
      </c>
      <c r="O201" t="s">
        <v>157</v>
      </c>
      <c r="P201" s="19" t="str">
        <f>VLOOKUP(O201,'Anuncio Previo'!H:I,2,FALSE)</f>
        <v>Valor en http://contrataciondelestado.es/codice/cl/2.0/TenderEnvelopeTypeCode-2.0.gc</v>
      </c>
    </row>
    <row r="202" spans="1:16">
      <c r="A202" s="2"/>
      <c r="D202" s="15" t="s">
        <v>226</v>
      </c>
      <c r="E202" s="2"/>
      <c r="F202" s="50" t="s">
        <v>382</v>
      </c>
      <c r="G202" s="23" t="s">
        <v>214</v>
      </c>
      <c r="H202" s="23" t="s">
        <v>214</v>
      </c>
      <c r="I202" s="23" t="s">
        <v>214</v>
      </c>
      <c r="J202" s="23" t="s">
        <v>214</v>
      </c>
      <c r="K202" s="23" t="s">
        <v>214</v>
      </c>
      <c r="L202" s="23" t="s">
        <v>214</v>
      </c>
      <c r="M202" s="23" t="s">
        <v>214</v>
      </c>
      <c r="N202" s="23" t="s">
        <v>214</v>
      </c>
      <c r="O202" t="s">
        <v>227</v>
      </c>
      <c r="P202" s="19" t="str">
        <f>VLOOKUP(O202,'Anuncio Previo'!H:I,2,FALSE)</f>
        <v>xsd:string. Máximo 200 caracters</v>
      </c>
    </row>
    <row r="203" spans="1:16">
      <c r="A203" s="2"/>
      <c r="D203" s="15" t="s">
        <v>194</v>
      </c>
      <c r="E203" s="2"/>
      <c r="F203" s="50" t="s">
        <v>382</v>
      </c>
      <c r="G203" s="24" t="s">
        <v>212</v>
      </c>
      <c r="H203" s="24" t="s">
        <v>212</v>
      </c>
      <c r="I203" s="24" t="s">
        <v>212</v>
      </c>
      <c r="J203" s="24" t="s">
        <v>212</v>
      </c>
      <c r="K203" s="24" t="s">
        <v>212</v>
      </c>
      <c r="L203" s="24" t="s">
        <v>212</v>
      </c>
      <c r="M203" s="24" t="s">
        <v>212</v>
      </c>
      <c r="N203" s="24" t="s">
        <v>212</v>
      </c>
      <c r="O203" t="s">
        <v>158</v>
      </c>
      <c r="P203" s="19" t="str">
        <f>VLOOKUP(O203,'Anuncio Previo'!H:I,2,FALSE)</f>
        <v>xsd:string. Máximo 2000 caracteres</v>
      </c>
    </row>
    <row r="204" spans="1:16">
      <c r="C204" s="31" t="s">
        <v>159</v>
      </c>
      <c r="D204" s="31"/>
      <c r="E204" s="31"/>
      <c r="F204" s="54"/>
      <c r="G204" s="18"/>
      <c r="H204" s="18"/>
      <c r="I204" s="18"/>
      <c r="J204" s="18"/>
      <c r="K204" s="18"/>
      <c r="L204" s="18"/>
      <c r="M204" s="18"/>
      <c r="N204" s="18"/>
      <c r="O204" s="18" t="s">
        <v>204</v>
      </c>
      <c r="P204" s="19" t="str">
        <f>VLOOKUP(O204,'Anuncio Previo'!H:I,2,FALSE)</f>
        <v>xsd:complexType</v>
      </c>
    </row>
    <row r="205" spans="1:16">
      <c r="D205" s="31" t="s">
        <v>160</v>
      </c>
      <c r="E205" s="10"/>
      <c r="F205" s="52" t="s">
        <v>387</v>
      </c>
      <c r="G205" s="18" t="s">
        <v>214</v>
      </c>
      <c r="H205" s="18" t="s">
        <v>214</v>
      </c>
      <c r="I205" s="18" t="s">
        <v>214</v>
      </c>
      <c r="J205" s="18" t="s">
        <v>214</v>
      </c>
      <c r="K205" s="18" t="s">
        <v>214</v>
      </c>
      <c r="L205" s="18" t="s">
        <v>214</v>
      </c>
      <c r="M205" s="18" t="s">
        <v>214</v>
      </c>
      <c r="N205" s="18" t="s">
        <v>214</v>
      </c>
      <c r="O205" t="s">
        <v>507</v>
      </c>
      <c r="P205" s="19" t="str">
        <f>VLOOKUP(O205,'Anuncio Previo'!H:I,2,FALSE)</f>
        <v>xsd:complexType</v>
      </c>
    </row>
    <row r="206" spans="1:16">
      <c r="A206" s="10"/>
      <c r="E206" s="15" t="s">
        <v>191</v>
      </c>
      <c r="F206" s="50" t="s">
        <v>382</v>
      </c>
      <c r="G206" s="23" t="s">
        <v>214</v>
      </c>
      <c r="H206" s="23" t="s">
        <v>214</v>
      </c>
      <c r="I206" s="23" t="s">
        <v>214</v>
      </c>
      <c r="J206" s="23" t="s">
        <v>214</v>
      </c>
      <c r="K206" s="23" t="s">
        <v>214</v>
      </c>
      <c r="L206" s="23" t="s">
        <v>214</v>
      </c>
      <c r="M206" s="23" t="s">
        <v>214</v>
      </c>
      <c r="N206" s="23" t="s">
        <v>214</v>
      </c>
      <c r="O206" t="s">
        <v>228</v>
      </c>
      <c r="P206" s="19" t="str">
        <f>VLOOKUP(O206,'Anuncio Previo'!H:I,2,FALSE)</f>
        <v>xsd:sting. Máximo 200 caracteres</v>
      </c>
    </row>
    <row r="207" spans="1:16" ht="45">
      <c r="A207" s="10"/>
      <c r="E207" s="15" t="s">
        <v>198</v>
      </c>
      <c r="F207" s="50" t="s">
        <v>382</v>
      </c>
      <c r="G207" s="24" t="s">
        <v>212</v>
      </c>
      <c r="H207" s="24" t="s">
        <v>212</v>
      </c>
      <c r="I207" s="24" t="s">
        <v>212</v>
      </c>
      <c r="J207" s="24" t="s">
        <v>212</v>
      </c>
      <c r="K207" s="24" t="s">
        <v>212</v>
      </c>
      <c r="L207" s="24" t="s">
        <v>212</v>
      </c>
      <c r="M207" s="24" t="s">
        <v>212</v>
      </c>
      <c r="N207" s="24" t="s">
        <v>212</v>
      </c>
      <c r="O207" t="s">
        <v>229</v>
      </c>
      <c r="P207" s="19" t="str">
        <f>VLOOKUP(O207,'Anuncio Previo'!H:I,2,FALSE)</f>
        <v>Valor en codelist http://contrataciondelestado.es/codice/cl/2.0/AwardingCriteriaCode-2.0.gc</v>
      </c>
    </row>
    <row r="208" spans="1:16" ht="45">
      <c r="E208" s="15" t="s">
        <v>194</v>
      </c>
      <c r="F208" s="50">
        <v>1</v>
      </c>
      <c r="G208" s="85" t="s">
        <v>529</v>
      </c>
      <c r="H208" s="85" t="s">
        <v>529</v>
      </c>
      <c r="I208" s="85" t="s">
        <v>529</v>
      </c>
      <c r="J208" s="85" t="s">
        <v>529</v>
      </c>
      <c r="K208" s="85" t="s">
        <v>529</v>
      </c>
      <c r="L208" s="85" t="s">
        <v>529</v>
      </c>
      <c r="M208" s="85" t="s">
        <v>529</v>
      </c>
      <c r="N208" s="85" t="s">
        <v>529</v>
      </c>
      <c r="O208" t="s">
        <v>162</v>
      </c>
      <c r="P208" s="19" t="str">
        <f>VLOOKUP(O208,'Anuncio Previo'!H:I,2,FALSE)</f>
        <v>xsd:string. Máximo 1800 caracteres</v>
      </c>
    </row>
    <row r="209" spans="2:16" ht="30">
      <c r="E209" s="15" t="s">
        <v>202</v>
      </c>
      <c r="F209" s="50" t="s">
        <v>382</v>
      </c>
      <c r="G209" s="23" t="s">
        <v>214</v>
      </c>
      <c r="H209" s="23" t="s">
        <v>214</v>
      </c>
      <c r="I209" s="23" t="s">
        <v>214</v>
      </c>
      <c r="J209" s="23" t="s">
        <v>214</v>
      </c>
      <c r="K209" s="23" t="s">
        <v>214</v>
      </c>
      <c r="L209" s="23" t="s">
        <v>214</v>
      </c>
      <c r="M209" s="23" t="s">
        <v>214</v>
      </c>
      <c r="N209" s="23" t="s">
        <v>214</v>
      </c>
      <c r="O209" t="s">
        <v>163</v>
      </c>
      <c r="P209" s="19" t="str">
        <f>VLOOKUP(O209,'Anuncio Previo'!H:I,2,FALSE)</f>
        <v>xsd:decimal. Máximo 10 dígitos enteros y 2 decimales</v>
      </c>
    </row>
    <row r="210" spans="2:16">
      <c r="B210" s="16"/>
      <c r="C210" s="16"/>
      <c r="D210" s="16"/>
      <c r="E210" s="16"/>
      <c r="G210" s="18"/>
      <c r="H210" s="18"/>
      <c r="I210" s="18"/>
      <c r="J210" s="18"/>
      <c r="K210" s="18"/>
      <c r="L210" s="18"/>
      <c r="M210" s="18"/>
      <c r="N210" s="18"/>
      <c r="O210" s="16"/>
    </row>
    <row r="211" spans="2:16">
      <c r="B211" s="16"/>
      <c r="C211" s="16"/>
      <c r="D211" s="16"/>
      <c r="E211" s="16"/>
      <c r="G211" s="18"/>
      <c r="H211" s="18"/>
      <c r="I211" s="18"/>
      <c r="J211" s="18"/>
      <c r="K211" s="18"/>
      <c r="L211" s="18"/>
      <c r="M211" s="18"/>
      <c r="N211" s="18"/>
      <c r="O211" s="16"/>
    </row>
    <row r="212" spans="2:16">
      <c r="B212" s="16"/>
      <c r="C212" s="16"/>
      <c r="D212" s="16"/>
      <c r="E212" s="16"/>
      <c r="G212" s="18"/>
      <c r="H212" s="18"/>
      <c r="I212" s="18"/>
      <c r="J212" s="18"/>
      <c r="K212" s="18"/>
      <c r="L212" s="18"/>
      <c r="M212" s="18"/>
      <c r="N212" s="18"/>
      <c r="O212" s="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05"/>
  <sheetViews>
    <sheetView zoomScale="70" zoomScaleNormal="70" workbookViewId="0">
      <pane xSplit="5" ySplit="1" topLeftCell="I176" activePane="bottomRight" state="frozen"/>
      <selection pane="topRight" activeCell="D1" sqref="D1"/>
      <selection pane="bottomLeft" activeCell="A2" sqref="A2"/>
      <selection pane="bottomRight" activeCell="A185" sqref="A185:XFD185"/>
    </sheetView>
  </sheetViews>
  <sheetFormatPr baseColWidth="10" defaultRowHeight="15"/>
  <cols>
    <col min="1" max="3" width="4" customWidth="1"/>
    <col min="4" max="4" width="26.5703125" customWidth="1"/>
    <col min="5" max="5" width="13.140625" style="50" bestFit="1" customWidth="1"/>
    <col min="6" max="6" width="23.140625" customWidth="1"/>
    <col min="7" max="7" width="21.7109375" customWidth="1"/>
    <col min="8" max="8" width="21.28515625" customWidth="1"/>
    <col min="9" max="9" width="23" customWidth="1"/>
    <col min="10" max="10" width="22.140625" customWidth="1"/>
    <col min="11" max="11" width="19" customWidth="1"/>
    <col min="12" max="13" width="20.85546875" customWidth="1"/>
    <col min="14" max="14" width="45.140625" style="18" customWidth="1"/>
    <col min="15" max="15" width="30.140625" style="18" customWidth="1"/>
  </cols>
  <sheetData>
    <row r="1" spans="1:15" ht="30.75" thickBot="1">
      <c r="A1" s="12" t="s">
        <v>187</v>
      </c>
      <c r="B1" s="13"/>
      <c r="C1" s="13"/>
      <c r="D1" s="13"/>
      <c r="E1" s="75" t="s">
        <v>381</v>
      </c>
      <c r="F1" s="75" t="s">
        <v>207</v>
      </c>
      <c r="G1" s="73" t="s">
        <v>230</v>
      </c>
      <c r="H1" s="73" t="s">
        <v>242</v>
      </c>
      <c r="I1" s="73" t="s">
        <v>241</v>
      </c>
      <c r="J1" s="73" t="s">
        <v>290</v>
      </c>
      <c r="K1" s="73" t="s">
        <v>289</v>
      </c>
      <c r="L1" s="73" t="s">
        <v>293</v>
      </c>
      <c r="M1" s="73" t="s">
        <v>434</v>
      </c>
      <c r="N1" s="74" t="s">
        <v>1</v>
      </c>
      <c r="O1" s="74" t="s">
        <v>519</v>
      </c>
    </row>
    <row r="2" spans="1:15">
      <c r="A2" s="35" t="s">
        <v>275</v>
      </c>
      <c r="B2" s="35"/>
      <c r="C2" s="35"/>
      <c r="D2" s="35"/>
      <c r="E2" s="49">
        <v>1</v>
      </c>
      <c r="F2" s="20" t="s">
        <v>208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19" t="s">
        <v>268</v>
      </c>
      <c r="O2" s="19" t="str">
        <f>VLOOKUP(N2,'Anuncio Previo'!H:I,2,FALSE)</f>
        <v>xsd:string. Valor "CODICE 2.02"</v>
      </c>
    </row>
    <row r="3" spans="1:15">
      <c r="A3" s="35" t="s">
        <v>276</v>
      </c>
      <c r="B3" s="35"/>
      <c r="C3" s="35"/>
      <c r="D3" s="35"/>
      <c r="E3" s="49">
        <v>1</v>
      </c>
      <c r="F3" s="20" t="s">
        <v>208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19" t="s">
        <v>269</v>
      </c>
      <c r="O3" s="19" t="str">
        <f>VLOOKUP(N3,'Anuncio Previo'!H:I,2,FALSE)</f>
        <v>xsd:string. Valor "2.1"</v>
      </c>
    </row>
    <row r="4" spans="1:15">
      <c r="A4" s="35" t="s">
        <v>277</v>
      </c>
      <c r="B4" s="35"/>
      <c r="C4" s="35"/>
      <c r="D4" s="35"/>
      <c r="E4" s="49">
        <v>1</v>
      </c>
      <c r="F4" s="20" t="s">
        <v>208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19" t="s">
        <v>270</v>
      </c>
      <c r="O4" s="19" t="str">
        <f>VLOOKUP(N4,'Anuncio Previo'!H:I,2,FALSE)</f>
        <v>xsd:string. Valor "CiP 1.10"</v>
      </c>
    </row>
    <row r="5" spans="1:15">
      <c r="A5" s="35" t="s">
        <v>283</v>
      </c>
      <c r="B5" s="35"/>
      <c r="C5" s="35"/>
      <c r="D5" s="35"/>
      <c r="E5" s="49" t="s">
        <v>382</v>
      </c>
      <c r="F5" s="36" t="s">
        <v>214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7" t="s">
        <v>284</v>
      </c>
      <c r="O5" s="19" t="str">
        <f>VLOOKUP(N5,'Anuncio Previo'!H:I,2,FALSE)</f>
        <v>xsd:boolean</v>
      </c>
    </row>
    <row r="6" spans="1:15">
      <c r="A6" s="35" t="s">
        <v>288</v>
      </c>
      <c r="B6" s="35"/>
      <c r="C6" s="35"/>
      <c r="D6" s="35"/>
      <c r="E6" s="49">
        <v>1</v>
      </c>
      <c r="F6" s="20" t="s">
        <v>208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19" t="s">
        <v>271</v>
      </c>
      <c r="O6" s="19" t="str">
        <f>VLOOKUP(N6,'Anuncio Previo'!H:I,2,FALSE)</f>
        <v>xsd:String(200)</v>
      </c>
    </row>
    <row r="7" spans="1:15">
      <c r="A7" s="35" t="s">
        <v>278</v>
      </c>
      <c r="B7" s="35"/>
      <c r="C7" s="35"/>
      <c r="D7" s="35"/>
      <c r="E7" s="49" t="s">
        <v>382</v>
      </c>
      <c r="F7" s="36" t="s">
        <v>214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19" t="s">
        <v>272</v>
      </c>
      <c r="O7" s="19" t="str">
        <f>VLOOKUP(N7,'Anuncio Previo'!H:I,2,FALSE)</f>
        <v>xsd:String(100)</v>
      </c>
    </row>
    <row r="8" spans="1:15">
      <c r="A8" s="35" t="s">
        <v>279</v>
      </c>
      <c r="B8" s="35"/>
      <c r="C8" s="35"/>
      <c r="D8" s="35"/>
      <c r="E8" s="49">
        <v>1</v>
      </c>
      <c r="F8" s="20" t="s">
        <v>208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19" t="s">
        <v>4</v>
      </c>
      <c r="O8" s="19" t="str">
        <f>VLOOKUP(N8,'Anuncio Previo'!H:I,2,FALSE)</f>
        <v>xsd:string(50)</v>
      </c>
    </row>
    <row r="9" spans="1:15">
      <c r="A9" s="35" t="s">
        <v>280</v>
      </c>
      <c r="B9" s="35"/>
      <c r="C9" s="35"/>
      <c r="D9" s="35"/>
      <c r="E9" s="49">
        <v>1</v>
      </c>
      <c r="F9" s="20" t="s">
        <v>208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59" t="s">
        <v>273</v>
      </c>
      <c r="O9" s="19" t="str">
        <f>VLOOKUP(N9,'Anuncio Previo'!H:I,2,FALSE)</f>
        <v>xsd:date</v>
      </c>
    </row>
    <row r="10" spans="1:15">
      <c r="A10" s="35" t="s">
        <v>281</v>
      </c>
      <c r="B10" s="35"/>
      <c r="C10" s="35"/>
      <c r="D10" s="35"/>
      <c r="E10" s="49">
        <v>1</v>
      </c>
      <c r="F10" s="20" t="s">
        <v>208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59" t="s">
        <v>274</v>
      </c>
      <c r="O10" s="19" t="str">
        <f>VLOOKUP(N10,'Anuncio Previo'!H:I,2,FALSE)</f>
        <v>xsd:time</v>
      </c>
    </row>
    <row r="11" spans="1:15" ht="30">
      <c r="A11" s="35" t="s">
        <v>348</v>
      </c>
      <c r="B11" s="35"/>
      <c r="C11" s="35"/>
      <c r="D11" s="35"/>
      <c r="E11" s="49" t="s">
        <v>382</v>
      </c>
      <c r="F11" s="36" t="s">
        <v>214</v>
      </c>
      <c r="G11" s="36" t="s">
        <v>214</v>
      </c>
      <c r="H11" s="36" t="s">
        <v>214</v>
      </c>
      <c r="I11" s="36" t="s">
        <v>214</v>
      </c>
      <c r="J11" s="36" t="s">
        <v>214</v>
      </c>
      <c r="K11" s="36" t="s">
        <v>214</v>
      </c>
      <c r="L11" s="36" t="s">
        <v>214</v>
      </c>
      <c r="M11" s="36" t="s">
        <v>214</v>
      </c>
      <c r="N11" s="41" t="s">
        <v>546</v>
      </c>
      <c r="O11" s="19" t="s">
        <v>517</v>
      </c>
    </row>
    <row r="12" spans="1:15">
      <c r="A12" s="35" t="s">
        <v>349</v>
      </c>
      <c r="B12" s="35"/>
      <c r="C12" s="35"/>
      <c r="D12" s="35"/>
      <c r="E12" s="49" t="s">
        <v>382</v>
      </c>
      <c r="F12" s="36" t="s">
        <v>214</v>
      </c>
      <c r="G12" s="36" t="s">
        <v>214</v>
      </c>
      <c r="H12" s="36" t="s">
        <v>214</v>
      </c>
      <c r="I12" s="36" t="s">
        <v>214</v>
      </c>
      <c r="J12" s="36" t="s">
        <v>214</v>
      </c>
      <c r="K12" s="36" t="s">
        <v>214</v>
      </c>
      <c r="L12" s="36" t="s">
        <v>214</v>
      </c>
      <c r="M12" s="36" t="s">
        <v>214</v>
      </c>
      <c r="N12" s="41" t="s">
        <v>350</v>
      </c>
      <c r="O12" s="19" t="s">
        <v>454</v>
      </c>
    </row>
    <row r="13" spans="1:15" ht="15.75">
      <c r="A13" s="32" t="s">
        <v>266</v>
      </c>
      <c r="E13" s="50">
        <v>1</v>
      </c>
      <c r="F13" s="20" t="s">
        <v>208</v>
      </c>
      <c r="G13" s="20" t="s">
        <v>208</v>
      </c>
      <c r="H13" s="20" t="s">
        <v>208</v>
      </c>
      <c r="I13" s="20" t="s">
        <v>208</v>
      </c>
      <c r="J13" s="20" t="s">
        <v>208</v>
      </c>
      <c r="K13" s="20" t="s">
        <v>208</v>
      </c>
      <c r="L13" s="20" t="s">
        <v>208</v>
      </c>
      <c r="M13" s="20" t="s">
        <v>208</v>
      </c>
      <c r="N13" s="18" t="s">
        <v>267</v>
      </c>
      <c r="O13" s="19" t="str">
        <f>VLOOKUP(N13,'Anuncio Previo'!H:I,2,FALSE)</f>
        <v>xsd:complexType</v>
      </c>
    </row>
    <row r="14" spans="1:15">
      <c r="B14" t="s">
        <v>2</v>
      </c>
      <c r="E14" s="50">
        <v>1</v>
      </c>
      <c r="F14" s="20" t="s">
        <v>208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18" t="s">
        <v>3</v>
      </c>
      <c r="O14" s="19" t="str">
        <f>VLOOKUP(N14,'Anuncio Previo'!H:I,2,FALSE)</f>
        <v>xsd:string(2000)</v>
      </c>
    </row>
    <row r="15" spans="1:15" ht="30">
      <c r="B15" t="s">
        <v>285</v>
      </c>
      <c r="E15" s="50" t="s">
        <v>382</v>
      </c>
      <c r="F15" s="36" t="s">
        <v>214</v>
      </c>
      <c r="G15" s="36" t="s">
        <v>214</v>
      </c>
      <c r="H15" s="36" t="s">
        <v>214</v>
      </c>
      <c r="I15" s="36" t="s">
        <v>214</v>
      </c>
      <c r="J15" s="36" t="s">
        <v>214</v>
      </c>
      <c r="K15" s="36" t="s">
        <v>214</v>
      </c>
      <c r="L15" s="36" t="s">
        <v>214</v>
      </c>
      <c r="M15" s="36" t="s">
        <v>214</v>
      </c>
      <c r="N15" s="18" t="s">
        <v>287</v>
      </c>
      <c r="O15" s="19" t="str">
        <f>VLOOKUP(N15,'Anuncio Previo'!H:I,2,FALSE)</f>
        <v>xsd:decimal. Máximo 10 enteros y 2 decimales</v>
      </c>
    </row>
    <row r="16" spans="1:15" ht="30">
      <c r="A16" s="1"/>
      <c r="B16" t="s">
        <v>173</v>
      </c>
      <c r="E16" s="50">
        <v>1</v>
      </c>
      <c r="F16" s="20" t="s">
        <v>208</v>
      </c>
      <c r="G16" s="20" t="s">
        <v>208</v>
      </c>
      <c r="H16" s="20" t="s">
        <v>208</v>
      </c>
      <c r="I16" s="20" t="s">
        <v>208</v>
      </c>
      <c r="J16" s="20" t="s">
        <v>208</v>
      </c>
      <c r="K16" s="20" t="s">
        <v>208</v>
      </c>
      <c r="L16" s="20" t="s">
        <v>208</v>
      </c>
      <c r="M16" s="20" t="s">
        <v>208</v>
      </c>
      <c r="N16" s="18" t="s">
        <v>6</v>
      </c>
      <c r="O16" s="19" t="str">
        <f>VLOOKUP(N16,'Anuncio Previo'!H:I,2,FALSE)</f>
        <v>xsd:decimal. Máximo 10 enteros y 2 decimales</v>
      </c>
    </row>
    <row r="17" spans="1:15" ht="30">
      <c r="A17" s="1"/>
      <c r="B17" t="s">
        <v>174</v>
      </c>
      <c r="E17" s="50">
        <v>1</v>
      </c>
      <c r="F17" s="20" t="s">
        <v>208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18" t="s">
        <v>7</v>
      </c>
      <c r="O17" s="19" t="str">
        <f>VLOOKUP(N17,'Anuncio Previo'!H:I,2,FALSE)</f>
        <v>xsd:decimal. Máximo 10 enteros y 2 decimales</v>
      </c>
    </row>
    <row r="18" spans="1:15" ht="45">
      <c r="A18" s="3"/>
      <c r="B18" t="s">
        <v>8</v>
      </c>
      <c r="E18" s="50" t="s">
        <v>387</v>
      </c>
      <c r="F18" s="20" t="s">
        <v>208</v>
      </c>
      <c r="G18" s="20" t="s">
        <v>208</v>
      </c>
      <c r="H18" s="20" t="s">
        <v>208</v>
      </c>
      <c r="I18" s="20" t="s">
        <v>208</v>
      </c>
      <c r="J18" s="36" t="s">
        <v>214</v>
      </c>
      <c r="K18" s="20" t="s">
        <v>208</v>
      </c>
      <c r="L18" s="20" t="s">
        <v>208</v>
      </c>
      <c r="M18" s="20" t="s">
        <v>208</v>
      </c>
      <c r="N18" s="18" t="s">
        <v>9</v>
      </c>
      <c r="O18" s="19" t="str">
        <f>VLOOKUP(N18,'Anuncio Previo'!H:I,2,FALSE)</f>
        <v>Valor en codelist http://contrataciondelestado.es/codice/cl/2.04/CPV2008-2.04.gc</v>
      </c>
    </row>
    <row r="19" spans="1:15" ht="60">
      <c r="A19" s="3"/>
      <c r="B19" t="s">
        <v>10</v>
      </c>
      <c r="E19" s="50">
        <v>1</v>
      </c>
      <c r="F19" s="20" t="s">
        <v>208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20" t="s">
        <v>208</v>
      </c>
      <c r="L19" s="20" t="s">
        <v>208</v>
      </c>
      <c r="M19" s="20" t="s">
        <v>208</v>
      </c>
      <c r="N19" s="18" t="s">
        <v>11</v>
      </c>
      <c r="O19" s="19" t="str">
        <f>VLOOKUP(N19,'Anuncio Previo'!H:I,2,FALSE)</f>
        <v>Valor en codelist http://contrataciondelestado.es/codice/cl/2.02/ContractCode-2.02.gc</v>
      </c>
    </row>
    <row r="20" spans="1:15" ht="165">
      <c r="B20" t="s">
        <v>209</v>
      </c>
      <c r="E20" s="50" t="s">
        <v>382</v>
      </c>
      <c r="F20" s="26" t="s">
        <v>384</v>
      </c>
      <c r="G20" s="26" t="s">
        <v>384</v>
      </c>
      <c r="H20" s="26" t="s">
        <v>384</v>
      </c>
      <c r="I20" s="26" t="s">
        <v>384</v>
      </c>
      <c r="J20" s="36" t="s">
        <v>214</v>
      </c>
      <c r="K20" s="26" t="s">
        <v>384</v>
      </c>
      <c r="L20" s="26" t="s">
        <v>384</v>
      </c>
      <c r="M20" s="26" t="s">
        <v>384</v>
      </c>
      <c r="N20" s="18" t="s">
        <v>12</v>
      </c>
      <c r="O20" s="19" t="str">
        <f>VLOOKUP(N20,'Anuncio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1" spans="1:15">
      <c r="A21" s="3"/>
      <c r="B21" s="11" t="s">
        <v>161</v>
      </c>
      <c r="C21" s="11"/>
      <c r="D21" s="11"/>
      <c r="E21" s="51">
        <v>1</v>
      </c>
      <c r="F21" s="20" t="s">
        <v>208</v>
      </c>
      <c r="G21" s="20" t="s">
        <v>208</v>
      </c>
      <c r="H21" s="20" t="s">
        <v>208</v>
      </c>
      <c r="I21" s="20" t="s">
        <v>208</v>
      </c>
      <c r="J21" s="20" t="s">
        <v>208</v>
      </c>
      <c r="K21" s="20" t="s">
        <v>208</v>
      </c>
      <c r="L21" s="20" t="s">
        <v>208</v>
      </c>
      <c r="M21" s="20" t="s">
        <v>208</v>
      </c>
      <c r="N21" s="18" t="s">
        <v>430</v>
      </c>
      <c r="O21" s="19" t="str">
        <f>VLOOKUP(N21,'Anuncio Previo'!H:I,2,FALSE)</f>
        <v>xsd:complexType</v>
      </c>
    </row>
    <row r="22" spans="1:15" ht="45">
      <c r="A22" s="3"/>
      <c r="C22" s="15" t="s">
        <v>235</v>
      </c>
      <c r="D22" s="2"/>
      <c r="E22" s="50" t="s">
        <v>382</v>
      </c>
      <c r="F22" s="26" t="s">
        <v>237</v>
      </c>
      <c r="G22" s="26" t="s">
        <v>237</v>
      </c>
      <c r="H22" s="26" t="s">
        <v>237</v>
      </c>
      <c r="I22" s="26" t="s">
        <v>237</v>
      </c>
      <c r="J22" s="26" t="s">
        <v>237</v>
      </c>
      <c r="K22" s="26" t="s">
        <v>237</v>
      </c>
      <c r="L22" s="26" t="s">
        <v>237</v>
      </c>
      <c r="M22" s="26" t="s">
        <v>237</v>
      </c>
      <c r="N22" s="18" t="s">
        <v>431</v>
      </c>
      <c r="O22" s="19" t="str">
        <f>VLOOKUP(N22,'Anuncio Previo'!H:I,2,FALSE)</f>
        <v>xsd:date</v>
      </c>
    </row>
    <row r="23" spans="1:15" ht="30">
      <c r="A23" s="3"/>
      <c r="C23" s="15" t="s">
        <v>238</v>
      </c>
      <c r="D23" s="2"/>
      <c r="E23" s="50" t="s">
        <v>382</v>
      </c>
      <c r="F23" s="26" t="s">
        <v>239</v>
      </c>
      <c r="G23" s="26" t="s">
        <v>239</v>
      </c>
      <c r="H23" s="26" t="s">
        <v>239</v>
      </c>
      <c r="I23" s="26" t="s">
        <v>239</v>
      </c>
      <c r="J23" s="26" t="s">
        <v>239</v>
      </c>
      <c r="K23" s="26" t="s">
        <v>239</v>
      </c>
      <c r="L23" s="26" t="s">
        <v>239</v>
      </c>
      <c r="M23" s="26" t="s">
        <v>239</v>
      </c>
      <c r="N23" s="18" t="s">
        <v>432</v>
      </c>
      <c r="O23" s="19" t="str">
        <f>VLOOKUP(N23,'Anuncio Previo'!H:I,2,FALSE)</f>
        <v>xsd:date</v>
      </c>
    </row>
    <row r="24" spans="1:15" ht="45">
      <c r="A24" s="3"/>
      <c r="C24" s="15" t="s">
        <v>236</v>
      </c>
      <c r="D24" s="2"/>
      <c r="E24" s="50" t="s">
        <v>382</v>
      </c>
      <c r="F24" s="26" t="s">
        <v>240</v>
      </c>
      <c r="G24" s="26" t="s">
        <v>240</v>
      </c>
      <c r="H24" s="26" t="s">
        <v>240</v>
      </c>
      <c r="I24" s="26" t="s">
        <v>240</v>
      </c>
      <c r="J24" s="26" t="s">
        <v>240</v>
      </c>
      <c r="K24" s="26" t="s">
        <v>240</v>
      </c>
      <c r="L24" s="26" t="s">
        <v>240</v>
      </c>
      <c r="M24" s="26" t="s">
        <v>240</v>
      </c>
      <c r="N24" s="18" t="s">
        <v>459</v>
      </c>
      <c r="O24" s="19" t="str">
        <f>VLOOKUP(N24,'Anuncio Previo'!H:I,2,FALSE)</f>
        <v>xsd:decimal. Máximo 17 dígitos enteros. No se aceptan decimales</v>
      </c>
    </row>
    <row r="25" spans="1:15" ht="36" customHeight="1">
      <c r="B25" s="8" t="s">
        <v>13</v>
      </c>
      <c r="C25" s="8"/>
      <c r="D25" s="8"/>
      <c r="E25" s="52" t="s">
        <v>382</v>
      </c>
      <c r="F25" s="36" t="s">
        <v>214</v>
      </c>
      <c r="G25" s="36" t="s">
        <v>214</v>
      </c>
      <c r="H25" s="36" t="s">
        <v>214</v>
      </c>
      <c r="I25" s="25" t="s">
        <v>551</v>
      </c>
      <c r="J25" s="25" t="s">
        <v>551</v>
      </c>
      <c r="K25" s="25" t="s">
        <v>551</v>
      </c>
      <c r="L25" s="25" t="s">
        <v>551</v>
      </c>
      <c r="M25" s="25" t="s">
        <v>551</v>
      </c>
      <c r="N25" s="18" t="s">
        <v>385</v>
      </c>
      <c r="O25" s="19" t="str">
        <f>VLOOKUP(N25,'Anuncio Previo'!H:I,2,FALSE)</f>
        <v>xsd:complexType</v>
      </c>
    </row>
    <row r="26" spans="1:15" ht="45">
      <c r="A26" s="3"/>
      <c r="C26" s="15" t="s">
        <v>14</v>
      </c>
      <c r="D26" s="2"/>
      <c r="E26" s="50" t="s">
        <v>382</v>
      </c>
      <c r="F26" s="22" t="s">
        <v>211</v>
      </c>
      <c r="G26" s="22" t="s">
        <v>211</v>
      </c>
      <c r="H26" s="22" t="s">
        <v>211</v>
      </c>
      <c r="I26" s="22" t="s">
        <v>211</v>
      </c>
      <c r="J26" s="22" t="s">
        <v>211</v>
      </c>
      <c r="K26" s="22" t="s">
        <v>211</v>
      </c>
      <c r="L26" s="22" t="s">
        <v>211</v>
      </c>
      <c r="M26" s="22" t="s">
        <v>211</v>
      </c>
      <c r="N26" s="18" t="s">
        <v>15</v>
      </c>
      <c r="O26" s="19" t="str">
        <f>VLOOKUP(N26,'Anuncio Previo'!H:I,2,FALSE)</f>
        <v>Valor en http://contrataciondelestado.es/codice/cl/2.0/NUTS-2009.gc</v>
      </c>
    </row>
    <row r="27" spans="1:15" ht="30">
      <c r="A27" s="4"/>
      <c r="C27" s="15" t="s">
        <v>16</v>
      </c>
      <c r="D27" s="2"/>
      <c r="E27" s="50" t="s">
        <v>382</v>
      </c>
      <c r="F27" s="22" t="s">
        <v>213</v>
      </c>
      <c r="G27" s="22" t="s">
        <v>213</v>
      </c>
      <c r="H27" s="22" t="s">
        <v>213</v>
      </c>
      <c r="I27" s="22" t="s">
        <v>213</v>
      </c>
      <c r="J27" s="22" t="s">
        <v>213</v>
      </c>
      <c r="K27" s="22" t="s">
        <v>213</v>
      </c>
      <c r="L27" s="22" t="s">
        <v>213</v>
      </c>
      <c r="M27" s="22" t="s">
        <v>213</v>
      </c>
      <c r="N27" s="18" t="s">
        <v>17</v>
      </c>
      <c r="O27" s="19" t="str">
        <f>VLOOKUP(N27,'Anuncio Previo'!H:I,2,FALSE)</f>
        <v>xsd:String. Máximo 50 caracteres</v>
      </c>
    </row>
    <row r="28" spans="1:15" ht="75">
      <c r="A28" s="5"/>
      <c r="C28" s="15" t="s">
        <v>18</v>
      </c>
      <c r="D28" s="2"/>
      <c r="E28" s="50" t="s">
        <v>382</v>
      </c>
      <c r="F28" s="23" t="s">
        <v>214</v>
      </c>
      <c r="G28" s="23" t="s">
        <v>214</v>
      </c>
      <c r="H28" s="23" t="s">
        <v>214</v>
      </c>
      <c r="I28" s="23" t="s">
        <v>214</v>
      </c>
      <c r="J28" s="23" t="s">
        <v>214</v>
      </c>
      <c r="K28" s="23" t="s">
        <v>214</v>
      </c>
      <c r="L28" s="23" t="s">
        <v>214</v>
      </c>
      <c r="M28" s="23" t="s">
        <v>214</v>
      </c>
      <c r="N28" s="18" t="s">
        <v>19</v>
      </c>
      <c r="O28" s="19" t="str">
        <f>VLOOKUP(N28,'Anuncio Previo'!H:I,2,FALSE)</f>
        <v>Valor en codelist http://docs.oasis-open.org/ubl/os-UBL-2.0/cl/gc/default/CountryIdentificationCode-2.0.gc</v>
      </c>
    </row>
    <row r="29" spans="1:15" ht="30">
      <c r="C29" s="15" t="s">
        <v>20</v>
      </c>
      <c r="D29" s="2"/>
      <c r="E29" s="50" t="s">
        <v>382</v>
      </c>
      <c r="F29" s="23" t="s">
        <v>214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18" t="s">
        <v>538</v>
      </c>
      <c r="O29" s="19" t="str">
        <f>VLOOKUP(N29,'Anuncio Previo'!H:I,2,FALSE)</f>
        <v>xsd:string. Máximo 220 caracteres</v>
      </c>
    </row>
    <row r="30" spans="1:15" ht="60">
      <c r="C30" s="15" t="s">
        <v>21</v>
      </c>
      <c r="D30" s="2"/>
      <c r="E30" s="50" t="s">
        <v>382</v>
      </c>
      <c r="F30" s="23" t="s">
        <v>214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18" t="s">
        <v>536</v>
      </c>
      <c r="O30" s="19" t="str">
        <f>VLOOKUP(N30,'Anuncio Previo'!H:I,2,FALSE)</f>
        <v>xsd:string. Máximo 5 caracteres numéricos si el país es España, en otro caso 32 máximo caracteres.</v>
      </c>
    </row>
    <row r="31" spans="1:15" ht="30">
      <c r="C31" s="15" t="s">
        <v>22</v>
      </c>
      <c r="D31" s="2"/>
      <c r="E31" s="50" t="s">
        <v>382</v>
      </c>
      <c r="F31" s="23" t="s">
        <v>214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18" t="s">
        <v>537</v>
      </c>
      <c r="O31" s="19" t="str">
        <f>VLOOKUP(N31,'Anuncio Previo'!H:I,2,FALSE)</f>
        <v>xsd:string. Máximo 90 caracteres</v>
      </c>
    </row>
    <row r="32" spans="1:15" ht="30" customHeight="1">
      <c r="B32" s="8" t="s">
        <v>123</v>
      </c>
      <c r="C32" s="8"/>
      <c r="D32" s="8"/>
      <c r="E32" s="50" t="s">
        <v>382</v>
      </c>
      <c r="F32" s="23" t="s">
        <v>214</v>
      </c>
      <c r="G32" s="23" t="s">
        <v>214</v>
      </c>
      <c r="H32" s="23" t="s">
        <v>214</v>
      </c>
      <c r="I32" s="23" t="s">
        <v>214</v>
      </c>
      <c r="J32" s="23" t="s">
        <v>214</v>
      </c>
      <c r="K32" s="23" t="s">
        <v>214</v>
      </c>
      <c r="L32" s="23" t="s">
        <v>214</v>
      </c>
      <c r="M32" s="23" t="s">
        <v>214</v>
      </c>
      <c r="N32" s="18" t="s">
        <v>386</v>
      </c>
      <c r="O32" s="19" t="str">
        <f>VLOOKUP(N32,'Anuncio Previo'!H:I,2,FALSE)</f>
        <v>xsd:complexType</v>
      </c>
    </row>
    <row r="33" spans="1:15" ht="30">
      <c r="A33" s="2"/>
      <c r="C33" s="82" t="s">
        <v>195</v>
      </c>
      <c r="D33" s="29"/>
      <c r="E33" s="50" t="s">
        <v>382</v>
      </c>
      <c r="F33" s="23" t="s">
        <v>214</v>
      </c>
      <c r="G33" s="23" t="s">
        <v>214</v>
      </c>
      <c r="H33" s="23" t="s">
        <v>214</v>
      </c>
      <c r="I33" s="23" t="s">
        <v>214</v>
      </c>
      <c r="J33" s="23" t="s">
        <v>214</v>
      </c>
      <c r="K33" s="23" t="s">
        <v>214</v>
      </c>
      <c r="L33" s="23" t="s">
        <v>214</v>
      </c>
      <c r="M33" s="23" t="s">
        <v>214</v>
      </c>
      <c r="N33" s="18" t="s">
        <v>124</v>
      </c>
      <c r="O33" s="19" t="str">
        <f>VLOOKUP(N33,'Anuncio Previo'!H:I,2,FALSE)</f>
        <v>xsd:string. Máximo 256 caracteres</v>
      </c>
    </row>
    <row r="34" spans="1:15" ht="30">
      <c r="A34" s="3"/>
      <c r="C34" s="82" t="s">
        <v>196</v>
      </c>
      <c r="D34" s="29"/>
      <c r="E34" s="50" t="s">
        <v>382</v>
      </c>
      <c r="F34" s="23" t="s">
        <v>214</v>
      </c>
      <c r="G34" s="23" t="s">
        <v>214</v>
      </c>
      <c r="H34" s="23" t="s">
        <v>214</v>
      </c>
      <c r="I34" s="23" t="s">
        <v>214</v>
      </c>
      <c r="J34" s="23" t="s">
        <v>214</v>
      </c>
      <c r="K34" s="23" t="s">
        <v>214</v>
      </c>
      <c r="L34" s="23" t="s">
        <v>214</v>
      </c>
      <c r="M34" s="23" t="s">
        <v>214</v>
      </c>
      <c r="N34" s="18" t="s">
        <v>197</v>
      </c>
      <c r="O34" s="19" t="str">
        <f>VLOOKUP(N34,'Anuncio Previo'!H:I,2,FALSE)</f>
        <v>xsd:string. Máximo 550 caracteres</v>
      </c>
    </row>
    <row r="35" spans="1:15" ht="45">
      <c r="A35" s="33" t="s">
        <v>175</v>
      </c>
      <c r="E35" s="50" t="s">
        <v>382</v>
      </c>
      <c r="F35" s="26" t="s">
        <v>344</v>
      </c>
      <c r="G35" s="26" t="s">
        <v>344</v>
      </c>
      <c r="H35" s="26" t="s">
        <v>344</v>
      </c>
      <c r="I35" s="26" t="s">
        <v>344</v>
      </c>
      <c r="J35" s="26" t="s">
        <v>344</v>
      </c>
      <c r="K35" s="26" t="s">
        <v>344</v>
      </c>
      <c r="L35" s="26" t="s">
        <v>344</v>
      </c>
      <c r="M35" s="26" t="s">
        <v>344</v>
      </c>
      <c r="N35" s="18" t="s">
        <v>265</v>
      </c>
      <c r="O35" s="19" t="str">
        <f>VLOOKUP(N35,'Anuncio Previo'!H:I,2,FALSE)</f>
        <v>xsd:complexType</v>
      </c>
    </row>
    <row r="36" spans="1:15" ht="30">
      <c r="B36" t="s">
        <v>176</v>
      </c>
      <c r="E36" s="50">
        <v>1</v>
      </c>
      <c r="F36" s="85" t="s">
        <v>520</v>
      </c>
      <c r="G36" s="85" t="s">
        <v>520</v>
      </c>
      <c r="H36" s="85" t="s">
        <v>520</v>
      </c>
      <c r="I36" s="85" t="s">
        <v>520</v>
      </c>
      <c r="J36" s="85" t="s">
        <v>520</v>
      </c>
      <c r="K36" s="85" t="s">
        <v>520</v>
      </c>
      <c r="L36" s="85" t="s">
        <v>520</v>
      </c>
      <c r="M36" s="85" t="s">
        <v>520</v>
      </c>
      <c r="N36" s="18" t="s">
        <v>23</v>
      </c>
      <c r="O36" s="19" t="str">
        <f>VLOOKUP(N36,'Anuncio Previo'!H:I,2,FALSE)</f>
        <v>Máximo 3 caracteres numéricos</v>
      </c>
    </row>
    <row r="37" spans="1:15" ht="30">
      <c r="B37" t="s">
        <v>177</v>
      </c>
      <c r="E37" s="50">
        <v>1</v>
      </c>
      <c r="F37" s="85" t="s">
        <v>520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18" t="s">
        <v>24</v>
      </c>
      <c r="O37" s="19" t="str">
        <f>VLOOKUP(N37,'Anuncio Previo'!H:I,2,FALSE)</f>
        <v>xsd:string. Máximo 1700 caracteres</v>
      </c>
    </row>
    <row r="38" spans="1:15" ht="30">
      <c r="A38" s="2"/>
      <c r="B38" t="s">
        <v>178</v>
      </c>
      <c r="E38" s="50">
        <v>1</v>
      </c>
      <c r="F38" s="85" t="s">
        <v>520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85" t="s">
        <v>520</v>
      </c>
      <c r="L38" s="85" t="s">
        <v>520</v>
      </c>
      <c r="M38" s="85" t="s">
        <v>520</v>
      </c>
      <c r="N38" s="18" t="s">
        <v>25</v>
      </c>
      <c r="O38" s="19" t="str">
        <f>VLOOKUP(N38,'Anuncio Previo'!H:I,2,FALSE)</f>
        <v>xsd:decimal. Máximo 10 enteros y 2 decimales</v>
      </c>
    </row>
    <row r="39" spans="1:15" ht="30">
      <c r="B39" t="s">
        <v>179</v>
      </c>
      <c r="E39" s="50">
        <v>1</v>
      </c>
      <c r="F39" s="85" t="s">
        <v>520</v>
      </c>
      <c r="G39" s="85" t="s">
        <v>520</v>
      </c>
      <c r="H39" s="85" t="s">
        <v>520</v>
      </c>
      <c r="I39" s="85" t="s">
        <v>520</v>
      </c>
      <c r="J39" s="85" t="s">
        <v>520</v>
      </c>
      <c r="K39" s="85" t="s">
        <v>520</v>
      </c>
      <c r="L39" s="85" t="s">
        <v>520</v>
      </c>
      <c r="M39" s="85" t="s">
        <v>520</v>
      </c>
      <c r="N39" s="18" t="s">
        <v>26</v>
      </c>
      <c r="O39" s="19" t="str">
        <f>VLOOKUP(N39,'Anuncio Previo'!H:I,2,FALSE)</f>
        <v>xsd:decimal. Máximo 10 enteros y 2 decimales</v>
      </c>
    </row>
    <row r="40" spans="1:15" ht="45">
      <c r="B40" t="s">
        <v>8</v>
      </c>
      <c r="E40" s="50" t="s">
        <v>387</v>
      </c>
      <c r="F40" s="85" t="s">
        <v>520</v>
      </c>
      <c r="G40" s="85" t="s">
        <v>520</v>
      </c>
      <c r="H40" s="85" t="s">
        <v>520</v>
      </c>
      <c r="I40" s="85" t="s">
        <v>520</v>
      </c>
      <c r="J40" s="23" t="s">
        <v>214</v>
      </c>
      <c r="K40" s="85" t="s">
        <v>520</v>
      </c>
      <c r="L40" s="85" t="s">
        <v>520</v>
      </c>
      <c r="M40" s="85" t="s">
        <v>520</v>
      </c>
      <c r="N40" s="18" t="s">
        <v>27</v>
      </c>
      <c r="O40" s="19" t="str">
        <f>VLOOKUP(N40,'Anuncio Previo'!H:I,2,FALSE)</f>
        <v>Valor en codelist http://contrataciondelestado.es/codice/cl/2.04/CPV2008-2.04.gc</v>
      </c>
    </row>
    <row r="41" spans="1:15" ht="15.75">
      <c r="A41" s="33" t="s">
        <v>34</v>
      </c>
      <c r="E41" s="50">
        <v>1</v>
      </c>
      <c r="F41" s="20" t="s">
        <v>208</v>
      </c>
      <c r="G41" s="20" t="s">
        <v>208</v>
      </c>
      <c r="H41" s="20" t="s">
        <v>208</v>
      </c>
      <c r="I41" s="20" t="s">
        <v>208</v>
      </c>
      <c r="J41" s="20" t="s">
        <v>208</v>
      </c>
      <c r="K41" s="20" t="s">
        <v>208</v>
      </c>
      <c r="L41" s="20" t="s">
        <v>208</v>
      </c>
      <c r="M41" s="20" t="s">
        <v>208</v>
      </c>
      <c r="N41" s="18" t="s">
        <v>256</v>
      </c>
      <c r="O41" s="19" t="str">
        <f>VLOOKUP(N41,'Anuncio Previo'!H:I,2,FALSE)</f>
        <v>xsd:complexType</v>
      </c>
    </row>
    <row r="42" spans="1:15" ht="30">
      <c r="A42" s="2"/>
      <c r="B42" s="15" t="s">
        <v>0</v>
      </c>
      <c r="C42" s="2"/>
      <c r="D42" s="2"/>
      <c r="E42" s="50">
        <v>1</v>
      </c>
      <c r="F42" s="22" t="s">
        <v>208</v>
      </c>
      <c r="G42" s="22" t="s">
        <v>208</v>
      </c>
      <c r="H42" s="22" t="s">
        <v>208</v>
      </c>
      <c r="I42" s="22" t="s">
        <v>208</v>
      </c>
      <c r="J42" s="22" t="s">
        <v>208</v>
      </c>
      <c r="K42" s="22" t="s">
        <v>208</v>
      </c>
      <c r="L42" s="22" t="s">
        <v>208</v>
      </c>
      <c r="M42" s="22" t="s">
        <v>208</v>
      </c>
      <c r="N42" s="18" t="s">
        <v>35</v>
      </c>
      <c r="O42" s="19" t="str">
        <f>VLOOKUP(N42,'Anuncio Previo'!H:I,2,FALSE)</f>
        <v>xsd:string. Máximo 300 caracteres</v>
      </c>
    </row>
    <row r="43" spans="1:15" ht="30">
      <c r="A43" s="2"/>
      <c r="B43" s="15" t="s">
        <v>291</v>
      </c>
      <c r="C43" s="2"/>
      <c r="D43" s="2"/>
      <c r="E43" s="50">
        <v>1</v>
      </c>
      <c r="F43" s="22" t="s">
        <v>208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18" t="s">
        <v>38</v>
      </c>
      <c r="O43" s="19" t="str">
        <f>VLOOKUP(N43,'Anuncio Previo'!H:I,2,FALSE)</f>
        <v>xsd:string. Máximo 200 caracteres</v>
      </c>
    </row>
    <row r="44" spans="1:15" ht="30">
      <c r="A44" s="2"/>
      <c r="B44" s="15" t="s">
        <v>292</v>
      </c>
      <c r="C44" s="2"/>
      <c r="D44" s="2"/>
      <c r="E44" s="50">
        <v>1</v>
      </c>
      <c r="F44" s="22" t="s">
        <v>208</v>
      </c>
      <c r="G44" s="22" t="s">
        <v>208</v>
      </c>
      <c r="H44" s="22" t="s">
        <v>208</v>
      </c>
      <c r="I44" s="22" t="s">
        <v>208</v>
      </c>
      <c r="J44" s="22" t="s">
        <v>208</v>
      </c>
      <c r="K44" s="22" t="s">
        <v>208</v>
      </c>
      <c r="L44" s="22" t="s">
        <v>208</v>
      </c>
      <c r="M44" s="22" t="s">
        <v>208</v>
      </c>
      <c r="N44" s="18" t="s">
        <v>38</v>
      </c>
      <c r="O44" s="19" t="str">
        <f>VLOOKUP(N44,'Anuncio Previo'!H:I,2,FALSE)</f>
        <v>xsd:string. Máximo 200 caracteres</v>
      </c>
    </row>
    <row r="45" spans="1:15" ht="60">
      <c r="B45" s="82" t="s">
        <v>36</v>
      </c>
      <c r="C45" s="29"/>
      <c r="D45" s="29"/>
      <c r="E45" s="53">
        <v>1</v>
      </c>
      <c r="F45" s="22" t="s">
        <v>208</v>
      </c>
      <c r="G45" s="22" t="s">
        <v>208</v>
      </c>
      <c r="H45" s="22" t="s">
        <v>208</v>
      </c>
      <c r="I45" s="22" t="s">
        <v>208</v>
      </c>
      <c r="J45" s="22" t="s">
        <v>208</v>
      </c>
      <c r="K45" s="22" t="s">
        <v>208</v>
      </c>
      <c r="L45" s="22" t="s">
        <v>208</v>
      </c>
      <c r="M45" s="22" t="s">
        <v>208</v>
      </c>
      <c r="N45" s="18" t="s">
        <v>37</v>
      </c>
      <c r="O45" s="19" t="str">
        <f>VLOOKUP(N45,'Anuncio Previo'!H:I,2,FALSE)</f>
        <v>Valor en codelist http://contrataciondelestado.es/codice/cl/1.04/ContractingAuthorityCode-1.04.gc</v>
      </c>
    </row>
    <row r="46" spans="1:15" ht="30">
      <c r="B46" s="82" t="s">
        <v>182</v>
      </c>
      <c r="C46" s="29"/>
      <c r="D46" s="29"/>
      <c r="E46" s="53" t="s">
        <v>382</v>
      </c>
      <c r="F46" s="23" t="s">
        <v>214</v>
      </c>
      <c r="G46" s="23" t="s">
        <v>214</v>
      </c>
      <c r="H46" s="23" t="s">
        <v>214</v>
      </c>
      <c r="I46" s="23" t="s">
        <v>214</v>
      </c>
      <c r="J46" s="23" t="s">
        <v>214</v>
      </c>
      <c r="K46" s="23" t="s">
        <v>214</v>
      </c>
      <c r="L46" s="23" t="s">
        <v>214</v>
      </c>
      <c r="M46" s="23" t="s">
        <v>214</v>
      </c>
      <c r="N46" s="18" t="s">
        <v>38</v>
      </c>
      <c r="O46" s="19" t="str">
        <f>VLOOKUP(N46,'Anuncio Previo'!H:I,2,FALSE)</f>
        <v>xsd:string. Máximo 200 caracteres</v>
      </c>
    </row>
    <row r="47" spans="1:15" ht="45">
      <c r="B47" s="82" t="s">
        <v>39</v>
      </c>
      <c r="C47" s="29"/>
      <c r="D47" s="29"/>
      <c r="E47" s="53" t="s">
        <v>382</v>
      </c>
      <c r="F47" s="23" t="s">
        <v>214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18" t="s">
        <v>40</v>
      </c>
      <c r="O47" s="19" t="str">
        <f>VLOOKUP(N47,'Anuncio Previo'!H:I,2,FALSE)</f>
        <v>xsd:string. Máximo 256 caracteres y debe cumplir patrón URL</v>
      </c>
    </row>
    <row r="48" spans="1:15" ht="30">
      <c r="B48" s="17" t="s">
        <v>389</v>
      </c>
      <c r="C48" s="3"/>
      <c r="D48" s="3"/>
      <c r="E48" s="53" t="s">
        <v>382</v>
      </c>
      <c r="F48" s="23" t="s">
        <v>214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18" t="s">
        <v>390</v>
      </c>
      <c r="O48" s="19" t="str">
        <f>VLOOKUP(N48,'Anuncio Previo'!H:I,2,FALSE)</f>
        <v>xsd:complexType</v>
      </c>
    </row>
    <row r="49" spans="1:15" ht="30">
      <c r="C49" s="82" t="s">
        <v>20</v>
      </c>
      <c r="D49" s="30"/>
      <c r="E49" s="53" t="s">
        <v>382</v>
      </c>
      <c r="F49" s="23" t="s">
        <v>214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18" t="s">
        <v>41</v>
      </c>
      <c r="O49" s="19" t="str">
        <f>VLOOKUP(N49,'Anuncio Previo'!H:I,2,FALSE)</f>
        <v>xsd:string. Máximo 220 caracteres</v>
      </c>
    </row>
    <row r="50" spans="1:15" ht="60">
      <c r="C50" s="82" t="s">
        <v>21</v>
      </c>
      <c r="D50" s="30"/>
      <c r="E50" s="53" t="s">
        <v>382</v>
      </c>
      <c r="F50" s="23" t="s">
        <v>214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18" t="s">
        <v>477</v>
      </c>
      <c r="O50" s="19" t="str">
        <f>VLOOKUP(N50,'Anuncio Previo'!H:I,2,FALSE)</f>
        <v>xsd:string. Máximo 5 caracteres numéricos si el país es España, en otro caso 32 máximo caracteres.</v>
      </c>
    </row>
    <row r="51" spans="1:15" ht="30">
      <c r="C51" s="82" t="s">
        <v>22</v>
      </c>
      <c r="D51" s="30"/>
      <c r="E51" s="53" t="s">
        <v>382</v>
      </c>
      <c r="F51" s="23" t="s">
        <v>214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18" t="s">
        <v>42</v>
      </c>
      <c r="O51" s="19" t="str">
        <f>VLOOKUP(N51,'Anuncio Previo'!H:I,2,FALSE)</f>
        <v>xsd:string. Máximo 90 caracteres</v>
      </c>
    </row>
    <row r="52" spans="1:15" ht="75">
      <c r="C52" s="82" t="s">
        <v>18</v>
      </c>
      <c r="D52" s="30"/>
      <c r="E52" s="53" t="s">
        <v>382</v>
      </c>
      <c r="F52" s="23" t="s">
        <v>214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18" t="s">
        <v>43</v>
      </c>
      <c r="O52" s="19" t="str">
        <f>VLOOKUP(N52,'Anuncio Previo'!H:I,2,FALSE)</f>
        <v>Valor en codelist http://docs.oasis-open.org/ubl/os-UBL-2.0/cl/gc/default/CountryIdentificationCode-2.0.gc</v>
      </c>
    </row>
    <row r="53" spans="1:15">
      <c r="B53" s="17" t="s">
        <v>391</v>
      </c>
      <c r="C53" s="3"/>
      <c r="D53" s="3"/>
      <c r="E53" s="53" t="s">
        <v>382</v>
      </c>
      <c r="F53" s="23" t="s">
        <v>214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18" t="s">
        <v>392</v>
      </c>
      <c r="O53" s="19" t="str">
        <f>VLOOKUP(N53,'Anuncio Previo'!H:I,2,FALSE)</f>
        <v>xsd:complexType</v>
      </c>
    </row>
    <row r="54" spans="1:15" ht="30">
      <c r="C54" s="82" t="s">
        <v>183</v>
      </c>
      <c r="D54" s="30"/>
      <c r="E54" s="53" t="s">
        <v>382</v>
      </c>
      <c r="F54" s="23" t="s">
        <v>214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18" t="s">
        <v>44</v>
      </c>
      <c r="O54" s="19" t="str">
        <f>VLOOKUP(N54,'Anuncio Previo'!H:I,2,FALSE)</f>
        <v>xsd:string. Máximo 300 caracteres</v>
      </c>
    </row>
    <row r="55" spans="1:15" ht="120">
      <c r="C55" s="82" t="s">
        <v>45</v>
      </c>
      <c r="D55" s="30"/>
      <c r="E55" s="53" t="s">
        <v>382</v>
      </c>
      <c r="F55" s="23" t="s">
        <v>214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18" t="s">
        <v>46</v>
      </c>
      <c r="O55" s="19" t="str">
        <f>VLOOKUP(N55,'Anuncio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6" spans="1:15" ht="120">
      <c r="C56" s="82" t="s">
        <v>47</v>
      </c>
      <c r="D56" s="30"/>
      <c r="E56" s="53" t="s">
        <v>382</v>
      </c>
      <c r="F56" s="23" t="s">
        <v>214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18" t="s">
        <v>48</v>
      </c>
      <c r="O56" s="19" t="str">
        <f>VLOOKUP(N56,'Anuncio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7" spans="1:15" ht="45">
      <c r="C57" s="82" t="s">
        <v>49</v>
      </c>
      <c r="D57" s="30"/>
      <c r="E57" s="53" t="s">
        <v>382</v>
      </c>
      <c r="F57" s="23" t="s">
        <v>214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18" t="s">
        <v>50</v>
      </c>
      <c r="O57" s="19" t="str">
        <f>VLOOKUP(N57,'Anuncio Previo'!H:I,2,FALSE)</f>
        <v>xsd:string. Se valida que sea una dirección de correo electrónico correcta</v>
      </c>
    </row>
    <row r="58" spans="1:15">
      <c r="B58" s="17" t="s">
        <v>393</v>
      </c>
      <c r="C58" s="3"/>
      <c r="D58" s="3"/>
      <c r="E58" s="53" t="s">
        <v>382</v>
      </c>
      <c r="F58" s="23" t="s">
        <v>214</v>
      </c>
      <c r="G58" s="23" t="s">
        <v>214</v>
      </c>
      <c r="H58" s="23" t="s">
        <v>214</v>
      </c>
      <c r="I58" s="23" t="s">
        <v>214</v>
      </c>
      <c r="J58" s="23" t="s">
        <v>214</v>
      </c>
      <c r="K58" s="23" t="s">
        <v>214</v>
      </c>
      <c r="L58" s="23" t="s">
        <v>214</v>
      </c>
      <c r="M58" s="23" t="s">
        <v>214</v>
      </c>
      <c r="N58" s="18" t="s">
        <v>394</v>
      </c>
      <c r="O58" s="19" t="str">
        <f>VLOOKUP(N58,'Anuncio Previo'!H:I,2,FALSE)</f>
        <v>xsd:complexType</v>
      </c>
    </row>
    <row r="59" spans="1:15" ht="30">
      <c r="C59" s="82" t="s">
        <v>395</v>
      </c>
      <c r="D59" s="30"/>
      <c r="E59" s="53" t="s">
        <v>382</v>
      </c>
      <c r="F59" s="23" t="s">
        <v>214</v>
      </c>
      <c r="G59" s="23" t="s">
        <v>214</v>
      </c>
      <c r="H59" s="23" t="s">
        <v>214</v>
      </c>
      <c r="I59" s="23" t="s">
        <v>214</v>
      </c>
      <c r="J59" s="23" t="s">
        <v>214</v>
      </c>
      <c r="K59" s="23" t="s">
        <v>214</v>
      </c>
      <c r="L59" s="23" t="s">
        <v>214</v>
      </c>
      <c r="M59" s="23" t="s">
        <v>214</v>
      </c>
      <c r="N59" s="18" t="s">
        <v>396</v>
      </c>
      <c r="O59" s="19" t="str">
        <f>VLOOKUP(N59,'Anuncio Previo'!H:I,2,FALSE)</f>
        <v>xsd:string. Máximo 250 caracteres</v>
      </c>
    </row>
    <row r="60" spans="1:15" ht="30">
      <c r="A60" s="33" t="s">
        <v>180</v>
      </c>
      <c r="E60" s="57" t="s">
        <v>382</v>
      </c>
      <c r="F60" s="26" t="s">
        <v>422</v>
      </c>
      <c r="G60" s="26" t="s">
        <v>422</v>
      </c>
      <c r="H60" s="26" t="s">
        <v>422</v>
      </c>
      <c r="I60" s="26" t="s">
        <v>422</v>
      </c>
      <c r="J60" s="20" t="s">
        <v>208</v>
      </c>
      <c r="K60" s="26" t="s">
        <v>422</v>
      </c>
      <c r="L60" s="26" t="s">
        <v>422</v>
      </c>
      <c r="M60" s="26" t="s">
        <v>422</v>
      </c>
      <c r="N60" s="18" t="s">
        <v>255</v>
      </c>
      <c r="O60" s="19" t="str">
        <f>VLOOKUP(N60,'Anuncio Previo'!H:I,2,FALSE)</f>
        <v>xsd:complexType</v>
      </c>
    </row>
    <row r="61" spans="1:15" ht="60">
      <c r="A61" s="2"/>
      <c r="B61" t="s">
        <v>181</v>
      </c>
      <c r="E61" s="50">
        <v>1</v>
      </c>
      <c r="F61" s="86" t="s">
        <v>530</v>
      </c>
      <c r="G61" s="86" t="s">
        <v>530</v>
      </c>
      <c r="H61" s="86" t="s">
        <v>530</v>
      </c>
      <c r="I61" s="86" t="s">
        <v>530</v>
      </c>
      <c r="J61" s="20" t="s">
        <v>208</v>
      </c>
      <c r="K61" s="86" t="s">
        <v>530</v>
      </c>
      <c r="L61" s="86" t="s">
        <v>530</v>
      </c>
      <c r="M61" s="86" t="s">
        <v>530</v>
      </c>
      <c r="N61" s="18" t="s">
        <v>28</v>
      </c>
      <c r="O61" s="19" t="str">
        <f>VLOOKUP(N61,'Anuncio Previo'!H:I,2,FALSE)</f>
        <v>Valor en codelist http://contrataciondelestado.es/codice/cl/2.05/TenderingProcessCode-2.05.gc</v>
      </c>
    </row>
    <row r="62" spans="1:15" ht="60">
      <c r="A62" s="2"/>
      <c r="B62" t="s">
        <v>205</v>
      </c>
      <c r="E62" s="50" t="s">
        <v>382</v>
      </c>
      <c r="F62" s="18" t="s">
        <v>214</v>
      </c>
      <c r="G62" s="18" t="s">
        <v>214</v>
      </c>
      <c r="H62" s="18" t="s">
        <v>214</v>
      </c>
      <c r="I62" s="18" t="s">
        <v>214</v>
      </c>
      <c r="J62" s="18" t="s">
        <v>214</v>
      </c>
      <c r="K62" s="18" t="s">
        <v>214</v>
      </c>
      <c r="L62" s="18" t="s">
        <v>214</v>
      </c>
      <c r="M62" s="86" t="s">
        <v>539</v>
      </c>
      <c r="N62" s="18" t="s">
        <v>206</v>
      </c>
      <c r="O62" s="19" t="str">
        <f>VLOOKUP(N62,'Anuncio Previo'!H:I,2,FALSE)</f>
        <v>Valor en codelist http://contrataciondelestado.es/codice/cl/2.0/ContractingSystemTypeCode-2.0.gc</v>
      </c>
    </row>
    <row r="63" spans="1:15" ht="60">
      <c r="A63" s="3"/>
      <c r="B63" t="s">
        <v>216</v>
      </c>
      <c r="E63" s="50" t="s">
        <v>382</v>
      </c>
      <c r="F63" s="86" t="s">
        <v>530</v>
      </c>
      <c r="G63" s="86" t="s">
        <v>530</v>
      </c>
      <c r="H63" s="86" t="s">
        <v>530</v>
      </c>
      <c r="I63" s="86" t="s">
        <v>530</v>
      </c>
      <c r="J63" s="18" t="s">
        <v>214</v>
      </c>
      <c r="K63" s="86" t="s">
        <v>530</v>
      </c>
      <c r="L63" s="86" t="s">
        <v>530</v>
      </c>
      <c r="M63" s="86" t="s">
        <v>530</v>
      </c>
      <c r="N63" s="18" t="s">
        <v>29</v>
      </c>
      <c r="O63" s="19" t="str">
        <f>VLOOKUP(N63,'Anuncio Previo'!H:I,2,FALSE)</f>
        <v>Valor en codelist http://contrataciondelestado.es/codice/cl/1.04/DiligenceTypeCode-1.04.gc</v>
      </c>
    </row>
    <row r="64" spans="1:15" ht="60">
      <c r="A64" s="3"/>
      <c r="B64" t="s">
        <v>217</v>
      </c>
      <c r="E64" s="50" t="s">
        <v>382</v>
      </c>
      <c r="F64" s="21" t="s">
        <v>212</v>
      </c>
      <c r="G64" s="21" t="s">
        <v>212</v>
      </c>
      <c r="H64" s="21" t="s">
        <v>212</v>
      </c>
      <c r="I64" s="21" t="s">
        <v>212</v>
      </c>
      <c r="J64" s="18" t="s">
        <v>214</v>
      </c>
      <c r="K64" s="21" t="s">
        <v>212</v>
      </c>
      <c r="L64" s="21" t="s">
        <v>212</v>
      </c>
      <c r="M64" s="21" t="s">
        <v>212</v>
      </c>
      <c r="N64" s="18" t="s">
        <v>215</v>
      </c>
      <c r="O64" s="19" t="str">
        <f>VLOOKUP(N64,'Anuncio Previo'!H:I,2,FALSE)</f>
        <v>Valor en codelist http://contrataciondelestado.es/codice/cl/1.04/ExpenseTypeCode-1.04.gc</v>
      </c>
    </row>
    <row r="65" spans="1:15" ht="60">
      <c r="A65" s="1"/>
      <c r="B65" t="s">
        <v>30</v>
      </c>
      <c r="E65" s="50" t="s">
        <v>382</v>
      </c>
      <c r="F65" s="21" t="s">
        <v>212</v>
      </c>
      <c r="G65" s="21" t="s">
        <v>212</v>
      </c>
      <c r="H65" s="21" t="s">
        <v>212</v>
      </c>
      <c r="I65" s="21" t="s">
        <v>212</v>
      </c>
      <c r="J65" s="18" t="s">
        <v>214</v>
      </c>
      <c r="K65" s="21" t="s">
        <v>212</v>
      </c>
      <c r="L65" s="21" t="s">
        <v>212</v>
      </c>
      <c r="M65" s="21" t="s">
        <v>212</v>
      </c>
      <c r="N65" s="18" t="s">
        <v>31</v>
      </c>
      <c r="O65" s="19" t="str">
        <f>VLOOKUP(N65,'Anuncio Previo'!H:I,2,FALSE)</f>
        <v>Valor en codelist http://contrataciondelestado.es/codice/cl/1.04/TenderDeliveryCode-1.04.gc</v>
      </c>
    </row>
    <row r="66" spans="1:15" ht="30">
      <c r="B66" s="8" t="s">
        <v>61</v>
      </c>
      <c r="C66" s="8"/>
      <c r="D66" s="8"/>
      <c r="E66" s="50" t="s">
        <v>382</v>
      </c>
      <c r="F66" s="18" t="s">
        <v>214</v>
      </c>
      <c r="G66" s="18" t="s">
        <v>214</v>
      </c>
      <c r="H66" s="18" t="s">
        <v>214</v>
      </c>
      <c r="I66" s="18" t="s">
        <v>214</v>
      </c>
      <c r="J66" s="18" t="s">
        <v>214</v>
      </c>
      <c r="K66" s="18" t="s">
        <v>214</v>
      </c>
      <c r="L66" s="18" t="s">
        <v>214</v>
      </c>
      <c r="M66" s="18" t="s">
        <v>214</v>
      </c>
      <c r="N66" s="18" t="s">
        <v>259</v>
      </c>
      <c r="O66" s="19" t="str">
        <f>VLOOKUP(N66,'Anuncio Previo'!H:I,2,FALSE)</f>
        <v>xsd:complexType</v>
      </c>
    </row>
    <row r="67" spans="1:15" ht="60">
      <c r="A67" s="6"/>
      <c r="C67" s="82" t="s">
        <v>184</v>
      </c>
      <c r="D67" s="29"/>
      <c r="E67" s="50" t="s">
        <v>382</v>
      </c>
      <c r="F67" s="85" t="s">
        <v>533</v>
      </c>
      <c r="G67" s="85" t="s">
        <v>533</v>
      </c>
      <c r="H67" s="85" t="s">
        <v>533</v>
      </c>
      <c r="I67" s="85" t="s">
        <v>533</v>
      </c>
      <c r="J67" s="85" t="s">
        <v>533</v>
      </c>
      <c r="K67" s="85" t="s">
        <v>533</v>
      </c>
      <c r="L67" s="85" t="s">
        <v>533</v>
      </c>
      <c r="M67" s="85" t="s">
        <v>533</v>
      </c>
      <c r="N67" s="18" t="s">
        <v>62</v>
      </c>
      <c r="O67" s="19" t="str">
        <f>VLOOKUP(N67,'Anuncio Previo'!H:I,2,FALSE)</f>
        <v>xsd:date</v>
      </c>
    </row>
    <row r="68" spans="1:15" ht="60">
      <c r="A68" s="6"/>
      <c r="C68" s="82" t="s">
        <v>185</v>
      </c>
      <c r="D68" s="29"/>
      <c r="E68" s="50" t="s">
        <v>382</v>
      </c>
      <c r="F68" s="85" t="s">
        <v>533</v>
      </c>
      <c r="G68" s="85" t="s">
        <v>533</v>
      </c>
      <c r="H68" s="85" t="s">
        <v>533</v>
      </c>
      <c r="I68" s="85" t="s">
        <v>533</v>
      </c>
      <c r="J68" s="85" t="s">
        <v>533</v>
      </c>
      <c r="K68" s="85" t="s">
        <v>533</v>
      </c>
      <c r="L68" s="85" t="s">
        <v>533</v>
      </c>
      <c r="M68" s="85" t="s">
        <v>533</v>
      </c>
      <c r="N68" s="18" t="s">
        <v>63</v>
      </c>
      <c r="O68" s="19" t="str">
        <f>VLOOKUP(N68,'Anuncio Previo'!H:I,2,FALSE)</f>
        <v>xsd:time</v>
      </c>
    </row>
    <row r="69" spans="1:15" ht="30">
      <c r="B69" s="8" t="s">
        <v>72</v>
      </c>
      <c r="C69" s="8"/>
      <c r="D69" s="8"/>
      <c r="E69" s="50" t="s">
        <v>382</v>
      </c>
      <c r="F69" s="23" t="s">
        <v>214</v>
      </c>
      <c r="G69" s="23" t="s">
        <v>214</v>
      </c>
      <c r="H69" s="23" t="s">
        <v>214</v>
      </c>
      <c r="I69" s="23" t="s">
        <v>214</v>
      </c>
      <c r="J69" s="23" t="s">
        <v>214</v>
      </c>
      <c r="K69" s="23" t="s">
        <v>214</v>
      </c>
      <c r="L69" s="23" t="s">
        <v>214</v>
      </c>
      <c r="M69" s="23" t="s">
        <v>214</v>
      </c>
      <c r="N69" s="18" t="s">
        <v>416</v>
      </c>
      <c r="O69" s="19" t="str">
        <f>VLOOKUP(N69,'Anuncio Previo'!H:I,2,FALSE)</f>
        <v>xsd:complexType</v>
      </c>
    </row>
    <row r="70" spans="1:15" ht="45">
      <c r="A70" s="6"/>
      <c r="C70" s="82" t="s">
        <v>184</v>
      </c>
      <c r="D70" s="29"/>
      <c r="E70" s="50" t="s">
        <v>382</v>
      </c>
      <c r="F70" s="26" t="s">
        <v>224</v>
      </c>
      <c r="G70" s="26" t="s">
        <v>224</v>
      </c>
      <c r="H70" s="26" t="s">
        <v>224</v>
      </c>
      <c r="I70" s="26" t="s">
        <v>224</v>
      </c>
      <c r="J70" s="26" t="s">
        <v>224</v>
      </c>
      <c r="K70" s="26" t="s">
        <v>224</v>
      </c>
      <c r="L70" s="26" t="s">
        <v>224</v>
      </c>
      <c r="M70" s="26" t="s">
        <v>224</v>
      </c>
      <c r="N70" s="18" t="s">
        <v>73</v>
      </c>
      <c r="O70" s="19" t="str">
        <f>VLOOKUP(N70,'Anuncio Previo'!H:I,2,FALSE)</f>
        <v>xsd:date</v>
      </c>
    </row>
    <row r="71" spans="1:15" ht="45">
      <c r="A71" s="6"/>
      <c r="C71" s="82" t="s">
        <v>185</v>
      </c>
      <c r="D71" s="29"/>
      <c r="E71" s="50" t="s">
        <v>382</v>
      </c>
      <c r="F71" s="26" t="s">
        <v>224</v>
      </c>
      <c r="G71" s="26" t="s">
        <v>224</v>
      </c>
      <c r="H71" s="26" t="s">
        <v>224</v>
      </c>
      <c r="I71" s="26" t="s">
        <v>224</v>
      </c>
      <c r="J71" s="26" t="s">
        <v>224</v>
      </c>
      <c r="K71" s="26" t="s">
        <v>224</v>
      </c>
      <c r="L71" s="26" t="s">
        <v>224</v>
      </c>
      <c r="M71" s="26" t="s">
        <v>224</v>
      </c>
      <c r="N71" s="18" t="s">
        <v>74</v>
      </c>
      <c r="O71" s="19" t="str">
        <f>VLOOKUP(N71,'Anuncio Previo'!H:I,2,FALSE)</f>
        <v>xsd:time</v>
      </c>
    </row>
    <row r="72" spans="1:15" ht="45">
      <c r="A72" s="6"/>
      <c r="C72" s="82" t="s">
        <v>188</v>
      </c>
      <c r="D72" s="29"/>
      <c r="E72" s="50" t="s">
        <v>382</v>
      </c>
      <c r="F72" s="26" t="s">
        <v>225</v>
      </c>
      <c r="G72" s="26" t="s">
        <v>225</v>
      </c>
      <c r="H72" s="26" t="s">
        <v>225</v>
      </c>
      <c r="I72" s="26" t="s">
        <v>225</v>
      </c>
      <c r="J72" s="26" t="s">
        <v>225</v>
      </c>
      <c r="K72" s="26" t="s">
        <v>225</v>
      </c>
      <c r="L72" s="26" t="s">
        <v>225</v>
      </c>
      <c r="M72" s="26" t="s">
        <v>225</v>
      </c>
      <c r="N72" s="18" t="s">
        <v>234</v>
      </c>
      <c r="O72" s="19" t="str">
        <f>VLOOKUP(N72,'Anuncio Previo'!H:I,2,FALSE)</f>
        <v>xsd:string. Máximo 550 caracteres</v>
      </c>
    </row>
    <row r="73" spans="1:15" ht="30">
      <c r="B73" s="8" t="s">
        <v>231</v>
      </c>
      <c r="C73" s="8"/>
      <c r="D73" s="8"/>
      <c r="E73" s="52" t="s">
        <v>382</v>
      </c>
      <c r="F73" s="19" t="s">
        <v>210</v>
      </c>
      <c r="G73" s="21" t="s">
        <v>212</v>
      </c>
      <c r="H73" s="21" t="s">
        <v>212</v>
      </c>
      <c r="I73" s="24" t="s">
        <v>212</v>
      </c>
      <c r="J73" s="18" t="s">
        <v>214</v>
      </c>
      <c r="K73" s="21" t="s">
        <v>212</v>
      </c>
      <c r="L73" s="18" t="s">
        <v>214</v>
      </c>
      <c r="M73" s="24" t="s">
        <v>212</v>
      </c>
      <c r="N73" s="18" t="s">
        <v>417</v>
      </c>
      <c r="O73" s="19" t="str">
        <f>VLOOKUP(N73,'Anuncio Previo'!H:I,2,FALSE)</f>
        <v>xsd:complexType</v>
      </c>
    </row>
    <row r="74" spans="1:15" ht="60">
      <c r="A74" s="6"/>
      <c r="C74" s="82" t="s">
        <v>184</v>
      </c>
      <c r="D74" s="29"/>
      <c r="E74" s="50" t="s">
        <v>382</v>
      </c>
      <c r="F74" s="19" t="s">
        <v>210</v>
      </c>
      <c r="G74" s="85" t="s">
        <v>531</v>
      </c>
      <c r="H74" s="85" t="s">
        <v>531</v>
      </c>
      <c r="I74" s="85" t="s">
        <v>531</v>
      </c>
      <c r="J74" s="85" t="s">
        <v>531</v>
      </c>
      <c r="K74" s="85" t="s">
        <v>531</v>
      </c>
      <c r="L74" s="85" t="s">
        <v>531</v>
      </c>
      <c r="M74" s="85" t="s">
        <v>531</v>
      </c>
      <c r="N74" s="18" t="s">
        <v>232</v>
      </c>
      <c r="O74" s="19" t="str">
        <f>VLOOKUP(N74,'Anuncio Previo'!H:I,2,FALSE)</f>
        <v>xsd:date</v>
      </c>
    </row>
    <row r="75" spans="1:15" ht="60">
      <c r="A75" s="6"/>
      <c r="C75" s="82" t="s">
        <v>185</v>
      </c>
      <c r="D75" s="29"/>
      <c r="E75" s="50" t="s">
        <v>382</v>
      </c>
      <c r="F75" s="19" t="s">
        <v>210</v>
      </c>
      <c r="G75" s="85" t="s">
        <v>531</v>
      </c>
      <c r="H75" s="85" t="s">
        <v>531</v>
      </c>
      <c r="I75" s="85" t="s">
        <v>531</v>
      </c>
      <c r="J75" s="85" t="s">
        <v>531</v>
      </c>
      <c r="K75" s="85" t="s">
        <v>531</v>
      </c>
      <c r="L75" s="85" t="s">
        <v>531</v>
      </c>
      <c r="M75" s="85" t="s">
        <v>531</v>
      </c>
      <c r="N75" s="18" t="s">
        <v>233</v>
      </c>
      <c r="O75" s="19" t="str">
        <f>VLOOKUP(N75,'Anuncio Previo'!H:I,2,FALSE)</f>
        <v>xsd:time</v>
      </c>
    </row>
    <row r="76" spans="1:15">
      <c r="B76" s="8" t="s">
        <v>192</v>
      </c>
      <c r="C76" s="8"/>
      <c r="D76" s="8"/>
      <c r="E76" s="52" t="s">
        <v>387</v>
      </c>
      <c r="F76" s="18" t="s">
        <v>214</v>
      </c>
      <c r="G76" s="18" t="s">
        <v>214</v>
      </c>
      <c r="H76" s="18" t="s">
        <v>214</v>
      </c>
      <c r="I76" s="18" t="s">
        <v>214</v>
      </c>
      <c r="J76" s="18" t="s">
        <v>214</v>
      </c>
      <c r="K76" s="18" t="s">
        <v>214</v>
      </c>
      <c r="L76" s="18" t="s">
        <v>214</v>
      </c>
      <c r="M76" s="18" t="s">
        <v>214</v>
      </c>
      <c r="N76" s="18" t="s">
        <v>436</v>
      </c>
      <c r="O76" s="19" t="str">
        <f>VLOOKUP(N76,'Anuncio Previo'!H:I,2,FALSE)</f>
        <v>xsd:complexType</v>
      </c>
    </row>
    <row r="77" spans="1:15" ht="60">
      <c r="C77" s="82" t="s">
        <v>193</v>
      </c>
      <c r="D77" s="29"/>
      <c r="E77" s="53">
        <v>1</v>
      </c>
      <c r="F77" s="85" t="s">
        <v>532</v>
      </c>
      <c r="G77" s="85" t="s">
        <v>532</v>
      </c>
      <c r="H77" s="85" t="s">
        <v>532</v>
      </c>
      <c r="I77" s="85" t="s">
        <v>532</v>
      </c>
      <c r="J77" s="85" t="s">
        <v>532</v>
      </c>
      <c r="K77" s="85" t="s">
        <v>532</v>
      </c>
      <c r="L77" s="85" t="s">
        <v>532</v>
      </c>
      <c r="M77" s="85" t="s">
        <v>532</v>
      </c>
      <c r="N77" s="18" t="s">
        <v>113</v>
      </c>
      <c r="O77" s="19" t="str">
        <f>VLOOKUP(N77,'Anuncio Previo'!H:I,2,FALSE)</f>
        <v>Valor en codelist http://contrataciondelestado.es/codice/cl/2.0/EventTypeCode-2.0.gc</v>
      </c>
    </row>
    <row r="78" spans="1:15" ht="30">
      <c r="A78" s="9"/>
      <c r="C78" s="82" t="s">
        <v>191</v>
      </c>
      <c r="D78" s="29"/>
      <c r="E78" s="53" t="s">
        <v>382</v>
      </c>
      <c r="F78" s="24" t="s">
        <v>212</v>
      </c>
      <c r="G78" s="24" t="s">
        <v>212</v>
      </c>
      <c r="H78" s="24" t="s">
        <v>212</v>
      </c>
      <c r="I78" s="24" t="s">
        <v>212</v>
      </c>
      <c r="J78" s="24" t="s">
        <v>212</v>
      </c>
      <c r="K78" s="24" t="s">
        <v>212</v>
      </c>
      <c r="L78" s="24" t="s">
        <v>212</v>
      </c>
      <c r="M78" s="24" t="s">
        <v>212</v>
      </c>
      <c r="N78" s="18" t="s">
        <v>114</v>
      </c>
      <c r="O78" s="19" t="str">
        <f>VLOOKUP(N78,'Anuncio Previo'!H:I,2,FALSE)</f>
        <v>xsd:string. Máximo 200 caracteres</v>
      </c>
    </row>
    <row r="79" spans="1:15" ht="45">
      <c r="A79" s="2"/>
      <c r="C79" s="82" t="s">
        <v>184</v>
      </c>
      <c r="D79" s="29"/>
      <c r="E79" s="53" t="s">
        <v>382</v>
      </c>
      <c r="F79" s="26" t="s">
        <v>360</v>
      </c>
      <c r="G79" s="26" t="s">
        <v>360</v>
      </c>
      <c r="H79" s="26" t="s">
        <v>360</v>
      </c>
      <c r="I79" s="26" t="s">
        <v>360</v>
      </c>
      <c r="J79" s="26" t="s">
        <v>360</v>
      </c>
      <c r="K79" s="26" t="s">
        <v>360</v>
      </c>
      <c r="L79" s="26" t="s">
        <v>360</v>
      </c>
      <c r="M79" s="26" t="s">
        <v>360</v>
      </c>
      <c r="N79" s="18" t="s">
        <v>115</v>
      </c>
      <c r="O79" s="19" t="str">
        <f>VLOOKUP(N79,'Anuncio Previo'!H:I,2,FALSE)</f>
        <v>xsd:date</v>
      </c>
    </row>
    <row r="80" spans="1:15" ht="45">
      <c r="C80" s="82" t="s">
        <v>185</v>
      </c>
      <c r="D80" s="29"/>
      <c r="E80" s="53" t="s">
        <v>382</v>
      </c>
      <c r="F80" s="26" t="s">
        <v>360</v>
      </c>
      <c r="G80" s="26" t="s">
        <v>360</v>
      </c>
      <c r="H80" s="26" t="s">
        <v>360</v>
      </c>
      <c r="I80" s="26" t="s">
        <v>360</v>
      </c>
      <c r="J80" s="26" t="s">
        <v>360</v>
      </c>
      <c r="K80" s="26" t="s">
        <v>360</v>
      </c>
      <c r="L80" s="26" t="s">
        <v>360</v>
      </c>
      <c r="M80" s="26" t="s">
        <v>360</v>
      </c>
      <c r="N80" s="18" t="s">
        <v>116</v>
      </c>
      <c r="O80" s="19" t="str">
        <f>VLOOKUP(N80,'Anuncio Previo'!H:I,2,FALSE)</f>
        <v>xsd:time</v>
      </c>
    </row>
    <row r="81" spans="1:15" ht="45">
      <c r="C81" s="82" t="s">
        <v>419</v>
      </c>
      <c r="D81" s="29"/>
      <c r="E81" s="53" t="s">
        <v>382</v>
      </c>
      <c r="F81" s="26" t="s">
        <v>225</v>
      </c>
      <c r="G81" s="26" t="s">
        <v>225</v>
      </c>
      <c r="H81" s="26" t="s">
        <v>225</v>
      </c>
      <c r="I81" s="26" t="s">
        <v>225</v>
      </c>
      <c r="J81" s="26" t="s">
        <v>225</v>
      </c>
      <c r="K81" s="26" t="s">
        <v>225</v>
      </c>
      <c r="L81" s="26" t="s">
        <v>225</v>
      </c>
      <c r="M81" s="26" t="s">
        <v>225</v>
      </c>
      <c r="N81" s="18" t="s">
        <v>117</v>
      </c>
      <c r="O81" s="19" t="str">
        <f>VLOOKUP(N81,'Anuncio Previo'!H:I,2,FALSE)</f>
        <v>xsd:string. Máximo 256 caracteres</v>
      </c>
    </row>
    <row r="82" spans="1:15" ht="30">
      <c r="C82" s="82" t="s">
        <v>118</v>
      </c>
      <c r="D82" s="29"/>
      <c r="E82" s="53">
        <v>1</v>
      </c>
      <c r="F82" s="85" t="s">
        <v>532</v>
      </c>
      <c r="G82" s="85" t="s">
        <v>532</v>
      </c>
      <c r="H82" s="85" t="s">
        <v>532</v>
      </c>
      <c r="I82" s="85" t="s">
        <v>532</v>
      </c>
      <c r="J82" s="85" t="s">
        <v>532</v>
      </c>
      <c r="K82" s="85" t="s">
        <v>532</v>
      </c>
      <c r="L82" s="85" t="s">
        <v>532</v>
      </c>
      <c r="M82" s="85" t="s">
        <v>532</v>
      </c>
      <c r="N82" s="18" t="s">
        <v>119</v>
      </c>
      <c r="O82" s="19" t="str">
        <f>VLOOKUP(N82,'Anuncio Previo'!H:I,2,FALSE)</f>
        <v>xsd:string. Máximo 200 caracteres</v>
      </c>
    </row>
    <row r="83" spans="1:15" ht="45">
      <c r="C83" s="82" t="s">
        <v>20</v>
      </c>
      <c r="D83" s="29"/>
      <c r="E83" s="53">
        <v>1</v>
      </c>
      <c r="F83" s="85" t="s">
        <v>532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18" t="s">
        <v>120</v>
      </c>
      <c r="O83" s="19" t="str">
        <f>VLOOKUP(N83,'Anuncio Previo'!H:I,2,FALSE)</f>
        <v>xsd:string. Máximo 220 caracteres</v>
      </c>
    </row>
    <row r="84" spans="1:15" ht="60">
      <c r="C84" s="82" t="s">
        <v>21</v>
      </c>
      <c r="D84" s="29"/>
      <c r="E84" s="53">
        <v>1</v>
      </c>
      <c r="F84" s="85" t="s">
        <v>532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18" t="s">
        <v>493</v>
      </c>
      <c r="O84" s="19" t="str">
        <f>VLOOKUP(N84,'Anuncio Previo'!H:I,2,FALSE)</f>
        <v>xsd:string. Máximo 5 caracteres numéricos si el país es España, en otro caso 32 máximo caracteres.</v>
      </c>
    </row>
    <row r="85" spans="1:15" ht="30">
      <c r="C85" s="82" t="s">
        <v>22</v>
      </c>
      <c r="D85" s="29"/>
      <c r="E85" s="53">
        <v>1</v>
      </c>
      <c r="F85" s="85" t="s">
        <v>532</v>
      </c>
      <c r="G85" s="85" t="s">
        <v>532</v>
      </c>
      <c r="H85" s="85" t="s">
        <v>532</v>
      </c>
      <c r="I85" s="85" t="s">
        <v>532</v>
      </c>
      <c r="J85" s="85" t="s">
        <v>532</v>
      </c>
      <c r="K85" s="85" t="s">
        <v>532</v>
      </c>
      <c r="L85" s="85" t="s">
        <v>532</v>
      </c>
      <c r="M85" s="85" t="s">
        <v>532</v>
      </c>
      <c r="N85" s="18" t="s">
        <v>121</v>
      </c>
      <c r="O85" s="19" t="str">
        <f>VLOOKUP(N85,'Anuncio Previo'!H:I,2,FALSE)</f>
        <v>xsd:string. Máximo 90 caracteres</v>
      </c>
    </row>
    <row r="86" spans="1:15" ht="75">
      <c r="C86" s="82" t="s">
        <v>18</v>
      </c>
      <c r="D86" s="29"/>
      <c r="E86" s="53">
        <v>1</v>
      </c>
      <c r="F86" s="85" t="s">
        <v>532</v>
      </c>
      <c r="G86" s="85" t="s">
        <v>532</v>
      </c>
      <c r="H86" s="85" t="s">
        <v>532</v>
      </c>
      <c r="I86" s="85" t="s">
        <v>532</v>
      </c>
      <c r="J86" s="85" t="s">
        <v>532</v>
      </c>
      <c r="K86" s="85" t="s">
        <v>532</v>
      </c>
      <c r="L86" s="85" t="s">
        <v>532</v>
      </c>
      <c r="M86" s="85" t="s">
        <v>532</v>
      </c>
      <c r="N86" s="18" t="s">
        <v>122</v>
      </c>
      <c r="O86" s="19" t="str">
        <f>VLOOKUP(N86,'Anuncio Previo'!H:I,2,FALSE)</f>
        <v>Valor en codelist http://docs.oasis-open.org/ubl/os-UBL-2.0/cl/gc/default/CountryIdentificationCode-2.0.gc</v>
      </c>
    </row>
    <row r="87" spans="1:15" ht="30">
      <c r="B87" s="8" t="s">
        <v>164</v>
      </c>
      <c r="C87" s="8"/>
      <c r="D87" s="8"/>
      <c r="E87" s="52" t="s">
        <v>382</v>
      </c>
      <c r="F87" s="18" t="s">
        <v>210</v>
      </c>
      <c r="G87" s="25" t="s">
        <v>212</v>
      </c>
      <c r="H87" s="25" t="s">
        <v>212</v>
      </c>
      <c r="I87" s="25" t="s">
        <v>212</v>
      </c>
      <c r="J87" s="18" t="s">
        <v>214</v>
      </c>
      <c r="K87" s="25" t="s">
        <v>212</v>
      </c>
      <c r="L87" s="18" t="s">
        <v>214</v>
      </c>
      <c r="M87" s="23" t="s">
        <v>214</v>
      </c>
      <c r="N87" s="18" t="s">
        <v>203</v>
      </c>
      <c r="O87" s="19" t="str">
        <f>VLOOKUP(N87,'Anuncio Previo'!H:I,2,FALSE)</f>
        <v>xsd:complexType</v>
      </c>
    </row>
    <row r="88" spans="1:15" ht="30">
      <c r="C88" s="82" t="s">
        <v>165</v>
      </c>
      <c r="D88" s="29"/>
      <c r="E88" s="53" t="s">
        <v>382</v>
      </c>
      <c r="F88" s="18" t="s">
        <v>210</v>
      </c>
      <c r="G88" s="23" t="s">
        <v>214</v>
      </c>
      <c r="H88" s="23" t="s">
        <v>214</v>
      </c>
      <c r="I88" s="23" t="s">
        <v>214</v>
      </c>
      <c r="J88" s="23" t="s">
        <v>214</v>
      </c>
      <c r="K88" s="23" t="s">
        <v>214</v>
      </c>
      <c r="L88" s="23" t="s">
        <v>214</v>
      </c>
      <c r="M88" s="23" t="s">
        <v>214</v>
      </c>
      <c r="N88" s="18" t="s">
        <v>166</v>
      </c>
      <c r="O88" s="19" t="str">
        <f>VLOOKUP(N88,'Anuncio Previo'!H:I,2,FALSE)</f>
        <v>xsd:string. Máximo 250 caracteres</v>
      </c>
    </row>
    <row r="89" spans="1:15" ht="30">
      <c r="C89" s="15" t="s">
        <v>167</v>
      </c>
      <c r="D89" s="2"/>
      <c r="E89" s="53" t="s">
        <v>382</v>
      </c>
      <c r="F89" s="18" t="s">
        <v>210</v>
      </c>
      <c r="G89" s="23" t="s">
        <v>214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18" t="s">
        <v>168</v>
      </c>
      <c r="O89" s="19" t="str">
        <f>VLOOKUP(N89,'Anuncio Previo'!H:I,2,FALSE)</f>
        <v>xsd:decimal. Máximo 22 dígitos enteros y sin dígitos decimales</v>
      </c>
    </row>
    <row r="90" spans="1:15" ht="30">
      <c r="C90" s="15" t="s">
        <v>169</v>
      </c>
      <c r="D90" s="2"/>
      <c r="E90" s="53" t="s">
        <v>382</v>
      </c>
      <c r="F90" s="18" t="s">
        <v>210</v>
      </c>
      <c r="G90" s="23" t="s">
        <v>214</v>
      </c>
      <c r="H90" s="23" t="s">
        <v>214</v>
      </c>
      <c r="I90" s="23" t="s">
        <v>214</v>
      </c>
      <c r="J90" s="23" t="s">
        <v>214</v>
      </c>
      <c r="K90" s="23" t="s">
        <v>214</v>
      </c>
      <c r="L90" s="23" t="s">
        <v>214</v>
      </c>
      <c r="M90" s="23" t="s">
        <v>214</v>
      </c>
      <c r="N90" s="18" t="s">
        <v>170</v>
      </c>
      <c r="O90" s="19" t="str">
        <f>VLOOKUP(N90,'Anuncio Previo'!H:I,2,FALSE)</f>
        <v>xsd:decimal. Máximo 22 dígitos enteros y sin dígitos decimales</v>
      </c>
    </row>
    <row r="91" spans="1:15" ht="30">
      <c r="C91" s="15" t="s">
        <v>171</v>
      </c>
      <c r="D91" s="2"/>
      <c r="E91" s="53" t="s">
        <v>382</v>
      </c>
      <c r="F91" s="18" t="s">
        <v>210</v>
      </c>
      <c r="G91" s="23" t="s">
        <v>214</v>
      </c>
      <c r="H91" s="23" t="s">
        <v>214</v>
      </c>
      <c r="I91" s="23" t="s">
        <v>214</v>
      </c>
      <c r="J91" s="23" t="s">
        <v>214</v>
      </c>
      <c r="K91" s="23" t="s">
        <v>214</v>
      </c>
      <c r="L91" s="23" t="s">
        <v>214</v>
      </c>
      <c r="M91" s="23" t="s">
        <v>214</v>
      </c>
      <c r="N91" s="18" t="s">
        <v>172</v>
      </c>
      <c r="O91" s="19" t="str">
        <f>VLOOKUP(N91,'Anuncio Previo'!H:I,2,FALSE)</f>
        <v>xsd:decimal. Máximo 22 dígitos enteros y sin dígitos decimales</v>
      </c>
    </row>
    <row r="92" spans="1:15" ht="15.75">
      <c r="A92" s="33" t="s">
        <v>257</v>
      </c>
      <c r="E92" s="50" t="s">
        <v>382</v>
      </c>
      <c r="F92" s="21" t="s">
        <v>212</v>
      </c>
      <c r="G92" s="21" t="s">
        <v>212</v>
      </c>
      <c r="H92" s="21" t="s">
        <v>212</v>
      </c>
      <c r="I92" s="21" t="s">
        <v>212</v>
      </c>
      <c r="J92" s="18" t="s">
        <v>214</v>
      </c>
      <c r="K92" s="21" t="s">
        <v>212</v>
      </c>
      <c r="L92" s="21" t="s">
        <v>212</v>
      </c>
      <c r="M92" s="21" t="s">
        <v>212</v>
      </c>
      <c r="N92" s="18" t="s">
        <v>258</v>
      </c>
      <c r="O92" s="19" t="str">
        <f>VLOOKUP(N92,'Anuncio Previo'!H:I,2,FALSE)</f>
        <v>xsd:complexType</v>
      </c>
    </row>
    <row r="93" spans="1:15" ht="60">
      <c r="B93" t="s">
        <v>32</v>
      </c>
      <c r="E93" s="50" t="s">
        <v>387</v>
      </c>
      <c r="F93" s="18" t="s">
        <v>214</v>
      </c>
      <c r="G93" s="18" t="s">
        <v>214</v>
      </c>
      <c r="H93" s="18" t="s">
        <v>214</v>
      </c>
      <c r="I93" s="18" t="s">
        <v>214</v>
      </c>
      <c r="J93" s="18" t="s">
        <v>214</v>
      </c>
      <c r="K93" s="18" t="s">
        <v>214</v>
      </c>
      <c r="L93" s="18" t="s">
        <v>214</v>
      </c>
      <c r="M93" s="18" t="s">
        <v>214</v>
      </c>
      <c r="N93" s="18" t="s">
        <v>33</v>
      </c>
      <c r="O93" s="19" t="str">
        <f>VLOOKUP(N93,'Anuncio Previo'!H:I,2,FALSE)</f>
        <v xml:space="preserve">Valor en codelist http://contrataciondelestado.es/codice/cl/1.04/LanguagePresentationCode-1.04.gc </v>
      </c>
    </row>
    <row r="94" spans="1:15" ht="30" customHeight="1">
      <c r="B94" s="8" t="s">
        <v>51</v>
      </c>
      <c r="C94" s="8"/>
      <c r="D94" s="8"/>
      <c r="E94" s="52" t="s">
        <v>382</v>
      </c>
      <c r="F94" s="18" t="s">
        <v>214</v>
      </c>
      <c r="G94" s="18" t="s">
        <v>214</v>
      </c>
      <c r="H94" s="18" t="s">
        <v>214</v>
      </c>
      <c r="I94" s="18" t="s">
        <v>214</v>
      </c>
      <c r="J94" s="18" t="s">
        <v>214</v>
      </c>
      <c r="K94" s="18" t="s">
        <v>214</v>
      </c>
      <c r="L94" s="18" t="s">
        <v>214</v>
      </c>
      <c r="M94" s="18" t="s">
        <v>214</v>
      </c>
      <c r="N94" s="18" t="s">
        <v>437</v>
      </c>
      <c r="O94" s="19" t="str">
        <f>VLOOKUP(N94,'Anuncio Previo'!H:I,2,FALSE)</f>
        <v>xsd:complexType</v>
      </c>
    </row>
    <row r="95" spans="1:15" ht="45">
      <c r="A95" s="2"/>
      <c r="C95" s="82" t="s">
        <v>0</v>
      </c>
      <c r="D95" s="29"/>
      <c r="E95" s="53">
        <v>1</v>
      </c>
      <c r="F95" s="85" t="s">
        <v>521</v>
      </c>
      <c r="G95" s="85" t="s">
        <v>521</v>
      </c>
      <c r="H95" s="85" t="s">
        <v>521</v>
      </c>
      <c r="I95" s="85" t="s">
        <v>521</v>
      </c>
      <c r="J95" s="85" t="s">
        <v>521</v>
      </c>
      <c r="K95" s="85" t="s">
        <v>521</v>
      </c>
      <c r="L95" s="85" t="s">
        <v>521</v>
      </c>
      <c r="M95" s="85" t="s">
        <v>521</v>
      </c>
      <c r="N95" s="18" t="s">
        <v>52</v>
      </c>
      <c r="O95" s="19" t="str">
        <f>VLOOKUP(N95,'Anuncio Previo'!H:I,2,FALSE)</f>
        <v>xsd:string. Máximo 300 caracteres</v>
      </c>
    </row>
    <row r="96" spans="1:15" ht="45">
      <c r="C96" s="82" t="s">
        <v>53</v>
      </c>
      <c r="D96" s="29"/>
      <c r="E96" s="53" t="s">
        <v>382</v>
      </c>
      <c r="F96" s="23" t="s">
        <v>214</v>
      </c>
      <c r="G96" s="23" t="s">
        <v>214</v>
      </c>
      <c r="H96" s="23" t="s">
        <v>214</v>
      </c>
      <c r="I96" s="23" t="s">
        <v>214</v>
      </c>
      <c r="J96" s="23" t="s">
        <v>214</v>
      </c>
      <c r="K96" s="23" t="s">
        <v>214</v>
      </c>
      <c r="L96" s="23" t="s">
        <v>214</v>
      </c>
      <c r="M96" s="23" t="s">
        <v>214</v>
      </c>
      <c r="N96" s="18" t="s">
        <v>54</v>
      </c>
      <c r="O96" s="19" t="str">
        <f>VLOOKUP(N96,'Anuncio Previo'!H:I,2,FALSE)</f>
        <v>xsd:string. Máximo 256 caracteres y debe cumplir patrón URL</v>
      </c>
    </row>
    <row r="97" spans="1:15" ht="45">
      <c r="C97" s="17" t="s">
        <v>389</v>
      </c>
      <c r="D97" s="3"/>
      <c r="E97" s="53">
        <v>1</v>
      </c>
      <c r="F97" s="85" t="s">
        <v>521</v>
      </c>
      <c r="G97" s="85" t="s">
        <v>521</v>
      </c>
      <c r="H97" s="85" t="s">
        <v>521</v>
      </c>
      <c r="I97" s="85" t="s">
        <v>521</v>
      </c>
      <c r="J97" s="85" t="s">
        <v>521</v>
      </c>
      <c r="K97" s="85" t="s">
        <v>521</v>
      </c>
      <c r="L97" s="85" t="s">
        <v>521</v>
      </c>
      <c r="M97" s="85" t="s">
        <v>521</v>
      </c>
      <c r="N97" s="18" t="s">
        <v>400</v>
      </c>
      <c r="O97" s="19" t="str">
        <f>VLOOKUP(N97,'Anuncio Previo'!H:I,2,FALSE)</f>
        <v>xsd:complexType</v>
      </c>
    </row>
    <row r="98" spans="1:15" ht="45">
      <c r="D98" s="82" t="s">
        <v>20</v>
      </c>
      <c r="E98" s="53">
        <v>1</v>
      </c>
      <c r="F98" s="85" t="s">
        <v>521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18" t="s">
        <v>55</v>
      </c>
      <c r="O98" s="19" t="str">
        <f>VLOOKUP(N98,'Anuncio Previo'!H:I,2,FALSE)</f>
        <v>xsd:string. Máximo 220 caracteres</v>
      </c>
    </row>
    <row r="99" spans="1:15" ht="60">
      <c r="D99" s="82" t="s">
        <v>21</v>
      </c>
      <c r="E99" s="53">
        <v>1</v>
      </c>
      <c r="F99" s="85" t="s">
        <v>521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18" t="s">
        <v>494</v>
      </c>
      <c r="O99" s="19" t="str">
        <f>VLOOKUP(N99,'Anuncio Previo'!H:I,2,FALSE)</f>
        <v>xsd:string. Máximo 5 caracteres numéricos si el país es España, en otro caso 32 máximo caracteres.</v>
      </c>
    </row>
    <row r="100" spans="1:15" ht="45">
      <c r="D100" s="82" t="s">
        <v>22</v>
      </c>
      <c r="E100" s="53">
        <v>1</v>
      </c>
      <c r="F100" s="85" t="s">
        <v>521</v>
      </c>
      <c r="G100" s="85" t="s">
        <v>521</v>
      </c>
      <c r="H100" s="85" t="s">
        <v>521</v>
      </c>
      <c r="I100" s="85" t="s">
        <v>521</v>
      </c>
      <c r="J100" s="85" t="s">
        <v>521</v>
      </c>
      <c r="K100" s="85" t="s">
        <v>521</v>
      </c>
      <c r="L100" s="85" t="s">
        <v>521</v>
      </c>
      <c r="M100" s="85" t="s">
        <v>521</v>
      </c>
      <c r="N100" s="18" t="s">
        <v>56</v>
      </c>
      <c r="O100" s="19" t="str">
        <f>VLOOKUP(N100,'Anuncio Previo'!H:I,2,FALSE)</f>
        <v>xsd:string. Máximo 90 caracteres</v>
      </c>
    </row>
    <row r="101" spans="1:15" ht="75">
      <c r="D101" s="82" t="s">
        <v>18</v>
      </c>
      <c r="E101" s="53">
        <v>1</v>
      </c>
      <c r="F101" s="85" t="s">
        <v>521</v>
      </c>
      <c r="G101" s="85" t="s">
        <v>521</v>
      </c>
      <c r="H101" s="85" t="s">
        <v>521</v>
      </c>
      <c r="I101" s="85" t="s">
        <v>521</v>
      </c>
      <c r="J101" s="85" t="s">
        <v>521</v>
      </c>
      <c r="K101" s="85" t="s">
        <v>521</v>
      </c>
      <c r="L101" s="85" t="s">
        <v>521</v>
      </c>
      <c r="M101" s="85" t="s">
        <v>521</v>
      </c>
      <c r="N101" s="18" t="s">
        <v>57</v>
      </c>
      <c r="O101" s="19" t="str">
        <f>VLOOKUP(N101,'Anuncio Previo'!H:I,2,FALSE)</f>
        <v>Valor en codelist http://docs.oasis-open.org/ubl/os-UBL-2.0/cl/gc/default/CountryIdentificationCode-2.0.gc</v>
      </c>
    </row>
    <row r="102" spans="1:15" ht="30">
      <c r="A102" s="7"/>
      <c r="C102" s="17" t="s">
        <v>391</v>
      </c>
      <c r="D102" s="3"/>
      <c r="E102" s="53" t="s">
        <v>382</v>
      </c>
      <c r="F102" s="24" t="s">
        <v>212</v>
      </c>
      <c r="G102" s="24" t="s">
        <v>212</v>
      </c>
      <c r="H102" s="24" t="s">
        <v>212</v>
      </c>
      <c r="I102" s="24" t="s">
        <v>212</v>
      </c>
      <c r="J102" s="24" t="s">
        <v>212</v>
      </c>
      <c r="K102" s="24" t="s">
        <v>212</v>
      </c>
      <c r="L102" s="24" t="s">
        <v>212</v>
      </c>
      <c r="M102" s="24" t="s">
        <v>212</v>
      </c>
      <c r="N102" s="18" t="s">
        <v>401</v>
      </c>
      <c r="O102" s="19" t="str">
        <f>VLOOKUP(N102,'Anuncio Previo'!H:I,2,FALSE)</f>
        <v>xsd:complexType</v>
      </c>
    </row>
    <row r="103" spans="1:15" ht="120">
      <c r="D103" s="82" t="s">
        <v>45</v>
      </c>
      <c r="E103" s="53">
        <v>1</v>
      </c>
      <c r="F103" s="56" t="s">
        <v>212</v>
      </c>
      <c r="G103" s="56" t="s">
        <v>212</v>
      </c>
      <c r="H103" s="56" t="s">
        <v>212</v>
      </c>
      <c r="I103" s="56" t="s">
        <v>212</v>
      </c>
      <c r="J103" s="56" t="s">
        <v>212</v>
      </c>
      <c r="K103" s="56" t="s">
        <v>212</v>
      </c>
      <c r="L103" s="56" t="s">
        <v>212</v>
      </c>
      <c r="M103" s="56" t="s">
        <v>212</v>
      </c>
      <c r="N103" s="18" t="s">
        <v>58</v>
      </c>
      <c r="O103" s="19" t="str">
        <f>VLOOKUP(N103,'Anuncio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4" spans="1:15" ht="120">
      <c r="D104" s="82" t="s">
        <v>47</v>
      </c>
      <c r="E104" s="53">
        <v>1</v>
      </c>
      <c r="F104" s="55" t="s">
        <v>214</v>
      </c>
      <c r="G104" s="55" t="s">
        <v>214</v>
      </c>
      <c r="H104" s="55" t="s">
        <v>214</v>
      </c>
      <c r="I104" s="55" t="s">
        <v>214</v>
      </c>
      <c r="J104" s="55" t="s">
        <v>214</v>
      </c>
      <c r="K104" s="55" t="s">
        <v>214</v>
      </c>
      <c r="L104" s="55" t="s">
        <v>214</v>
      </c>
      <c r="M104" s="55" t="s">
        <v>214</v>
      </c>
      <c r="N104" s="18" t="s">
        <v>59</v>
      </c>
      <c r="O104" s="19" t="str">
        <f>VLOOKUP(N104,'Anuncio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5" spans="1:15" ht="45">
      <c r="A105" s="2"/>
      <c r="D105" s="82" t="s">
        <v>49</v>
      </c>
      <c r="E105" s="53">
        <v>1</v>
      </c>
      <c r="F105" s="56" t="s">
        <v>212</v>
      </c>
      <c r="G105" s="56" t="s">
        <v>212</v>
      </c>
      <c r="H105" s="56" t="s">
        <v>212</v>
      </c>
      <c r="I105" s="56" t="s">
        <v>212</v>
      </c>
      <c r="J105" s="56" t="s">
        <v>212</v>
      </c>
      <c r="K105" s="56" t="s">
        <v>212</v>
      </c>
      <c r="L105" s="56" t="s">
        <v>212</v>
      </c>
      <c r="M105" s="56" t="s">
        <v>212</v>
      </c>
      <c r="N105" s="18" t="s">
        <v>60</v>
      </c>
      <c r="O105" s="19" t="str">
        <f>VLOOKUP(N105,'Anuncio Previo'!H:I,2,FALSE)</f>
        <v>xsd:string. Se valida que sea una dirección de correo electrónico correcta</v>
      </c>
    </row>
    <row r="106" spans="1:15">
      <c r="B106" s="8" t="s">
        <v>186</v>
      </c>
      <c r="C106" s="8"/>
      <c r="D106" s="8"/>
      <c r="E106" s="52" t="s">
        <v>382</v>
      </c>
      <c r="F106" s="18" t="s">
        <v>214</v>
      </c>
      <c r="G106" s="18" t="s">
        <v>214</v>
      </c>
      <c r="H106" s="18" t="s">
        <v>214</v>
      </c>
      <c r="I106" s="18" t="s">
        <v>214</v>
      </c>
      <c r="J106" s="18" t="s">
        <v>214</v>
      </c>
      <c r="K106" s="18" t="s">
        <v>214</v>
      </c>
      <c r="L106" s="18" t="s">
        <v>214</v>
      </c>
      <c r="M106" s="18" t="s">
        <v>214</v>
      </c>
      <c r="N106" s="18" t="s">
        <v>260</v>
      </c>
      <c r="O106" s="19" t="str">
        <f>VLOOKUP(N106,'Anuncio Previo'!H:I,2,FALSE)</f>
        <v>xsd:complexType</v>
      </c>
    </row>
    <row r="107" spans="1:15" ht="60">
      <c r="A107" s="2"/>
      <c r="C107" s="82" t="s">
        <v>0</v>
      </c>
      <c r="D107" s="29"/>
      <c r="E107" s="53">
        <v>1</v>
      </c>
      <c r="F107" s="85" t="s">
        <v>522</v>
      </c>
      <c r="G107" s="85" t="s">
        <v>522</v>
      </c>
      <c r="H107" s="85" t="s">
        <v>522</v>
      </c>
      <c r="I107" s="85" t="s">
        <v>522</v>
      </c>
      <c r="J107" s="85" t="s">
        <v>522</v>
      </c>
      <c r="K107" s="85" t="s">
        <v>522</v>
      </c>
      <c r="L107" s="85" t="s">
        <v>522</v>
      </c>
      <c r="M107" s="85" t="s">
        <v>522</v>
      </c>
      <c r="N107" s="18" t="s">
        <v>64</v>
      </c>
      <c r="O107" s="19" t="str">
        <f>VLOOKUP(N107,'Anuncio Previo'!H:I,2,FALSE)</f>
        <v>xsd:string. Máximo 300 caracteres</v>
      </c>
    </row>
    <row r="108" spans="1:15" ht="45">
      <c r="C108" s="82" t="s">
        <v>53</v>
      </c>
      <c r="D108" s="29"/>
      <c r="E108" s="53" t="s">
        <v>382</v>
      </c>
      <c r="F108" s="23" t="s">
        <v>214</v>
      </c>
      <c r="G108" s="23" t="s">
        <v>214</v>
      </c>
      <c r="H108" s="23" t="s">
        <v>214</v>
      </c>
      <c r="I108" s="23" t="s">
        <v>214</v>
      </c>
      <c r="J108" s="23" t="s">
        <v>214</v>
      </c>
      <c r="K108" s="23" t="s">
        <v>214</v>
      </c>
      <c r="L108" s="23" t="s">
        <v>214</v>
      </c>
      <c r="M108" s="23" t="s">
        <v>214</v>
      </c>
      <c r="N108" s="18" t="s">
        <v>65</v>
      </c>
      <c r="O108" s="19" t="str">
        <f>VLOOKUP(N108,'Anuncio Previo'!H:I,2,FALSE)</f>
        <v>xsd:string. Máximo 256 caracteres y debe cumplir patrón URL</v>
      </c>
    </row>
    <row r="109" spans="1:15" ht="60">
      <c r="C109" s="17" t="s">
        <v>389</v>
      </c>
      <c r="D109" s="3"/>
      <c r="E109" s="53">
        <v>1</v>
      </c>
      <c r="F109" s="85" t="s">
        <v>522</v>
      </c>
      <c r="G109" s="85" t="s">
        <v>522</v>
      </c>
      <c r="H109" s="85" t="s">
        <v>522</v>
      </c>
      <c r="I109" s="85" t="s">
        <v>522</v>
      </c>
      <c r="J109" s="85" t="s">
        <v>522</v>
      </c>
      <c r="K109" s="85" t="s">
        <v>522</v>
      </c>
      <c r="L109" s="85" t="s">
        <v>522</v>
      </c>
      <c r="M109" s="85" t="s">
        <v>522</v>
      </c>
      <c r="N109" s="18" t="s">
        <v>402</v>
      </c>
      <c r="O109" s="19" t="str">
        <f>VLOOKUP(N109,'Anuncio Previo'!H:I,2,FALSE)</f>
        <v>xsd:complexType</v>
      </c>
    </row>
    <row r="110" spans="1:15" ht="60">
      <c r="D110" s="82" t="s">
        <v>20</v>
      </c>
      <c r="E110" s="53">
        <v>1</v>
      </c>
      <c r="F110" s="85" t="s">
        <v>522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18" t="s">
        <v>66</v>
      </c>
      <c r="O110" s="19" t="str">
        <f>VLOOKUP(N110,'Anuncio Previo'!H:I,2,FALSE)</f>
        <v>xsd:string. Máximo 220 caracteres</v>
      </c>
    </row>
    <row r="111" spans="1:15" ht="60">
      <c r="D111" s="82" t="s">
        <v>21</v>
      </c>
      <c r="E111" s="53">
        <v>1</v>
      </c>
      <c r="F111" s="85" t="s">
        <v>522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18" t="s">
        <v>495</v>
      </c>
      <c r="O111" s="19" t="str">
        <f>VLOOKUP(N111,'Anuncio Previo'!H:I,2,FALSE)</f>
        <v>xsd:string. Máximo 5 caracteres numéricos si el país es España, en otro caso 32 máximo caracteres.</v>
      </c>
    </row>
    <row r="112" spans="1:15" ht="60">
      <c r="D112" s="82" t="s">
        <v>22</v>
      </c>
      <c r="E112" s="53">
        <v>1</v>
      </c>
      <c r="F112" s="85" t="s">
        <v>522</v>
      </c>
      <c r="G112" s="85" t="s">
        <v>522</v>
      </c>
      <c r="H112" s="85" t="s">
        <v>522</v>
      </c>
      <c r="I112" s="85" t="s">
        <v>522</v>
      </c>
      <c r="J112" s="85" t="s">
        <v>522</v>
      </c>
      <c r="K112" s="85" t="s">
        <v>522</v>
      </c>
      <c r="L112" s="85" t="s">
        <v>522</v>
      </c>
      <c r="M112" s="85" t="s">
        <v>522</v>
      </c>
      <c r="N112" s="18" t="s">
        <v>67</v>
      </c>
      <c r="O112" s="19" t="str">
        <f>VLOOKUP(N112,'Anuncio Previo'!H:I,2,FALSE)</f>
        <v>xsd:string. Máximo 90 caracteres</v>
      </c>
    </row>
    <row r="113" spans="1:15" ht="75">
      <c r="D113" s="82" t="s">
        <v>18</v>
      </c>
      <c r="E113" s="53">
        <v>1</v>
      </c>
      <c r="F113" s="85" t="s">
        <v>522</v>
      </c>
      <c r="G113" s="85" t="s">
        <v>522</v>
      </c>
      <c r="H113" s="85" t="s">
        <v>522</v>
      </c>
      <c r="I113" s="85" t="s">
        <v>522</v>
      </c>
      <c r="J113" s="85" t="s">
        <v>522</v>
      </c>
      <c r="K113" s="85" t="s">
        <v>522</v>
      </c>
      <c r="L113" s="85" t="s">
        <v>522</v>
      </c>
      <c r="M113" s="85" t="s">
        <v>522</v>
      </c>
      <c r="N113" s="18" t="s">
        <v>68</v>
      </c>
      <c r="O113" s="19" t="str">
        <f>VLOOKUP(N113,'Anuncio Previo'!H:I,2,FALSE)</f>
        <v>Valor en codelist http://docs.oasis-open.org/ubl/os-UBL-2.0/cl/gc/default/CountryIdentificationCode-2.0.gc</v>
      </c>
    </row>
    <row r="114" spans="1:15" ht="30">
      <c r="A114" s="5"/>
      <c r="C114" s="17" t="s">
        <v>391</v>
      </c>
      <c r="D114" s="3"/>
      <c r="E114" s="53" t="s">
        <v>382</v>
      </c>
      <c r="F114" s="24" t="s">
        <v>212</v>
      </c>
      <c r="G114" s="24" t="s">
        <v>212</v>
      </c>
      <c r="H114" s="24" t="s">
        <v>212</v>
      </c>
      <c r="I114" s="24" t="s">
        <v>212</v>
      </c>
      <c r="J114" s="24" t="s">
        <v>212</v>
      </c>
      <c r="K114" s="24" t="s">
        <v>212</v>
      </c>
      <c r="L114" s="24" t="s">
        <v>212</v>
      </c>
      <c r="M114" s="24" t="s">
        <v>212</v>
      </c>
      <c r="N114" s="18" t="s">
        <v>403</v>
      </c>
      <c r="O114" s="19" t="str">
        <f>VLOOKUP(N114,'Anuncio Previo'!H:I,2,FALSE)</f>
        <v>xsd:complexType</v>
      </c>
    </row>
    <row r="115" spans="1:15" ht="120">
      <c r="A115" s="2"/>
      <c r="D115" s="82" t="s">
        <v>45</v>
      </c>
      <c r="E115" s="53" t="s">
        <v>382</v>
      </c>
      <c r="F115" s="56" t="s">
        <v>212</v>
      </c>
      <c r="G115" s="56" t="s">
        <v>212</v>
      </c>
      <c r="H115" s="56" t="s">
        <v>212</v>
      </c>
      <c r="I115" s="56" t="s">
        <v>212</v>
      </c>
      <c r="J115" s="56" t="s">
        <v>212</v>
      </c>
      <c r="K115" s="56" t="s">
        <v>212</v>
      </c>
      <c r="L115" s="56" t="s">
        <v>212</v>
      </c>
      <c r="M115" s="56" t="s">
        <v>212</v>
      </c>
      <c r="N115" s="18" t="s">
        <v>69</v>
      </c>
      <c r="O115" s="19" t="str">
        <f>VLOOKUP(N115,'Anuncio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6" spans="1:15" ht="120">
      <c r="D116" s="82" t="s">
        <v>47</v>
      </c>
      <c r="E116" s="53" t="s">
        <v>382</v>
      </c>
      <c r="F116" s="55" t="s">
        <v>214</v>
      </c>
      <c r="G116" s="55" t="s">
        <v>214</v>
      </c>
      <c r="H116" s="55" t="s">
        <v>214</v>
      </c>
      <c r="I116" s="55" t="s">
        <v>214</v>
      </c>
      <c r="J116" s="55" t="s">
        <v>214</v>
      </c>
      <c r="K116" s="55" t="s">
        <v>214</v>
      </c>
      <c r="L116" s="55" t="s">
        <v>214</v>
      </c>
      <c r="M116" s="55" t="s">
        <v>214</v>
      </c>
      <c r="N116" s="18" t="s">
        <v>70</v>
      </c>
      <c r="O116" s="19" t="str">
        <f>VLOOKUP(N116,'Anuncio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7" spans="1:15" ht="45">
      <c r="A117" s="2"/>
      <c r="D117" s="82" t="s">
        <v>49</v>
      </c>
      <c r="E117" s="53" t="s">
        <v>382</v>
      </c>
      <c r="F117" s="56" t="s">
        <v>212</v>
      </c>
      <c r="G117" s="56" t="s">
        <v>212</v>
      </c>
      <c r="H117" s="56" t="s">
        <v>212</v>
      </c>
      <c r="I117" s="56" t="s">
        <v>212</v>
      </c>
      <c r="J117" s="56" t="s">
        <v>212</v>
      </c>
      <c r="K117" s="56" t="s">
        <v>212</v>
      </c>
      <c r="L117" s="56" t="s">
        <v>212</v>
      </c>
      <c r="M117" s="56" t="s">
        <v>212</v>
      </c>
      <c r="N117" s="18" t="s">
        <v>71</v>
      </c>
      <c r="O117" s="19" t="str">
        <f>VLOOKUP(N117,'Anuncio Previo'!H:I,2,FALSE)</f>
        <v>xsd:string. Se valida que sea una dirección de correo electrónico correcta</v>
      </c>
    </row>
    <row r="118" spans="1:15" ht="30">
      <c r="B118" s="8" t="s">
        <v>75</v>
      </c>
      <c r="C118" s="8"/>
      <c r="D118" s="8"/>
      <c r="E118" s="52" t="s">
        <v>382</v>
      </c>
      <c r="F118" s="18" t="s">
        <v>214</v>
      </c>
      <c r="G118" s="18" t="s">
        <v>214</v>
      </c>
      <c r="H118" s="18" t="s">
        <v>214</v>
      </c>
      <c r="I118" s="18" t="s">
        <v>214</v>
      </c>
      <c r="J118" s="18" t="s">
        <v>214</v>
      </c>
      <c r="K118" s="18" t="s">
        <v>214</v>
      </c>
      <c r="L118" s="18" t="s">
        <v>214</v>
      </c>
      <c r="M118" s="18" t="s">
        <v>214</v>
      </c>
      <c r="N118" s="18" t="s">
        <v>261</v>
      </c>
      <c r="O118" s="19" t="str">
        <f>VLOOKUP(N118,'Anuncio Previo'!H:I,2,FALSE)</f>
        <v>xsd:complexType</v>
      </c>
    </row>
    <row r="119" spans="1:15" ht="60">
      <c r="C119" s="82" t="s">
        <v>0</v>
      </c>
      <c r="D119" s="29"/>
      <c r="E119" s="53">
        <v>1</v>
      </c>
      <c r="F119" s="85" t="s">
        <v>523</v>
      </c>
      <c r="G119" s="85" t="s">
        <v>523</v>
      </c>
      <c r="H119" s="85" t="s">
        <v>523</v>
      </c>
      <c r="I119" s="85" t="s">
        <v>523</v>
      </c>
      <c r="J119" s="85" t="s">
        <v>523</v>
      </c>
      <c r="K119" s="85" t="s">
        <v>523</v>
      </c>
      <c r="L119" s="85" t="s">
        <v>523</v>
      </c>
      <c r="M119" s="85" t="s">
        <v>523</v>
      </c>
      <c r="N119" s="18" t="s">
        <v>76</v>
      </c>
      <c r="O119" s="19" t="str">
        <f>VLOOKUP(N119,'Anuncio Previo'!H:I,2,FALSE)</f>
        <v>xsd:string. Máximo 300 caracteres</v>
      </c>
    </row>
    <row r="120" spans="1:15" ht="45">
      <c r="C120" s="82" t="s">
        <v>53</v>
      </c>
      <c r="D120" s="29"/>
      <c r="E120" s="53" t="s">
        <v>382</v>
      </c>
      <c r="F120" s="23" t="s">
        <v>214</v>
      </c>
      <c r="G120" s="23" t="s">
        <v>214</v>
      </c>
      <c r="H120" s="23" t="s">
        <v>214</v>
      </c>
      <c r="I120" s="23" t="s">
        <v>214</v>
      </c>
      <c r="J120" s="23" t="s">
        <v>214</v>
      </c>
      <c r="K120" s="23" t="s">
        <v>214</v>
      </c>
      <c r="L120" s="23" t="s">
        <v>214</v>
      </c>
      <c r="M120" s="23" t="s">
        <v>214</v>
      </c>
      <c r="N120" s="18" t="s">
        <v>77</v>
      </c>
      <c r="O120" s="19" t="str">
        <f>VLOOKUP(N120,'Anuncio Previo'!H:I,2,FALSE)</f>
        <v>xsd:string. Máximo 256 caracteres y debe cumplir patrón URL</v>
      </c>
    </row>
    <row r="121" spans="1:15" ht="60">
      <c r="C121" s="17" t="s">
        <v>389</v>
      </c>
      <c r="D121" s="3"/>
      <c r="E121" s="53">
        <v>1</v>
      </c>
      <c r="F121" s="85" t="s">
        <v>523</v>
      </c>
      <c r="G121" s="85" t="s">
        <v>523</v>
      </c>
      <c r="H121" s="85" t="s">
        <v>523</v>
      </c>
      <c r="I121" s="85" t="s">
        <v>523</v>
      </c>
      <c r="J121" s="85" t="s">
        <v>523</v>
      </c>
      <c r="K121" s="85" t="s">
        <v>523</v>
      </c>
      <c r="L121" s="85" t="s">
        <v>523</v>
      </c>
      <c r="M121" s="85" t="s">
        <v>523</v>
      </c>
      <c r="N121" s="18" t="s">
        <v>404</v>
      </c>
      <c r="O121" s="19" t="str">
        <f>VLOOKUP(N121,'Anuncio Previo'!H:I,2,FALSE)</f>
        <v>xsd:complexType</v>
      </c>
    </row>
    <row r="122" spans="1:15" ht="60">
      <c r="D122" s="82" t="s">
        <v>20</v>
      </c>
      <c r="E122" s="53">
        <v>1</v>
      </c>
      <c r="F122" s="85" t="s">
        <v>523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18" t="s">
        <v>78</v>
      </c>
      <c r="O122" s="19" t="str">
        <f>VLOOKUP(N122,'Anuncio Previo'!H:I,2,FALSE)</f>
        <v>xsd:string. Máximo 220 caracteres</v>
      </c>
    </row>
    <row r="123" spans="1:15" ht="60">
      <c r="D123" s="82" t="s">
        <v>21</v>
      </c>
      <c r="E123" s="53">
        <v>1</v>
      </c>
      <c r="F123" s="85" t="s">
        <v>523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18" t="s">
        <v>496</v>
      </c>
      <c r="O123" s="19" t="str">
        <f>VLOOKUP(N123,'Anuncio Previo'!H:I,2,FALSE)</f>
        <v>xsd:string. Máximo 5 caracteres numéricos si el país es España, en otro caso 32 máximo caracteres.</v>
      </c>
    </row>
    <row r="124" spans="1:15" ht="60">
      <c r="D124" s="82" t="s">
        <v>22</v>
      </c>
      <c r="E124" s="53">
        <v>1</v>
      </c>
      <c r="F124" s="85" t="s">
        <v>523</v>
      </c>
      <c r="G124" s="85" t="s">
        <v>523</v>
      </c>
      <c r="H124" s="85" t="s">
        <v>523</v>
      </c>
      <c r="I124" s="85" t="s">
        <v>523</v>
      </c>
      <c r="J124" s="85" t="s">
        <v>523</v>
      </c>
      <c r="K124" s="85" t="s">
        <v>523</v>
      </c>
      <c r="L124" s="85" t="s">
        <v>523</v>
      </c>
      <c r="M124" s="85" t="s">
        <v>523</v>
      </c>
      <c r="N124" s="18" t="s">
        <v>79</v>
      </c>
      <c r="O124" s="19" t="str">
        <f>VLOOKUP(N124,'Anuncio Previo'!H:I,2,FALSE)</f>
        <v>xsd:string. Máximo 90 caracteres</v>
      </c>
    </row>
    <row r="125" spans="1:15" ht="75">
      <c r="D125" s="82" t="s">
        <v>18</v>
      </c>
      <c r="E125" s="53">
        <v>1</v>
      </c>
      <c r="F125" s="85" t="s">
        <v>523</v>
      </c>
      <c r="G125" s="85" t="s">
        <v>523</v>
      </c>
      <c r="H125" s="85" t="s">
        <v>523</v>
      </c>
      <c r="I125" s="85" t="s">
        <v>523</v>
      </c>
      <c r="J125" s="85" t="s">
        <v>523</v>
      </c>
      <c r="K125" s="85" t="s">
        <v>523</v>
      </c>
      <c r="L125" s="85" t="s">
        <v>523</v>
      </c>
      <c r="M125" s="85" t="s">
        <v>523</v>
      </c>
      <c r="N125" s="18" t="s">
        <v>80</v>
      </c>
      <c r="O125" s="19" t="str">
        <f>VLOOKUP(N125,'Anuncio Previo'!H:I,2,FALSE)</f>
        <v>Valor en codelist http://docs.oasis-open.org/ubl/os-UBL-2.0/cl/gc/default/CountryIdentificationCode-2.0.gc</v>
      </c>
    </row>
    <row r="126" spans="1:15" ht="30">
      <c r="C126" s="17" t="s">
        <v>391</v>
      </c>
      <c r="D126" s="3"/>
      <c r="E126" s="53" t="s">
        <v>382</v>
      </c>
      <c r="F126" s="24" t="s">
        <v>212</v>
      </c>
      <c r="G126" s="24" t="s">
        <v>212</v>
      </c>
      <c r="H126" s="24" t="s">
        <v>212</v>
      </c>
      <c r="I126" s="24" t="s">
        <v>212</v>
      </c>
      <c r="J126" s="24" t="s">
        <v>212</v>
      </c>
      <c r="K126" s="24" t="s">
        <v>212</v>
      </c>
      <c r="L126" s="24" t="s">
        <v>212</v>
      </c>
      <c r="M126" s="24" t="s">
        <v>212</v>
      </c>
      <c r="N126" s="18" t="s">
        <v>405</v>
      </c>
      <c r="O126" s="19" t="str">
        <f>VLOOKUP(N126,'Anuncio Previo'!H:I,2,FALSE)</f>
        <v>xsd:complexType</v>
      </c>
    </row>
    <row r="127" spans="1:15" ht="120">
      <c r="A127" s="2"/>
      <c r="D127" s="82" t="s">
        <v>45</v>
      </c>
      <c r="E127" s="53" t="s">
        <v>382</v>
      </c>
      <c r="F127" s="56" t="s">
        <v>212</v>
      </c>
      <c r="G127" s="56" t="s">
        <v>212</v>
      </c>
      <c r="H127" s="56" t="s">
        <v>212</v>
      </c>
      <c r="I127" s="56" t="s">
        <v>212</v>
      </c>
      <c r="J127" s="56" t="s">
        <v>212</v>
      </c>
      <c r="K127" s="56" t="s">
        <v>212</v>
      </c>
      <c r="L127" s="56" t="s">
        <v>212</v>
      </c>
      <c r="M127" s="56" t="s">
        <v>212</v>
      </c>
      <c r="N127" s="18" t="s">
        <v>81</v>
      </c>
      <c r="O127" s="19" t="str">
        <f>VLOOKUP(N127,'Anuncio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8" spans="1:15" ht="120">
      <c r="D128" s="82" t="s">
        <v>47</v>
      </c>
      <c r="E128" s="53" t="s">
        <v>382</v>
      </c>
      <c r="F128" s="55" t="s">
        <v>214</v>
      </c>
      <c r="G128" s="55" t="s">
        <v>214</v>
      </c>
      <c r="H128" s="55" t="s">
        <v>214</v>
      </c>
      <c r="I128" s="55" t="s">
        <v>214</v>
      </c>
      <c r="J128" s="55" t="s">
        <v>214</v>
      </c>
      <c r="K128" s="55" t="s">
        <v>214</v>
      </c>
      <c r="L128" s="55" t="s">
        <v>214</v>
      </c>
      <c r="M128" s="55" t="s">
        <v>214</v>
      </c>
      <c r="N128" s="18" t="s">
        <v>82</v>
      </c>
      <c r="O128" s="19" t="str">
        <f>VLOOKUP(N128,'Anuncio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9" spans="1:15" ht="45">
      <c r="D129" s="82" t="s">
        <v>49</v>
      </c>
      <c r="E129" s="53" t="s">
        <v>382</v>
      </c>
      <c r="F129" s="56" t="s">
        <v>212</v>
      </c>
      <c r="G129" s="56" t="s">
        <v>212</v>
      </c>
      <c r="H129" s="56" t="s">
        <v>212</v>
      </c>
      <c r="I129" s="56" t="s">
        <v>212</v>
      </c>
      <c r="J129" s="56" t="s">
        <v>212</v>
      </c>
      <c r="K129" s="56" t="s">
        <v>212</v>
      </c>
      <c r="L129" s="56" t="s">
        <v>212</v>
      </c>
      <c r="M129" s="56" t="s">
        <v>212</v>
      </c>
      <c r="N129" s="18" t="s">
        <v>83</v>
      </c>
      <c r="O129" s="19" t="str">
        <f>VLOOKUP(N129,'Anuncio Previo'!H:I,2,FALSE)</f>
        <v>xsd:string. Se valida que sea una dirección de correo electrónico correcta</v>
      </c>
    </row>
    <row r="130" spans="1:15" ht="30">
      <c r="B130" s="8" t="s">
        <v>85</v>
      </c>
      <c r="C130" s="8"/>
      <c r="D130" s="8"/>
      <c r="E130" s="52" t="s">
        <v>382</v>
      </c>
      <c r="F130" s="18" t="s">
        <v>214</v>
      </c>
      <c r="G130" s="18" t="s">
        <v>214</v>
      </c>
      <c r="H130" s="18" t="s">
        <v>214</v>
      </c>
      <c r="I130" s="18" t="s">
        <v>214</v>
      </c>
      <c r="J130" s="18" t="s">
        <v>214</v>
      </c>
      <c r="K130" s="18" t="s">
        <v>214</v>
      </c>
      <c r="L130" s="18" t="s">
        <v>214</v>
      </c>
      <c r="M130" s="18" t="s">
        <v>214</v>
      </c>
      <c r="N130" s="18" t="s">
        <v>262</v>
      </c>
      <c r="O130" s="19" t="str">
        <f>VLOOKUP(N130,'Anuncio Previo'!H:I,2,FALSE)</f>
        <v>xsd:complexType</v>
      </c>
    </row>
    <row r="131" spans="1:15" ht="45">
      <c r="C131" s="82" t="s">
        <v>0</v>
      </c>
      <c r="D131" s="29"/>
      <c r="E131" s="53">
        <v>1</v>
      </c>
      <c r="F131" s="85" t="s">
        <v>524</v>
      </c>
      <c r="G131" s="85" t="s">
        <v>524</v>
      </c>
      <c r="H131" s="85" t="s">
        <v>524</v>
      </c>
      <c r="I131" s="85" t="s">
        <v>524</v>
      </c>
      <c r="J131" s="85" t="s">
        <v>524</v>
      </c>
      <c r="K131" s="85" t="s">
        <v>524</v>
      </c>
      <c r="L131" s="85" t="s">
        <v>524</v>
      </c>
      <c r="M131" s="85" t="s">
        <v>524</v>
      </c>
      <c r="N131" s="18" t="s">
        <v>86</v>
      </c>
      <c r="O131" s="19" t="str">
        <f>VLOOKUP(N131,'Anuncio Previo'!H:I,2,FALSE)</f>
        <v>xsd:string. Máximo 300 caracteres</v>
      </c>
    </row>
    <row r="132" spans="1:15" ht="45">
      <c r="C132" s="82" t="s">
        <v>53</v>
      </c>
      <c r="D132" s="29"/>
      <c r="E132" s="53" t="s">
        <v>382</v>
      </c>
      <c r="F132" s="23" t="s">
        <v>214</v>
      </c>
      <c r="G132" s="23" t="s">
        <v>214</v>
      </c>
      <c r="H132" s="23" t="s">
        <v>214</v>
      </c>
      <c r="I132" s="23" t="s">
        <v>214</v>
      </c>
      <c r="J132" s="23" t="s">
        <v>214</v>
      </c>
      <c r="K132" s="23" t="s">
        <v>214</v>
      </c>
      <c r="L132" s="23" t="s">
        <v>214</v>
      </c>
      <c r="M132" s="23" t="s">
        <v>214</v>
      </c>
      <c r="N132" s="18" t="s">
        <v>87</v>
      </c>
      <c r="O132" s="19" t="str">
        <f>VLOOKUP(N132,'Anuncio Previo'!H:I,2,FALSE)</f>
        <v>xsd:string. Máximo 256 caracteres y debe cumplir patrón URL</v>
      </c>
    </row>
    <row r="133" spans="1:15" ht="45">
      <c r="C133" s="17" t="s">
        <v>389</v>
      </c>
      <c r="D133" s="3"/>
      <c r="E133" s="53">
        <v>1</v>
      </c>
      <c r="F133" s="85" t="s">
        <v>524</v>
      </c>
      <c r="G133" s="85" t="s">
        <v>524</v>
      </c>
      <c r="H133" s="85" t="s">
        <v>524</v>
      </c>
      <c r="I133" s="85" t="s">
        <v>524</v>
      </c>
      <c r="J133" s="85" t="s">
        <v>524</v>
      </c>
      <c r="K133" s="85" t="s">
        <v>524</v>
      </c>
      <c r="L133" s="85" t="s">
        <v>524</v>
      </c>
      <c r="M133" s="85" t="s">
        <v>524</v>
      </c>
      <c r="N133" s="18" t="s">
        <v>406</v>
      </c>
      <c r="O133" s="19" t="str">
        <f>VLOOKUP(N133,'Anuncio Previo'!H:I,2,FALSE)</f>
        <v>xsd:complexType</v>
      </c>
    </row>
    <row r="134" spans="1:15" ht="45">
      <c r="D134" s="82" t="s">
        <v>20</v>
      </c>
      <c r="E134" s="53">
        <v>1</v>
      </c>
      <c r="F134" s="85" t="s">
        <v>524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18" t="s">
        <v>88</v>
      </c>
      <c r="O134" s="19" t="str">
        <f>VLOOKUP(N134,'Anuncio Previo'!H:I,2,FALSE)</f>
        <v>xsd:string. Máximo 220 caracteres</v>
      </c>
    </row>
    <row r="135" spans="1:15" ht="60">
      <c r="D135" s="82" t="s">
        <v>21</v>
      </c>
      <c r="E135" s="53">
        <v>1</v>
      </c>
      <c r="F135" s="85" t="s">
        <v>524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18" t="s">
        <v>474</v>
      </c>
      <c r="O135" s="19" t="str">
        <f>VLOOKUP(N135,'Anuncio Previo'!H:I,2,FALSE)</f>
        <v>xsd:string. Máximo 5 caracteres numéricos si el país es España, en otro caso 32 máximo caracteres.</v>
      </c>
    </row>
    <row r="136" spans="1:15" ht="45">
      <c r="D136" s="82" t="s">
        <v>22</v>
      </c>
      <c r="E136" s="53">
        <v>1</v>
      </c>
      <c r="F136" s="85" t="s">
        <v>524</v>
      </c>
      <c r="G136" s="85" t="s">
        <v>524</v>
      </c>
      <c r="H136" s="85" t="s">
        <v>524</v>
      </c>
      <c r="I136" s="85" t="s">
        <v>524</v>
      </c>
      <c r="J136" s="85" t="s">
        <v>524</v>
      </c>
      <c r="K136" s="85" t="s">
        <v>524</v>
      </c>
      <c r="L136" s="85" t="s">
        <v>524</v>
      </c>
      <c r="M136" s="85" t="s">
        <v>524</v>
      </c>
      <c r="N136" s="18" t="s">
        <v>89</v>
      </c>
      <c r="O136" s="19" t="str">
        <f>VLOOKUP(N136,'Anuncio Previo'!H:I,2,FALSE)</f>
        <v>xsd:string. Máximo 90 caracteres</v>
      </c>
    </row>
    <row r="137" spans="1:15" ht="75">
      <c r="D137" s="82" t="s">
        <v>18</v>
      </c>
      <c r="E137" s="53">
        <v>1</v>
      </c>
      <c r="F137" s="85" t="s">
        <v>524</v>
      </c>
      <c r="G137" s="85" t="s">
        <v>524</v>
      </c>
      <c r="H137" s="85" t="s">
        <v>524</v>
      </c>
      <c r="I137" s="85" t="s">
        <v>524</v>
      </c>
      <c r="J137" s="85" t="s">
        <v>524</v>
      </c>
      <c r="K137" s="85" t="s">
        <v>524</v>
      </c>
      <c r="L137" s="85" t="s">
        <v>524</v>
      </c>
      <c r="M137" s="85" t="s">
        <v>524</v>
      </c>
      <c r="N137" s="18" t="s">
        <v>90</v>
      </c>
      <c r="O137" s="19" t="str">
        <f>VLOOKUP(N137,'Anuncio Previo'!H:I,2,FALSE)</f>
        <v>Valor en codelist http://docs.oasis-open.org/ubl/os-UBL-2.0/cl/gc/default/CountryIdentificationCode-2.0.gc</v>
      </c>
    </row>
    <row r="138" spans="1:15" ht="30">
      <c r="C138" s="17" t="s">
        <v>391</v>
      </c>
      <c r="D138" s="3"/>
      <c r="E138" s="53" t="s">
        <v>382</v>
      </c>
      <c r="F138" s="24" t="s">
        <v>212</v>
      </c>
      <c r="G138" s="24" t="s">
        <v>212</v>
      </c>
      <c r="H138" s="24" t="s">
        <v>212</v>
      </c>
      <c r="I138" s="24" t="s">
        <v>212</v>
      </c>
      <c r="J138" s="24" t="s">
        <v>212</v>
      </c>
      <c r="K138" s="24" t="s">
        <v>212</v>
      </c>
      <c r="L138" s="24" t="s">
        <v>212</v>
      </c>
      <c r="M138" s="24" t="s">
        <v>212</v>
      </c>
      <c r="N138" s="18" t="s">
        <v>408</v>
      </c>
      <c r="O138" s="19" t="str">
        <f>VLOOKUP(N138,'Anuncio Previo'!H:I,2,FALSE)</f>
        <v>xsd:complexType</v>
      </c>
    </row>
    <row r="139" spans="1:15" ht="120">
      <c r="D139" s="82" t="s">
        <v>45</v>
      </c>
      <c r="E139" s="53" t="s">
        <v>382</v>
      </c>
      <c r="F139" s="56" t="s">
        <v>212</v>
      </c>
      <c r="G139" s="56" t="s">
        <v>212</v>
      </c>
      <c r="H139" s="56" t="s">
        <v>212</v>
      </c>
      <c r="I139" s="56" t="s">
        <v>212</v>
      </c>
      <c r="J139" s="56" t="s">
        <v>212</v>
      </c>
      <c r="K139" s="56" t="s">
        <v>212</v>
      </c>
      <c r="L139" s="56" t="s">
        <v>212</v>
      </c>
      <c r="M139" s="56" t="s">
        <v>212</v>
      </c>
      <c r="N139" s="18" t="s">
        <v>91</v>
      </c>
      <c r="O139" s="19" t="str">
        <f>VLOOKUP(N139,'Anuncio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0" spans="1:15" ht="120">
      <c r="D140" s="82" t="s">
        <v>47</v>
      </c>
      <c r="E140" s="53" t="s">
        <v>382</v>
      </c>
      <c r="F140" s="55" t="s">
        <v>214</v>
      </c>
      <c r="G140" s="55" t="s">
        <v>214</v>
      </c>
      <c r="H140" s="55" t="s">
        <v>214</v>
      </c>
      <c r="I140" s="55" t="s">
        <v>214</v>
      </c>
      <c r="J140" s="55" t="s">
        <v>214</v>
      </c>
      <c r="K140" s="55" t="s">
        <v>214</v>
      </c>
      <c r="L140" s="55" t="s">
        <v>214</v>
      </c>
      <c r="M140" s="55" t="s">
        <v>214</v>
      </c>
      <c r="N140" s="18" t="s">
        <v>92</v>
      </c>
      <c r="O140" s="19" t="str">
        <f>VLOOKUP(N140,'Anuncio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1" spans="1:15" ht="45">
      <c r="D141" s="82" t="s">
        <v>49</v>
      </c>
      <c r="E141" s="53" t="s">
        <v>382</v>
      </c>
      <c r="F141" s="56" t="s">
        <v>212</v>
      </c>
      <c r="G141" s="56" t="s">
        <v>212</v>
      </c>
      <c r="H141" s="56" t="s">
        <v>212</v>
      </c>
      <c r="I141" s="56" t="s">
        <v>212</v>
      </c>
      <c r="J141" s="56" t="s">
        <v>212</v>
      </c>
      <c r="K141" s="56" t="s">
        <v>212</v>
      </c>
      <c r="L141" s="56" t="s">
        <v>212</v>
      </c>
      <c r="M141" s="56" t="s">
        <v>212</v>
      </c>
      <c r="N141" s="18" t="s">
        <v>93</v>
      </c>
      <c r="O141" s="19" t="str">
        <f>VLOOKUP(N141,'Anuncio Previo'!H:I,2,FALSE)</f>
        <v>xsd:string. Se valida que sea una dirección de correo electrónico correcta</v>
      </c>
    </row>
    <row r="142" spans="1:15" ht="30">
      <c r="B142" s="8" t="s">
        <v>84</v>
      </c>
      <c r="C142" s="8"/>
      <c r="D142" s="8"/>
      <c r="E142" s="52" t="s">
        <v>382</v>
      </c>
      <c r="F142" s="18" t="s">
        <v>214</v>
      </c>
      <c r="G142" s="18" t="s">
        <v>214</v>
      </c>
      <c r="H142" s="18" t="s">
        <v>214</v>
      </c>
      <c r="I142" s="18" t="s">
        <v>214</v>
      </c>
      <c r="J142" s="18" t="s">
        <v>214</v>
      </c>
      <c r="K142" s="18" t="s">
        <v>214</v>
      </c>
      <c r="L142" s="18" t="s">
        <v>214</v>
      </c>
      <c r="M142" s="18" t="s">
        <v>214</v>
      </c>
      <c r="N142" s="18" t="s">
        <v>263</v>
      </c>
      <c r="O142" s="19" t="str">
        <f>VLOOKUP(N142,'Anuncio Previo'!H:I,2,FALSE)</f>
        <v>xsd:complexType</v>
      </c>
    </row>
    <row r="143" spans="1:15" ht="45">
      <c r="C143" s="82" t="s">
        <v>0</v>
      </c>
      <c r="D143" s="29"/>
      <c r="E143" s="53">
        <v>1</v>
      </c>
      <c r="F143" s="85" t="s">
        <v>525</v>
      </c>
      <c r="G143" s="85" t="s">
        <v>525</v>
      </c>
      <c r="H143" s="85" t="s">
        <v>525</v>
      </c>
      <c r="I143" s="85" t="s">
        <v>525</v>
      </c>
      <c r="J143" s="85" t="s">
        <v>525</v>
      </c>
      <c r="K143" s="85" t="s">
        <v>525</v>
      </c>
      <c r="L143" s="85" t="s">
        <v>525</v>
      </c>
      <c r="M143" s="85" t="s">
        <v>525</v>
      </c>
      <c r="N143" s="18" t="s">
        <v>94</v>
      </c>
      <c r="O143" s="19" t="str">
        <f>VLOOKUP(N143,'Anuncio Previo'!H:I,2,FALSE)</f>
        <v>xsd:string. Máximo 300 caracteres</v>
      </c>
    </row>
    <row r="144" spans="1:15" ht="45">
      <c r="A144" s="7"/>
      <c r="C144" s="82" t="s">
        <v>53</v>
      </c>
      <c r="D144" s="29"/>
      <c r="E144" s="53" t="s">
        <v>382</v>
      </c>
      <c r="F144" s="23" t="s">
        <v>214</v>
      </c>
      <c r="G144" s="23" t="s">
        <v>214</v>
      </c>
      <c r="H144" s="23" t="s">
        <v>214</v>
      </c>
      <c r="I144" s="23" t="s">
        <v>214</v>
      </c>
      <c r="J144" s="23" t="s">
        <v>214</v>
      </c>
      <c r="K144" s="23" t="s">
        <v>214</v>
      </c>
      <c r="L144" s="23" t="s">
        <v>214</v>
      </c>
      <c r="M144" s="23" t="s">
        <v>214</v>
      </c>
      <c r="N144" s="18" t="s">
        <v>95</v>
      </c>
      <c r="O144" s="19" t="str">
        <f>VLOOKUP(N144,'Anuncio Previo'!H:I,2,FALSE)</f>
        <v>xsd:string. Máximo 256 caracteres y debe cumplir patrón URL</v>
      </c>
    </row>
    <row r="145" spans="1:15" ht="45">
      <c r="C145" s="17" t="s">
        <v>389</v>
      </c>
      <c r="D145" s="3"/>
      <c r="E145" s="53">
        <v>1</v>
      </c>
      <c r="F145" s="85" t="s">
        <v>525</v>
      </c>
      <c r="G145" s="85" t="s">
        <v>525</v>
      </c>
      <c r="H145" s="85" t="s">
        <v>525</v>
      </c>
      <c r="I145" s="85" t="s">
        <v>525</v>
      </c>
      <c r="J145" s="85" t="s">
        <v>525</v>
      </c>
      <c r="K145" s="85" t="s">
        <v>525</v>
      </c>
      <c r="L145" s="85" t="s">
        <v>525</v>
      </c>
      <c r="M145" s="85" t="s">
        <v>525</v>
      </c>
      <c r="N145" s="18" t="s">
        <v>407</v>
      </c>
      <c r="O145" s="19" t="str">
        <f>VLOOKUP(N145,'Anuncio Previo'!H:I,2,FALSE)</f>
        <v>xsd:complexType</v>
      </c>
    </row>
    <row r="146" spans="1:15" ht="45">
      <c r="D146" s="82" t="s">
        <v>20</v>
      </c>
      <c r="E146" s="53">
        <v>1</v>
      </c>
      <c r="F146" s="85" t="s">
        <v>525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18" t="s">
        <v>96</v>
      </c>
      <c r="O146" s="19" t="str">
        <f>VLOOKUP(N146,'Anuncio Previo'!H:I,2,FALSE)</f>
        <v>xsd:string. Máximo 220 caracteres</v>
      </c>
    </row>
    <row r="147" spans="1:15" ht="60">
      <c r="D147" s="82" t="s">
        <v>21</v>
      </c>
      <c r="E147" s="53">
        <v>1</v>
      </c>
      <c r="F147" s="85" t="s">
        <v>525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18" t="s">
        <v>475</v>
      </c>
      <c r="O147" s="19" t="str">
        <f>VLOOKUP(N147,'Anuncio Previo'!H:I,2,FALSE)</f>
        <v>xsd:string. Máximo 5 caracteres numéricos si el país es España, en otro caso 32 máximo caracteres.</v>
      </c>
    </row>
    <row r="148" spans="1:15" ht="45">
      <c r="D148" s="82" t="s">
        <v>22</v>
      </c>
      <c r="E148" s="53">
        <v>1</v>
      </c>
      <c r="F148" s="85" t="s">
        <v>525</v>
      </c>
      <c r="G148" s="85" t="s">
        <v>525</v>
      </c>
      <c r="H148" s="85" t="s">
        <v>525</v>
      </c>
      <c r="I148" s="85" t="s">
        <v>525</v>
      </c>
      <c r="J148" s="85" t="s">
        <v>525</v>
      </c>
      <c r="K148" s="85" t="s">
        <v>525</v>
      </c>
      <c r="L148" s="85" t="s">
        <v>525</v>
      </c>
      <c r="M148" s="85" t="s">
        <v>525</v>
      </c>
      <c r="N148" s="18" t="s">
        <v>97</v>
      </c>
      <c r="O148" s="19" t="str">
        <f>VLOOKUP(N148,'Anuncio Previo'!H:I,2,FALSE)</f>
        <v>xsd:string. Máximo 90 caracteres</v>
      </c>
    </row>
    <row r="149" spans="1:15" ht="75">
      <c r="D149" s="82" t="s">
        <v>18</v>
      </c>
      <c r="E149" s="53">
        <v>1</v>
      </c>
      <c r="F149" s="85" t="s">
        <v>525</v>
      </c>
      <c r="G149" s="85" t="s">
        <v>525</v>
      </c>
      <c r="H149" s="85" t="s">
        <v>525</v>
      </c>
      <c r="I149" s="85" t="s">
        <v>525</v>
      </c>
      <c r="J149" s="85" t="s">
        <v>525</v>
      </c>
      <c r="K149" s="85" t="s">
        <v>525</v>
      </c>
      <c r="L149" s="85" t="s">
        <v>525</v>
      </c>
      <c r="M149" s="85" t="s">
        <v>525</v>
      </c>
      <c r="N149" s="18" t="s">
        <v>98</v>
      </c>
      <c r="O149" s="19" t="str">
        <f>VLOOKUP(N149,'Anuncio Previo'!H:I,2,FALSE)</f>
        <v>Valor en codelist http://docs.oasis-open.org/ubl/os-UBL-2.0/cl/gc/default/CountryIdentificationCode-2.0.gc</v>
      </c>
    </row>
    <row r="150" spans="1:15" ht="30">
      <c r="C150" s="17" t="s">
        <v>391</v>
      </c>
      <c r="D150" s="3"/>
      <c r="E150" s="53" t="s">
        <v>382</v>
      </c>
      <c r="F150" s="24" t="s">
        <v>212</v>
      </c>
      <c r="G150" s="24" t="s">
        <v>212</v>
      </c>
      <c r="H150" s="24" t="s">
        <v>212</v>
      </c>
      <c r="I150" s="24" t="s">
        <v>212</v>
      </c>
      <c r="J150" s="24" t="s">
        <v>212</v>
      </c>
      <c r="K150" s="24" t="s">
        <v>212</v>
      </c>
      <c r="L150" s="24" t="s">
        <v>212</v>
      </c>
      <c r="M150" s="24" t="s">
        <v>212</v>
      </c>
      <c r="N150" s="18" t="s">
        <v>409</v>
      </c>
      <c r="O150" s="19" t="str">
        <f>VLOOKUP(N150,'Anuncio Previo'!H:I,2,FALSE)</f>
        <v>xsd:complexType</v>
      </c>
    </row>
    <row r="151" spans="1:15" ht="120">
      <c r="D151" s="82" t="s">
        <v>45</v>
      </c>
      <c r="E151" s="53" t="s">
        <v>382</v>
      </c>
      <c r="F151" s="56" t="s">
        <v>212</v>
      </c>
      <c r="G151" s="56" t="s">
        <v>212</v>
      </c>
      <c r="H151" s="56" t="s">
        <v>212</v>
      </c>
      <c r="I151" s="56" t="s">
        <v>212</v>
      </c>
      <c r="J151" s="56" t="s">
        <v>212</v>
      </c>
      <c r="K151" s="56" t="s">
        <v>212</v>
      </c>
      <c r="L151" s="56" t="s">
        <v>212</v>
      </c>
      <c r="M151" s="56" t="s">
        <v>212</v>
      </c>
      <c r="N151" s="18" t="s">
        <v>99</v>
      </c>
      <c r="O151" s="19" t="str">
        <f>VLOOKUP(N151,'Anuncio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2" spans="1:15" ht="120">
      <c r="D152" s="82" t="s">
        <v>47</v>
      </c>
      <c r="E152" s="53" t="s">
        <v>382</v>
      </c>
      <c r="F152" s="55" t="s">
        <v>214</v>
      </c>
      <c r="G152" s="55" t="s">
        <v>214</v>
      </c>
      <c r="H152" s="55" t="s">
        <v>214</v>
      </c>
      <c r="I152" s="55" t="s">
        <v>214</v>
      </c>
      <c r="J152" s="55" t="s">
        <v>214</v>
      </c>
      <c r="K152" s="55" t="s">
        <v>214</v>
      </c>
      <c r="L152" s="55" t="s">
        <v>214</v>
      </c>
      <c r="M152" s="55" t="s">
        <v>214</v>
      </c>
      <c r="N152" s="18" t="s">
        <v>100</v>
      </c>
      <c r="O152" s="19" t="str">
        <f>VLOOKUP(N152,'Anuncio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3" spans="1:15" ht="45">
      <c r="D153" s="82" t="s">
        <v>49</v>
      </c>
      <c r="E153" s="53" t="s">
        <v>382</v>
      </c>
      <c r="F153" s="56" t="s">
        <v>212</v>
      </c>
      <c r="G153" s="56" t="s">
        <v>212</v>
      </c>
      <c r="H153" s="56" t="s">
        <v>212</v>
      </c>
      <c r="I153" s="56" t="s">
        <v>212</v>
      </c>
      <c r="J153" s="56" t="s">
        <v>212</v>
      </c>
      <c r="K153" s="56" t="s">
        <v>212</v>
      </c>
      <c r="L153" s="56" t="s">
        <v>212</v>
      </c>
      <c r="M153" s="56" t="s">
        <v>212</v>
      </c>
      <c r="N153" s="18" t="s">
        <v>101</v>
      </c>
      <c r="O153" s="19" t="str">
        <f>VLOOKUP(N153,'Anuncio Previo'!H:I,2,FALSE)</f>
        <v>xsd:string. Se valida que sea una dirección de correo electrónico correcta</v>
      </c>
    </row>
    <row r="154" spans="1:15" ht="30">
      <c r="C154" s="82" t="s">
        <v>189</v>
      </c>
      <c r="D154" s="29"/>
      <c r="E154" s="53" t="s">
        <v>382</v>
      </c>
      <c r="F154" s="24" t="s">
        <v>212</v>
      </c>
      <c r="G154" s="24" t="s">
        <v>212</v>
      </c>
      <c r="H154" s="24" t="s">
        <v>212</v>
      </c>
      <c r="I154" s="24" t="s">
        <v>212</v>
      </c>
      <c r="J154" s="24" t="s">
        <v>212</v>
      </c>
      <c r="K154" s="24" t="s">
        <v>212</v>
      </c>
      <c r="L154" s="24" t="s">
        <v>212</v>
      </c>
      <c r="M154" s="24" t="s">
        <v>212</v>
      </c>
      <c r="N154" s="18" t="s">
        <v>102</v>
      </c>
      <c r="O154" s="19" t="str">
        <f>VLOOKUP(N154,'Anuncio Previo'!H:I,2,FALSE)</f>
        <v>xsd:date</v>
      </c>
    </row>
    <row r="155" spans="1:15" ht="30">
      <c r="A155" s="7"/>
      <c r="C155" s="82" t="s">
        <v>190</v>
      </c>
      <c r="D155" s="29"/>
      <c r="E155" s="53" t="s">
        <v>382</v>
      </c>
      <c r="F155" s="24" t="s">
        <v>212</v>
      </c>
      <c r="G155" s="24" t="s">
        <v>212</v>
      </c>
      <c r="H155" s="24" t="s">
        <v>212</v>
      </c>
      <c r="I155" s="24" t="s">
        <v>212</v>
      </c>
      <c r="J155" s="24" t="s">
        <v>212</v>
      </c>
      <c r="K155" s="24" t="s">
        <v>212</v>
      </c>
      <c r="L155" s="24" t="s">
        <v>212</v>
      </c>
      <c r="M155" s="24" t="s">
        <v>212</v>
      </c>
      <c r="N155" s="18" t="s">
        <v>103</v>
      </c>
      <c r="O155" s="19" t="str">
        <f>VLOOKUP(N155,'Anuncio Previo'!H:I,2,FALSE)</f>
        <v>xsd:time</v>
      </c>
    </row>
    <row r="156" spans="1:15" ht="30">
      <c r="B156" s="8" t="s">
        <v>104</v>
      </c>
      <c r="C156" s="8"/>
      <c r="D156" s="8"/>
      <c r="E156" s="52" t="s">
        <v>382</v>
      </c>
      <c r="F156" s="18" t="s">
        <v>214</v>
      </c>
      <c r="G156" s="18" t="s">
        <v>214</v>
      </c>
      <c r="H156" s="18" t="s">
        <v>214</v>
      </c>
      <c r="I156" s="18" t="s">
        <v>214</v>
      </c>
      <c r="J156" s="18" t="s">
        <v>214</v>
      </c>
      <c r="K156" s="18" t="s">
        <v>214</v>
      </c>
      <c r="L156" s="18" t="s">
        <v>214</v>
      </c>
      <c r="M156" s="18" t="s">
        <v>214</v>
      </c>
      <c r="N156" s="18" t="s">
        <v>264</v>
      </c>
      <c r="O156" s="19" t="str">
        <f>VLOOKUP(N156,'Anuncio Previo'!H:I,2,FALSE)</f>
        <v>xsd:complexType</v>
      </c>
    </row>
    <row r="157" spans="1:15" ht="30">
      <c r="C157" s="82" t="s">
        <v>0</v>
      </c>
      <c r="D157" s="29"/>
      <c r="E157" s="53">
        <v>1</v>
      </c>
      <c r="F157" s="85" t="s">
        <v>526</v>
      </c>
      <c r="G157" s="85" t="s">
        <v>526</v>
      </c>
      <c r="H157" s="85" t="s">
        <v>526</v>
      </c>
      <c r="I157" s="85" t="s">
        <v>526</v>
      </c>
      <c r="J157" s="85" t="s">
        <v>526</v>
      </c>
      <c r="K157" s="85" t="s">
        <v>526</v>
      </c>
      <c r="L157" s="85" t="s">
        <v>526</v>
      </c>
      <c r="M157" s="85" t="s">
        <v>526</v>
      </c>
      <c r="N157" s="18" t="s">
        <v>105</v>
      </c>
      <c r="O157" s="19" t="str">
        <f>VLOOKUP(N157,'Anuncio Previo'!H:I,2,FALSE)</f>
        <v>xsd:string. Máximo 300 caracteres</v>
      </c>
    </row>
    <row r="158" spans="1:15" ht="45">
      <c r="C158" s="82" t="s">
        <v>53</v>
      </c>
      <c r="D158" s="29"/>
      <c r="E158" s="53" t="s">
        <v>382</v>
      </c>
      <c r="F158" s="23" t="s">
        <v>214</v>
      </c>
      <c r="G158" s="23" t="s">
        <v>214</v>
      </c>
      <c r="H158" s="23" t="s">
        <v>214</v>
      </c>
      <c r="I158" s="23" t="s">
        <v>214</v>
      </c>
      <c r="J158" s="23" t="s">
        <v>214</v>
      </c>
      <c r="K158" s="23" t="s">
        <v>214</v>
      </c>
      <c r="L158" s="23" t="s">
        <v>214</v>
      </c>
      <c r="M158" s="23" t="s">
        <v>214</v>
      </c>
      <c r="N158" s="18" t="s">
        <v>106</v>
      </c>
      <c r="O158" s="19" t="str">
        <f>VLOOKUP(N158,'Anuncio Previo'!H:I,2,FALSE)</f>
        <v>xsd:string. Máximo 256 caracteres y debe cumplir patrón URL</v>
      </c>
    </row>
    <row r="159" spans="1:15" ht="30">
      <c r="C159" s="17" t="s">
        <v>389</v>
      </c>
      <c r="D159" s="3"/>
      <c r="E159" s="53">
        <v>1</v>
      </c>
      <c r="F159" s="85" t="s">
        <v>526</v>
      </c>
      <c r="G159" s="85" t="s">
        <v>526</v>
      </c>
      <c r="H159" s="85" t="s">
        <v>526</v>
      </c>
      <c r="I159" s="85" t="s">
        <v>526</v>
      </c>
      <c r="J159" s="85" t="s">
        <v>526</v>
      </c>
      <c r="K159" s="85" t="s">
        <v>526</v>
      </c>
      <c r="L159" s="85" t="s">
        <v>526</v>
      </c>
      <c r="M159" s="85" t="s">
        <v>526</v>
      </c>
      <c r="N159" s="18" t="s">
        <v>411</v>
      </c>
      <c r="O159" s="19" t="str">
        <f>VLOOKUP(N159,'Anuncio Previo'!H:I,2,FALSE)</f>
        <v>xsd:complexType</v>
      </c>
    </row>
    <row r="160" spans="1:15" ht="30">
      <c r="D160" s="82" t="s">
        <v>20</v>
      </c>
      <c r="E160" s="53">
        <v>1</v>
      </c>
      <c r="F160" s="85" t="s">
        <v>526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18" t="s">
        <v>107</v>
      </c>
      <c r="O160" s="19" t="str">
        <f>VLOOKUP(N160,'Anuncio Previo'!H:I,2,FALSE)</f>
        <v>xsd:string. Máximo 220 caracteres</v>
      </c>
    </row>
    <row r="161" spans="1:15" ht="60">
      <c r="D161" s="82" t="s">
        <v>21</v>
      </c>
      <c r="E161" s="53">
        <v>1</v>
      </c>
      <c r="F161" s="85" t="s">
        <v>526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18" t="s">
        <v>476</v>
      </c>
      <c r="O161" s="19" t="str">
        <f>VLOOKUP(N161,'Anuncio Previo'!H:I,2,FALSE)</f>
        <v>xsd:string. Máximo 5 caracteres numéricos si el país es España, en otro caso 32 máximo caracteres.</v>
      </c>
    </row>
    <row r="162" spans="1:15" ht="30">
      <c r="D162" s="82" t="s">
        <v>22</v>
      </c>
      <c r="E162" s="53">
        <v>1</v>
      </c>
      <c r="F162" s="85" t="s">
        <v>526</v>
      </c>
      <c r="G162" s="85" t="s">
        <v>526</v>
      </c>
      <c r="H162" s="85" t="s">
        <v>526</v>
      </c>
      <c r="I162" s="85" t="s">
        <v>526</v>
      </c>
      <c r="J162" s="85" t="s">
        <v>526</v>
      </c>
      <c r="K162" s="85" t="s">
        <v>526</v>
      </c>
      <c r="L162" s="85" t="s">
        <v>526</v>
      </c>
      <c r="M162" s="85" t="s">
        <v>526</v>
      </c>
      <c r="N162" s="18" t="s">
        <v>108</v>
      </c>
      <c r="O162" s="19" t="str">
        <f>VLOOKUP(N162,'Anuncio Previo'!H:I,2,FALSE)</f>
        <v>xsd:string. Máximo 90 caracteres</v>
      </c>
    </row>
    <row r="163" spans="1:15" ht="75">
      <c r="A163" s="9"/>
      <c r="D163" s="82" t="s">
        <v>18</v>
      </c>
      <c r="E163" s="53">
        <v>1</v>
      </c>
      <c r="F163" s="85" t="s">
        <v>526</v>
      </c>
      <c r="G163" s="85" t="s">
        <v>526</v>
      </c>
      <c r="H163" s="85" t="s">
        <v>526</v>
      </c>
      <c r="I163" s="85" t="s">
        <v>526</v>
      </c>
      <c r="J163" s="85" t="s">
        <v>526</v>
      </c>
      <c r="K163" s="85" t="s">
        <v>526</v>
      </c>
      <c r="L163" s="85" t="s">
        <v>526</v>
      </c>
      <c r="M163" s="85" t="s">
        <v>526</v>
      </c>
      <c r="N163" s="18" t="s">
        <v>109</v>
      </c>
      <c r="O163" s="19" t="str">
        <f>VLOOKUP(N163,'Anuncio Previo'!H:I,2,FALSE)</f>
        <v>Valor en codelist http://docs.oasis-open.org/ubl/os-UBL-2.0/cl/gc/default/CountryIdentificationCode-2.0.gc</v>
      </c>
    </row>
    <row r="164" spans="1:15" ht="30">
      <c r="C164" s="17" t="s">
        <v>391</v>
      </c>
      <c r="D164" s="3"/>
      <c r="E164" s="53" t="s">
        <v>382</v>
      </c>
      <c r="F164" s="24" t="s">
        <v>212</v>
      </c>
      <c r="G164" s="24" t="s">
        <v>212</v>
      </c>
      <c r="H164" s="24" t="s">
        <v>212</v>
      </c>
      <c r="I164" s="24" t="s">
        <v>212</v>
      </c>
      <c r="J164" s="24" t="s">
        <v>212</v>
      </c>
      <c r="K164" s="24" t="s">
        <v>212</v>
      </c>
      <c r="L164" s="24" t="s">
        <v>212</v>
      </c>
      <c r="M164" s="24" t="s">
        <v>212</v>
      </c>
      <c r="N164" s="18" t="s">
        <v>410</v>
      </c>
      <c r="O164" s="19" t="str">
        <f>VLOOKUP(N164,'Anuncio Previo'!H:I,2,FALSE)</f>
        <v>xsd:complexType</v>
      </c>
    </row>
    <row r="165" spans="1:15" ht="120">
      <c r="D165" s="82" t="s">
        <v>45</v>
      </c>
      <c r="E165" s="53" t="s">
        <v>382</v>
      </c>
      <c r="F165" s="24" t="s">
        <v>212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18" t="s">
        <v>110</v>
      </c>
      <c r="O165" s="19" t="str">
        <f>VLOOKUP(N165,'Anuncio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6" spans="1:15" ht="120">
      <c r="D166" s="82" t="s">
        <v>47</v>
      </c>
      <c r="E166" s="53" t="s">
        <v>382</v>
      </c>
      <c r="F166" s="23" t="s">
        <v>214</v>
      </c>
      <c r="G166" s="23" t="s">
        <v>214</v>
      </c>
      <c r="H166" s="23" t="s">
        <v>214</v>
      </c>
      <c r="I166" s="23" t="s">
        <v>214</v>
      </c>
      <c r="J166" s="23" t="s">
        <v>214</v>
      </c>
      <c r="K166" s="23" t="s">
        <v>214</v>
      </c>
      <c r="L166" s="23" t="s">
        <v>214</v>
      </c>
      <c r="M166" s="23" t="s">
        <v>214</v>
      </c>
      <c r="N166" s="18" t="s">
        <v>111</v>
      </c>
      <c r="O166" s="19" t="str">
        <f>VLOOKUP(N166,'Anuncio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7" spans="1:15" ht="45">
      <c r="D167" s="82" t="s">
        <v>49</v>
      </c>
      <c r="E167" s="53" t="s">
        <v>382</v>
      </c>
      <c r="F167" s="24" t="s">
        <v>212</v>
      </c>
      <c r="G167" s="24" t="s">
        <v>212</v>
      </c>
      <c r="H167" s="24" t="s">
        <v>212</v>
      </c>
      <c r="I167" s="24" t="s">
        <v>212</v>
      </c>
      <c r="J167" s="24" t="s">
        <v>212</v>
      </c>
      <c r="K167" s="24" t="s">
        <v>212</v>
      </c>
      <c r="L167" s="24" t="s">
        <v>212</v>
      </c>
      <c r="M167" s="24" t="s">
        <v>212</v>
      </c>
      <c r="N167" s="18" t="s">
        <v>112</v>
      </c>
      <c r="O167" s="19" t="str">
        <f>VLOOKUP(N167,'Anuncio Previo'!H:I,2,FALSE)</f>
        <v>xsd:string. Se valida que sea una dirección de correo electrónico correcta</v>
      </c>
    </row>
    <row r="168" spans="1:15">
      <c r="A168" s="8" t="s">
        <v>125</v>
      </c>
      <c r="C168" s="8"/>
      <c r="D168" s="8"/>
      <c r="E168" s="52" t="s">
        <v>382</v>
      </c>
      <c r="F168" s="24" t="s">
        <v>212</v>
      </c>
      <c r="G168" s="24" t="s">
        <v>212</v>
      </c>
      <c r="H168" s="24" t="s">
        <v>212</v>
      </c>
      <c r="I168" s="24" t="s">
        <v>212</v>
      </c>
      <c r="J168" s="24" t="s">
        <v>212</v>
      </c>
      <c r="K168" s="24" t="s">
        <v>212</v>
      </c>
      <c r="L168" s="24" t="s">
        <v>212</v>
      </c>
      <c r="M168" s="24" t="s">
        <v>212</v>
      </c>
      <c r="N168" s="18" t="s">
        <v>258</v>
      </c>
      <c r="O168" s="19" t="str">
        <f>VLOOKUP(N168,'Anuncio Previo'!H:I,2,FALSE)</f>
        <v>xsd:complexType</v>
      </c>
    </row>
    <row r="169" spans="1:15" ht="30">
      <c r="B169" s="82" t="s">
        <v>126</v>
      </c>
      <c r="C169" s="29"/>
      <c r="D169" s="29"/>
      <c r="E169" s="53" t="s">
        <v>382</v>
      </c>
      <c r="F169" s="18" t="s">
        <v>214</v>
      </c>
      <c r="G169" s="18" t="s">
        <v>214</v>
      </c>
      <c r="H169" s="18" t="s">
        <v>214</v>
      </c>
      <c r="I169" s="18" t="s">
        <v>214</v>
      </c>
      <c r="J169" s="18" t="s">
        <v>214</v>
      </c>
      <c r="K169" s="18" t="s">
        <v>214</v>
      </c>
      <c r="L169" s="18" t="s">
        <v>214</v>
      </c>
      <c r="M169" s="18" t="s">
        <v>214</v>
      </c>
      <c r="N169" s="18" t="s">
        <v>127</v>
      </c>
      <c r="O169" s="19" t="str">
        <f>VLOOKUP(N169,'Anuncio Previo'!H:I,2,FALSE)</f>
        <v>xsd:boolean</v>
      </c>
    </row>
    <row r="170" spans="1:15" ht="30">
      <c r="B170" s="82" t="s">
        <v>128</v>
      </c>
      <c r="C170" s="29"/>
      <c r="D170" s="29"/>
      <c r="E170" s="53" t="s">
        <v>382</v>
      </c>
      <c r="F170" s="18" t="s">
        <v>214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129</v>
      </c>
      <c r="O170" s="19" t="str">
        <f>VLOOKUP(N170,'Anuncio Previo'!H:I,2,FALSE)</f>
        <v>xsd:boolean</v>
      </c>
    </row>
    <row r="171" spans="1:15" ht="30">
      <c r="B171" s="15" t="s">
        <v>130</v>
      </c>
      <c r="C171" s="2"/>
      <c r="D171" s="2"/>
      <c r="E171" s="53" t="s">
        <v>382</v>
      </c>
      <c r="F171" s="18" t="s">
        <v>214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131</v>
      </c>
      <c r="O171" s="19" t="str">
        <f>VLOOKUP(N171,'Anuncio Previo'!H:I,2,FALSE)</f>
        <v>xsd:string. Máximo 256 caracteres</v>
      </c>
    </row>
    <row r="172" spans="1:15" ht="60">
      <c r="B172" s="15" t="s">
        <v>132</v>
      </c>
      <c r="C172" s="2"/>
      <c r="D172" s="2"/>
      <c r="E172" s="53" t="s">
        <v>382</v>
      </c>
      <c r="F172" s="18" t="s">
        <v>214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133</v>
      </c>
      <c r="O172" s="19" t="str">
        <f>VLOOKUP(N172,'Anuncio Previo'!H:I,2,FALSE)</f>
        <v>Valor en codelist http://contrataciondelestado.es/codice/cl/2.02/FundingProgramCode-2.02.gc</v>
      </c>
    </row>
    <row r="173" spans="1:15" ht="30">
      <c r="B173" s="15" t="s">
        <v>134</v>
      </c>
      <c r="C173" s="2"/>
      <c r="D173" s="2"/>
      <c r="E173" s="53" t="s">
        <v>382</v>
      </c>
      <c r="F173" s="18" t="s">
        <v>214</v>
      </c>
      <c r="G173" s="18" t="s">
        <v>214</v>
      </c>
      <c r="H173" s="18" t="s">
        <v>214</v>
      </c>
      <c r="I173" s="18" t="s">
        <v>214</v>
      </c>
      <c r="J173" s="18" t="s">
        <v>214</v>
      </c>
      <c r="K173" s="18" t="s">
        <v>214</v>
      </c>
      <c r="L173" s="18" t="s">
        <v>214</v>
      </c>
      <c r="M173" s="18" t="s">
        <v>214</v>
      </c>
      <c r="N173" s="18" t="s">
        <v>480</v>
      </c>
      <c r="O173" s="19" t="str">
        <f>VLOOKUP(N173,'Anuncio Previo'!H:I,2,FALSE)</f>
        <v>xsd:string. Máximo 3400 caracteres</v>
      </c>
    </row>
    <row r="174" spans="1:15" ht="30">
      <c r="B174" s="8" t="s">
        <v>246</v>
      </c>
      <c r="D174" s="8"/>
      <c r="E174" s="52" t="s">
        <v>421</v>
      </c>
      <c r="F174" s="18" t="s">
        <v>214</v>
      </c>
      <c r="G174" s="18" t="s">
        <v>214</v>
      </c>
      <c r="H174" s="18" t="s">
        <v>214</v>
      </c>
      <c r="I174" s="18" t="s">
        <v>214</v>
      </c>
      <c r="J174" s="18" t="s">
        <v>214</v>
      </c>
      <c r="K174" s="18" t="s">
        <v>214</v>
      </c>
      <c r="L174" s="18" t="s">
        <v>214</v>
      </c>
      <c r="M174" s="18" t="s">
        <v>214</v>
      </c>
      <c r="N174" s="18" t="s">
        <v>247</v>
      </c>
      <c r="O174" s="19" t="str">
        <f>VLOOKUP(N174,'Anuncio Previo'!H:I,2,FALSE)</f>
        <v>xsd:complexType</v>
      </c>
    </row>
    <row r="175" spans="1:15" ht="60">
      <c r="C175" s="15" t="s">
        <v>245</v>
      </c>
      <c r="D175" s="2"/>
      <c r="E175" s="50">
        <v>1</v>
      </c>
      <c r="F175" s="85" t="s">
        <v>527</v>
      </c>
      <c r="G175" s="85" t="s">
        <v>527</v>
      </c>
      <c r="H175" s="85" t="s">
        <v>527</v>
      </c>
      <c r="I175" s="85" t="s">
        <v>527</v>
      </c>
      <c r="J175" s="85" t="s">
        <v>527</v>
      </c>
      <c r="K175" s="85" t="s">
        <v>527</v>
      </c>
      <c r="L175" s="85" t="s">
        <v>527</v>
      </c>
      <c r="M175" s="85" t="s">
        <v>527</v>
      </c>
      <c r="N175" s="18" t="s">
        <v>248</v>
      </c>
      <c r="O175" s="19" t="str">
        <f>VLOOKUP(N175,'Anuncio Previo'!H:I,2,FALSE)</f>
        <v>Valor en codelist http://contrataciondelestado.es/codice/cl/1.04/GuaranteeTypeCode-1.04.gc</v>
      </c>
    </row>
    <row r="176" spans="1:15" ht="45">
      <c r="C176" s="15" t="s">
        <v>5</v>
      </c>
      <c r="D176" s="2"/>
      <c r="E176" s="50" t="s">
        <v>382</v>
      </c>
      <c r="F176" s="26" t="s">
        <v>243</v>
      </c>
      <c r="G176" s="26" t="s">
        <v>243</v>
      </c>
      <c r="H176" s="26" t="s">
        <v>243</v>
      </c>
      <c r="I176" s="26" t="s">
        <v>243</v>
      </c>
      <c r="J176" s="26" t="s">
        <v>243</v>
      </c>
      <c r="K176" s="26" t="s">
        <v>243</v>
      </c>
      <c r="L176" s="26" t="s">
        <v>243</v>
      </c>
      <c r="M176" s="26" t="s">
        <v>243</v>
      </c>
      <c r="N176" s="18" t="s">
        <v>135</v>
      </c>
      <c r="O176" s="19" t="str">
        <f>VLOOKUP(N176,'Anuncio Previo'!H:I,2,FALSE)</f>
        <v>xsd:decimal. Máximo 10 enteros y 2 decimales</v>
      </c>
    </row>
    <row r="177" spans="2:15" ht="30">
      <c r="C177" s="15" t="s">
        <v>136</v>
      </c>
      <c r="D177" s="2"/>
      <c r="E177" s="50" t="s">
        <v>382</v>
      </c>
      <c r="F177" s="26" t="s">
        <v>244</v>
      </c>
      <c r="G177" s="26" t="s">
        <v>244</v>
      </c>
      <c r="H177" s="26" t="s">
        <v>244</v>
      </c>
      <c r="I177" s="26" t="s">
        <v>244</v>
      </c>
      <c r="J177" s="26" t="s">
        <v>244</v>
      </c>
      <c r="K177" s="26" t="s">
        <v>244</v>
      </c>
      <c r="L177" s="26" t="s">
        <v>244</v>
      </c>
      <c r="M177" s="26" t="s">
        <v>244</v>
      </c>
      <c r="N177" s="18" t="s">
        <v>137</v>
      </c>
      <c r="O177" s="19" t="str">
        <f>VLOOKUP(N177,'Anuncio Previo'!H:I,2,FALSE)</f>
        <v>xsd:decimal. Máximo 6 dígitos enteros y 2  decimales</v>
      </c>
    </row>
    <row r="178" spans="2:15" ht="30">
      <c r="C178" s="15" t="s">
        <v>249</v>
      </c>
      <c r="D178" s="2"/>
      <c r="E178" s="50" t="s">
        <v>382</v>
      </c>
      <c r="F178" s="23" t="s">
        <v>214</v>
      </c>
      <c r="G178" s="23" t="s">
        <v>214</v>
      </c>
      <c r="H178" s="23" t="s">
        <v>214</v>
      </c>
      <c r="I178" s="23" t="s">
        <v>214</v>
      </c>
      <c r="J178" s="23" t="s">
        <v>214</v>
      </c>
      <c r="K178" s="23" t="s">
        <v>214</v>
      </c>
      <c r="L178" s="23" t="s">
        <v>214</v>
      </c>
      <c r="M178" s="23" t="s">
        <v>214</v>
      </c>
      <c r="N178" s="18" t="s">
        <v>513</v>
      </c>
      <c r="O178" s="19" t="str">
        <f>VLOOKUP(N178,'Anuncio Previo'!H:I,2,FALSE)</f>
        <v>xsd:complexType</v>
      </c>
    </row>
    <row r="179" spans="2:15" ht="45">
      <c r="D179" s="15" t="s">
        <v>184</v>
      </c>
      <c r="E179" s="50" t="s">
        <v>382</v>
      </c>
      <c r="F179" s="28" t="s">
        <v>252</v>
      </c>
      <c r="G179" s="28" t="s">
        <v>252</v>
      </c>
      <c r="H179" s="28" t="s">
        <v>252</v>
      </c>
      <c r="I179" s="28" t="s">
        <v>252</v>
      </c>
      <c r="J179" s="28" t="s">
        <v>252</v>
      </c>
      <c r="K179" s="28" t="s">
        <v>252</v>
      </c>
      <c r="L179" s="28" t="s">
        <v>252</v>
      </c>
      <c r="M179" s="28" t="s">
        <v>252</v>
      </c>
      <c r="N179" s="18" t="s">
        <v>514</v>
      </c>
      <c r="O179" s="19" t="str">
        <f>VLOOKUP(N179,'Anuncio Previo'!H:I,2,FALSE)</f>
        <v>xsd:date</v>
      </c>
    </row>
    <row r="180" spans="2:15" ht="45">
      <c r="D180" s="15" t="s">
        <v>185</v>
      </c>
      <c r="E180" s="50" t="s">
        <v>382</v>
      </c>
      <c r="F180" s="28" t="s">
        <v>252</v>
      </c>
      <c r="G180" s="28" t="s">
        <v>252</v>
      </c>
      <c r="H180" s="28" t="s">
        <v>252</v>
      </c>
      <c r="I180" s="28" t="s">
        <v>252</v>
      </c>
      <c r="J180" s="28" t="s">
        <v>252</v>
      </c>
      <c r="K180" s="28" t="s">
        <v>252</v>
      </c>
      <c r="L180" s="28" t="s">
        <v>252</v>
      </c>
      <c r="M180" s="28" t="s">
        <v>252</v>
      </c>
      <c r="N180" s="18" t="s">
        <v>515</v>
      </c>
      <c r="O180" s="19" t="str">
        <f>VLOOKUP(N180,'Anuncio Previo'!H:I,2,FALSE)</f>
        <v>xsd:time</v>
      </c>
    </row>
    <row r="181" spans="2:15" ht="45">
      <c r="D181" s="15" t="s">
        <v>236</v>
      </c>
      <c r="E181" s="50" t="s">
        <v>382</v>
      </c>
      <c r="F181" s="28" t="s">
        <v>253</v>
      </c>
      <c r="G181" s="28" t="s">
        <v>253</v>
      </c>
      <c r="H181" s="28" t="s">
        <v>253</v>
      </c>
      <c r="I181" s="28" t="s">
        <v>253</v>
      </c>
      <c r="J181" s="28" t="s">
        <v>253</v>
      </c>
      <c r="K181" s="28" t="s">
        <v>253</v>
      </c>
      <c r="L181" s="28" t="s">
        <v>253</v>
      </c>
      <c r="M181" s="28" t="s">
        <v>253</v>
      </c>
      <c r="N181" s="18" t="s">
        <v>516</v>
      </c>
      <c r="O181" s="19" t="str">
        <f>VLOOKUP(N181,'Anuncio Previo'!H:I,2,FALSE)</f>
        <v>xsd:decimal. Máximo 17 dígitos enteros. No se aceptan decimales</v>
      </c>
    </row>
    <row r="182" spans="2:15" ht="30">
      <c r="B182" s="8" t="s">
        <v>138</v>
      </c>
      <c r="C182" s="8"/>
      <c r="D182" s="8"/>
      <c r="E182" s="52" t="s">
        <v>382</v>
      </c>
      <c r="F182" s="24" t="s">
        <v>212</v>
      </c>
      <c r="G182" s="24" t="s">
        <v>212</v>
      </c>
      <c r="H182" s="24" t="s">
        <v>212</v>
      </c>
      <c r="I182" s="24" t="s">
        <v>212</v>
      </c>
      <c r="J182" s="24" t="s">
        <v>212</v>
      </c>
      <c r="K182" s="24" t="s">
        <v>212</v>
      </c>
      <c r="L182" s="24" t="s">
        <v>212</v>
      </c>
      <c r="M182" s="24" t="s">
        <v>212</v>
      </c>
      <c r="N182" s="18" t="s">
        <v>484</v>
      </c>
      <c r="O182" s="19" t="str">
        <f>VLOOKUP(N182,'Anuncio Previo'!H:I,2,FALSE)</f>
        <v>xsd:complexType</v>
      </c>
    </row>
    <row r="183" spans="2:15" ht="30">
      <c r="C183" s="31" t="s">
        <v>139</v>
      </c>
      <c r="D183" s="10"/>
      <c r="E183" s="50" t="s">
        <v>382</v>
      </c>
      <c r="F183" s="18" t="s">
        <v>214</v>
      </c>
      <c r="G183" s="18" t="s">
        <v>214</v>
      </c>
      <c r="H183" s="18" t="s">
        <v>214</v>
      </c>
      <c r="I183" s="18" t="s">
        <v>214</v>
      </c>
      <c r="J183" s="18" t="s">
        <v>214</v>
      </c>
      <c r="K183" s="18" t="s">
        <v>214</v>
      </c>
      <c r="L183" s="18" t="s">
        <v>214</v>
      </c>
      <c r="M183" s="18" t="s">
        <v>214</v>
      </c>
      <c r="N183" s="18" t="s">
        <v>140</v>
      </c>
      <c r="O183" s="19" t="str">
        <f>VLOOKUP(N183,'Anuncio Previo'!H:I,2,FALSE)</f>
        <v>xsd:string. Máximo 3500 caracteres</v>
      </c>
    </row>
    <row r="184" spans="2:15" ht="30">
      <c r="C184" s="31" t="s">
        <v>141</v>
      </c>
      <c r="D184" s="10"/>
      <c r="E184" s="50" t="s">
        <v>382</v>
      </c>
      <c r="F184" s="18" t="s">
        <v>214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142</v>
      </c>
      <c r="O184" s="19" t="str">
        <f>VLOOKUP(N184,'Anuncio Previo'!H:I,2,FALSE)</f>
        <v>xsd:string. Máximo 2500 caracteres</v>
      </c>
    </row>
    <row r="185" spans="2:15" ht="60">
      <c r="C185" s="31" t="s">
        <v>143</v>
      </c>
      <c r="D185" s="10"/>
      <c r="E185" s="50" t="s">
        <v>387</v>
      </c>
      <c r="F185" s="18" t="s">
        <v>214</v>
      </c>
      <c r="G185" s="18" t="s">
        <v>214</v>
      </c>
      <c r="H185" s="18" t="s">
        <v>214</v>
      </c>
      <c r="I185" s="18" t="s">
        <v>214</v>
      </c>
      <c r="J185" s="18" t="s">
        <v>214</v>
      </c>
      <c r="K185" s="18" t="s">
        <v>214</v>
      </c>
      <c r="L185" s="18" t="s">
        <v>214</v>
      </c>
      <c r="M185" s="18" t="s">
        <v>214</v>
      </c>
      <c r="N185" s="18" t="s">
        <v>464</v>
      </c>
      <c r="O185" s="19" t="str">
        <f>VLOOKUP(N185,'Anuncio Previo'!H:I,2,FALSE)</f>
        <v>Valor en http://contrataciondelestado.es/codice/cl/2.05/RequiredBusinessProfileCode-2.05.gc</v>
      </c>
    </row>
    <row r="186" spans="2:15" ht="60">
      <c r="C186" s="17" t="s">
        <v>144</v>
      </c>
      <c r="D186" s="3"/>
      <c r="E186" s="52" t="s">
        <v>387</v>
      </c>
      <c r="F186" s="18" t="s">
        <v>214</v>
      </c>
      <c r="G186" s="18" t="s">
        <v>214</v>
      </c>
      <c r="H186" s="18" t="s">
        <v>214</v>
      </c>
      <c r="I186" s="18" t="s">
        <v>214</v>
      </c>
      <c r="J186" s="18" t="s">
        <v>214</v>
      </c>
      <c r="K186" s="18" t="s">
        <v>214</v>
      </c>
      <c r="L186" s="18" t="s">
        <v>214</v>
      </c>
      <c r="M186" s="18" t="s">
        <v>214</v>
      </c>
      <c r="N186" s="18" t="s">
        <v>145</v>
      </c>
      <c r="O186" s="19" t="str">
        <f>VLOOKUP(N186,'Anuncio Previo'!H:I,2,FALSE)</f>
        <v>Valor en codelist http://contrataciondelestado.es/codice/cl/2.0/DeclarationTypeCode-2.0.gc</v>
      </c>
    </row>
    <row r="187" spans="2:15" ht="30">
      <c r="C187" s="31" t="s">
        <v>146</v>
      </c>
      <c r="D187" s="10"/>
      <c r="E187" s="52" t="s">
        <v>387</v>
      </c>
      <c r="F187" s="18" t="s">
        <v>214</v>
      </c>
      <c r="G187" s="18" t="s">
        <v>214</v>
      </c>
      <c r="H187" s="18" t="s">
        <v>214</v>
      </c>
      <c r="I187" s="18" t="s">
        <v>214</v>
      </c>
      <c r="J187" s="18" t="s">
        <v>214</v>
      </c>
      <c r="K187" s="18" t="s">
        <v>214</v>
      </c>
      <c r="L187" s="18" t="s">
        <v>214</v>
      </c>
      <c r="M187" s="18" t="s">
        <v>214</v>
      </c>
      <c r="N187" s="18" t="s">
        <v>413</v>
      </c>
      <c r="O187" s="19" t="str">
        <f>VLOOKUP(N187,'Anuncio Previo'!H:I,2,FALSE)</f>
        <v>xsd:complexType</v>
      </c>
    </row>
    <row r="188" spans="2:15" ht="60">
      <c r="D188" s="82" t="s">
        <v>198</v>
      </c>
      <c r="E188" s="53">
        <v>1</v>
      </c>
      <c r="F188" s="85" t="s">
        <v>534</v>
      </c>
      <c r="G188" s="85" t="s">
        <v>534</v>
      </c>
      <c r="H188" s="85" t="s">
        <v>534</v>
      </c>
      <c r="I188" s="85" t="s">
        <v>534</v>
      </c>
      <c r="J188" s="85" t="s">
        <v>534</v>
      </c>
      <c r="K188" s="85" t="s">
        <v>534</v>
      </c>
      <c r="L188" s="85" t="s">
        <v>534</v>
      </c>
      <c r="M188" s="85" t="s">
        <v>534</v>
      </c>
      <c r="N188" s="18" t="s">
        <v>147</v>
      </c>
      <c r="O188" s="19" t="str">
        <f>VLOOKUP(N188,'Anuncio Previo'!H:I,2,FALSE)</f>
        <v>Valor en codelist http://contrataciondelestado.es/codice/cl/2.0/TechnicalCapabilityTypeCode-2.0.gc</v>
      </c>
    </row>
    <row r="189" spans="2:15" ht="45">
      <c r="D189" s="82" t="s">
        <v>194</v>
      </c>
      <c r="E189" s="53" t="s">
        <v>382</v>
      </c>
      <c r="F189" s="24" t="s">
        <v>212</v>
      </c>
      <c r="G189" s="24" t="s">
        <v>212</v>
      </c>
      <c r="H189" s="24" t="s">
        <v>212</v>
      </c>
      <c r="I189" s="24" t="s">
        <v>212</v>
      </c>
      <c r="J189" s="24" t="s">
        <v>212</v>
      </c>
      <c r="K189" s="24" t="s">
        <v>212</v>
      </c>
      <c r="L189" s="24" t="s">
        <v>212</v>
      </c>
      <c r="M189" s="24" t="s">
        <v>212</v>
      </c>
      <c r="N189" s="18" t="s">
        <v>148</v>
      </c>
      <c r="O189" s="19" t="str">
        <f>VLOOKUP(N189,'Anuncio Previo'!H:I,2,FALSE)</f>
        <v>xsd:string. Máximo 2500 caracteres</v>
      </c>
    </row>
    <row r="190" spans="2:15" ht="45">
      <c r="D190" s="82" t="s">
        <v>222</v>
      </c>
      <c r="E190" s="53" t="s">
        <v>382</v>
      </c>
      <c r="F190" s="23" t="s">
        <v>214</v>
      </c>
      <c r="G190" s="23" t="s">
        <v>214</v>
      </c>
      <c r="H190" s="23" t="s">
        <v>214</v>
      </c>
      <c r="I190" s="23" t="s">
        <v>214</v>
      </c>
      <c r="J190" s="23" t="s">
        <v>214</v>
      </c>
      <c r="K190" s="23" t="s">
        <v>214</v>
      </c>
      <c r="L190" s="23" t="s">
        <v>214</v>
      </c>
      <c r="M190" s="23" t="s">
        <v>214</v>
      </c>
      <c r="N190" s="18" t="s">
        <v>221</v>
      </c>
      <c r="O190" s="19" t="str">
        <f>VLOOKUP(N190,'Anuncio Previo'!H:I,2,FALSE)</f>
        <v>xsd:decimal. Máximo valor 99.999.999,99</v>
      </c>
    </row>
    <row r="191" spans="2:15" ht="30">
      <c r="C191" s="31" t="s">
        <v>149</v>
      </c>
      <c r="D191" s="10"/>
      <c r="E191" s="52" t="s">
        <v>387</v>
      </c>
      <c r="F191" s="18" t="s">
        <v>214</v>
      </c>
      <c r="G191" s="18" t="s">
        <v>214</v>
      </c>
      <c r="H191" s="18" t="s">
        <v>214</v>
      </c>
      <c r="I191" s="18" t="s">
        <v>214</v>
      </c>
      <c r="J191" s="18" t="s">
        <v>214</v>
      </c>
      <c r="K191" s="18" t="s">
        <v>214</v>
      </c>
      <c r="L191" s="18" t="s">
        <v>214</v>
      </c>
      <c r="M191" s="18" t="s">
        <v>214</v>
      </c>
      <c r="N191" s="18" t="s">
        <v>414</v>
      </c>
      <c r="O191" s="19" t="str">
        <f>VLOOKUP(N191,'Anuncio Previo'!H:I,2,FALSE)</f>
        <v>xsd:complexType</v>
      </c>
    </row>
    <row r="192" spans="2:15" ht="60">
      <c r="D192" s="82" t="s">
        <v>198</v>
      </c>
      <c r="E192" s="53">
        <v>1</v>
      </c>
      <c r="F192" s="85" t="s">
        <v>535</v>
      </c>
      <c r="G192" s="85" t="s">
        <v>535</v>
      </c>
      <c r="H192" s="85" t="s">
        <v>535</v>
      </c>
      <c r="I192" s="85" t="s">
        <v>535</v>
      </c>
      <c r="J192" s="85" t="s">
        <v>535</v>
      </c>
      <c r="K192" s="85" t="s">
        <v>535</v>
      </c>
      <c r="L192" s="85" t="s">
        <v>535</v>
      </c>
      <c r="M192" s="85" t="s">
        <v>535</v>
      </c>
      <c r="N192" s="18" t="s">
        <v>150</v>
      </c>
      <c r="O192" s="19" t="str">
        <f>VLOOKUP(N192,'Anuncio Previo'!H:I,2,FALSE)</f>
        <v>Valor en codelist http://contrataciondelestado.es/codice/cl/2.0/FinancialCapabilityTypeCode-2.0.gc</v>
      </c>
    </row>
    <row r="193" spans="2:15" ht="45">
      <c r="D193" s="82" t="s">
        <v>194</v>
      </c>
      <c r="E193" s="53" t="s">
        <v>382</v>
      </c>
      <c r="F193" s="24" t="s">
        <v>212</v>
      </c>
      <c r="G193" s="24" t="s">
        <v>212</v>
      </c>
      <c r="H193" s="24" t="s">
        <v>212</v>
      </c>
      <c r="I193" s="24" t="s">
        <v>212</v>
      </c>
      <c r="J193" s="24" t="s">
        <v>212</v>
      </c>
      <c r="K193" s="24" t="s">
        <v>212</v>
      </c>
      <c r="L193" s="24" t="s">
        <v>212</v>
      </c>
      <c r="M193" s="24" t="s">
        <v>212</v>
      </c>
      <c r="N193" s="18" t="s">
        <v>151</v>
      </c>
      <c r="O193" s="19" t="str">
        <f>VLOOKUP(N193,'Anuncio Previo'!H:I,2,FALSE)</f>
        <v>xsd:string. Máximo 2500 caracteres</v>
      </c>
    </row>
    <row r="194" spans="2:15" ht="45">
      <c r="D194" s="82" t="s">
        <v>222</v>
      </c>
      <c r="E194" s="53" t="s">
        <v>382</v>
      </c>
      <c r="F194" s="23" t="s">
        <v>214</v>
      </c>
      <c r="G194" s="23" t="s">
        <v>214</v>
      </c>
      <c r="H194" s="23" t="s">
        <v>214</v>
      </c>
      <c r="I194" s="23" t="s">
        <v>214</v>
      </c>
      <c r="J194" s="23" t="s">
        <v>214</v>
      </c>
      <c r="K194" s="23" t="s">
        <v>214</v>
      </c>
      <c r="L194" s="23" t="s">
        <v>214</v>
      </c>
      <c r="M194" s="23" t="s">
        <v>214</v>
      </c>
      <c r="N194" s="18" t="s">
        <v>223</v>
      </c>
      <c r="O194" s="19" t="str">
        <f>VLOOKUP(N194,'Anuncio Previo'!H:I,2,FALSE)</f>
        <v>xsd:decimal. Máximo valor 99.999.999,99</v>
      </c>
    </row>
    <row r="195" spans="2:15" ht="30">
      <c r="B195" s="31" t="s">
        <v>152</v>
      </c>
      <c r="C195" s="31"/>
      <c r="D195" s="31"/>
      <c r="E195" s="52" t="s">
        <v>382</v>
      </c>
      <c r="F195" s="23" t="s">
        <v>214</v>
      </c>
      <c r="G195" s="23" t="s">
        <v>214</v>
      </c>
      <c r="H195" s="23" t="s">
        <v>214</v>
      </c>
      <c r="I195" s="23" t="s">
        <v>214</v>
      </c>
      <c r="J195" s="23" t="s">
        <v>214</v>
      </c>
      <c r="K195" s="23" t="s">
        <v>214</v>
      </c>
      <c r="L195" s="23" t="s">
        <v>214</v>
      </c>
      <c r="M195" s="23" t="s">
        <v>214</v>
      </c>
      <c r="N195" s="18" t="s">
        <v>412</v>
      </c>
      <c r="O195" s="19" t="str">
        <f>VLOOKUP(N195,'Anuncio Previo'!H:I,2,FALSE)</f>
        <v>xsd:complexType</v>
      </c>
    </row>
    <row r="196" spans="2:15" ht="30">
      <c r="C196" s="15" t="s">
        <v>199</v>
      </c>
      <c r="D196" s="2"/>
      <c r="E196" s="50" t="s">
        <v>382</v>
      </c>
      <c r="F196" s="23" t="s">
        <v>214</v>
      </c>
      <c r="G196" s="23" t="s">
        <v>214</v>
      </c>
      <c r="H196" s="23" t="s">
        <v>214</v>
      </c>
      <c r="I196" s="23" t="s">
        <v>214</v>
      </c>
      <c r="J196" s="23" t="s">
        <v>214</v>
      </c>
      <c r="K196" s="23" t="s">
        <v>214</v>
      </c>
      <c r="L196" s="23" t="s">
        <v>214</v>
      </c>
      <c r="M196" s="23" t="s">
        <v>214</v>
      </c>
      <c r="N196" s="18" t="s">
        <v>153</v>
      </c>
      <c r="O196" s="19" t="str">
        <f>VLOOKUP(N196,'Anuncio Previo'!H:I,2,FALSE)</f>
        <v>xsd:decimal. Máximo 100. Se permiten 2 decimales</v>
      </c>
    </row>
    <row r="197" spans="2:15" ht="30">
      <c r="C197" s="15" t="s">
        <v>194</v>
      </c>
      <c r="D197" s="2"/>
      <c r="E197" s="50" t="s">
        <v>382</v>
      </c>
      <c r="F197" s="23" t="s">
        <v>214</v>
      </c>
      <c r="G197" s="23" t="s">
        <v>214</v>
      </c>
      <c r="H197" s="23" t="s">
        <v>214</v>
      </c>
      <c r="I197" s="23" t="s">
        <v>214</v>
      </c>
      <c r="J197" s="23" t="s">
        <v>214</v>
      </c>
      <c r="K197" s="23" t="s">
        <v>214</v>
      </c>
      <c r="L197" s="23" t="s">
        <v>214</v>
      </c>
      <c r="M197" s="23" t="s">
        <v>214</v>
      </c>
      <c r="N197" s="18" t="s">
        <v>154</v>
      </c>
      <c r="O197" s="19" t="str">
        <f>VLOOKUP(N197,'Anuncio Previo'!H:I,2,FALSE)</f>
        <v>xsd:string. Máximo 250 caracteres</v>
      </c>
    </row>
    <row r="198" spans="2:15">
      <c r="B198" s="31" t="s">
        <v>155</v>
      </c>
      <c r="C198" s="31"/>
      <c r="D198" s="31"/>
      <c r="E198" s="52" t="s">
        <v>387</v>
      </c>
      <c r="F198" s="18" t="s">
        <v>214</v>
      </c>
      <c r="G198" s="18" t="s">
        <v>214</v>
      </c>
      <c r="H198" s="18" t="s">
        <v>214</v>
      </c>
      <c r="I198" s="18" t="s">
        <v>214</v>
      </c>
      <c r="J198" s="18" t="s">
        <v>214</v>
      </c>
      <c r="K198" s="18" t="s">
        <v>214</v>
      </c>
      <c r="L198" s="18" t="s">
        <v>214</v>
      </c>
      <c r="M198" s="18" t="s">
        <v>214</v>
      </c>
      <c r="N198" s="18" t="s">
        <v>415</v>
      </c>
      <c r="O198" s="19" t="str">
        <f>VLOOKUP(N198,'Anuncio Previo'!H:I,2,FALSE)</f>
        <v>xsd:complexType</v>
      </c>
    </row>
    <row r="199" spans="2:15" ht="45">
      <c r="C199" s="15" t="s">
        <v>201</v>
      </c>
      <c r="D199" s="2"/>
      <c r="E199" s="50">
        <v>1</v>
      </c>
      <c r="F199" s="85" t="s">
        <v>528</v>
      </c>
      <c r="G199" s="85" t="s">
        <v>528</v>
      </c>
      <c r="H199" s="85" t="s">
        <v>528</v>
      </c>
      <c r="I199" s="85" t="s">
        <v>528</v>
      </c>
      <c r="J199" s="85" t="s">
        <v>528</v>
      </c>
      <c r="K199" s="85" t="s">
        <v>528</v>
      </c>
      <c r="L199" s="85" t="s">
        <v>528</v>
      </c>
      <c r="M199" s="85" t="s">
        <v>528</v>
      </c>
      <c r="N199" s="18" t="s">
        <v>156</v>
      </c>
      <c r="O199" s="19" t="str">
        <f>VLOOKUP(N199,'Anuncio Previo'!H:I,2,FALSE)</f>
        <v>xsd:string. Máximo 170 caracteres</v>
      </c>
    </row>
    <row r="200" spans="2:15" ht="60">
      <c r="C200" s="15" t="s">
        <v>200</v>
      </c>
      <c r="D200" s="2"/>
      <c r="E200" s="50">
        <v>1</v>
      </c>
      <c r="F200" s="85" t="s">
        <v>528</v>
      </c>
      <c r="G200" s="85" t="s">
        <v>528</v>
      </c>
      <c r="H200" s="85" t="s">
        <v>528</v>
      </c>
      <c r="I200" s="85" t="s">
        <v>528</v>
      </c>
      <c r="J200" s="85" t="s">
        <v>528</v>
      </c>
      <c r="K200" s="85" t="s">
        <v>528</v>
      </c>
      <c r="L200" s="85" t="s">
        <v>528</v>
      </c>
      <c r="M200" s="85" t="s">
        <v>528</v>
      </c>
      <c r="N200" s="18" t="s">
        <v>157</v>
      </c>
      <c r="O200" s="19" t="str">
        <f>VLOOKUP(N200,'Anuncio Previo'!H:I,2,FALSE)</f>
        <v>Valor en http://contrataciondelestado.es/codice/cl/2.0/TenderEnvelopeTypeCode-2.0.gc</v>
      </c>
    </row>
    <row r="201" spans="2:15" ht="30">
      <c r="C201" s="15" t="s">
        <v>226</v>
      </c>
      <c r="D201" s="2"/>
      <c r="E201" s="50" t="s">
        <v>382</v>
      </c>
      <c r="F201" s="23" t="s">
        <v>214</v>
      </c>
      <c r="G201" s="23" t="s">
        <v>214</v>
      </c>
      <c r="H201" s="23" t="s">
        <v>214</v>
      </c>
      <c r="I201" s="23" t="s">
        <v>214</v>
      </c>
      <c r="J201" s="23" t="s">
        <v>214</v>
      </c>
      <c r="K201" s="23" t="s">
        <v>214</v>
      </c>
      <c r="L201" s="23" t="s">
        <v>214</v>
      </c>
      <c r="M201" s="23" t="s">
        <v>214</v>
      </c>
      <c r="N201" s="18" t="s">
        <v>227</v>
      </c>
      <c r="O201" s="19" t="str">
        <f>VLOOKUP(N201,'Anuncio Previo'!H:I,2,FALSE)</f>
        <v>xsd:string. Máximo 200 caracters</v>
      </c>
    </row>
    <row r="202" spans="2:15" ht="30">
      <c r="C202" s="15" t="s">
        <v>194</v>
      </c>
      <c r="D202" s="2"/>
      <c r="E202" s="50" t="s">
        <v>382</v>
      </c>
      <c r="F202" s="24" t="s">
        <v>212</v>
      </c>
      <c r="G202" s="24" t="s">
        <v>212</v>
      </c>
      <c r="H202" s="24" t="s">
        <v>212</v>
      </c>
      <c r="I202" s="24" t="s">
        <v>212</v>
      </c>
      <c r="J202" s="24" t="s">
        <v>212</v>
      </c>
      <c r="K202" s="24" t="s">
        <v>212</v>
      </c>
      <c r="L202" s="24" t="s">
        <v>212</v>
      </c>
      <c r="M202" s="24" t="s">
        <v>212</v>
      </c>
      <c r="N202" s="18" t="s">
        <v>158</v>
      </c>
      <c r="O202" s="19" t="str">
        <f>VLOOKUP(N202,'Anuncio Previo'!H:I,2,FALSE)</f>
        <v>xsd:string. Máximo 2000 caracteres</v>
      </c>
    </row>
    <row r="203" spans="2:15">
      <c r="B203" s="31" t="s">
        <v>159</v>
      </c>
      <c r="C203" s="31"/>
      <c r="D203" s="31"/>
      <c r="E203" s="54"/>
      <c r="F203" s="24" t="s">
        <v>212</v>
      </c>
      <c r="G203" s="24" t="s">
        <v>212</v>
      </c>
      <c r="H203" s="24" t="s">
        <v>212</v>
      </c>
      <c r="I203" s="24" t="s">
        <v>212</v>
      </c>
      <c r="J203" s="24" t="s">
        <v>212</v>
      </c>
      <c r="K203" s="24" t="s">
        <v>212</v>
      </c>
      <c r="L203" s="24" t="s">
        <v>212</v>
      </c>
      <c r="M203" s="24" t="s">
        <v>212</v>
      </c>
      <c r="N203" s="18" t="s">
        <v>204</v>
      </c>
      <c r="O203" s="19" t="str">
        <f>VLOOKUP(N203,'Anuncio Previo'!H:I,2,FALSE)</f>
        <v>xsd:complexType</v>
      </c>
    </row>
    <row r="204" spans="2:15" ht="30">
      <c r="C204" s="31" t="s">
        <v>160</v>
      </c>
      <c r="D204" s="10"/>
      <c r="E204" s="52" t="s">
        <v>387</v>
      </c>
      <c r="F204" s="18" t="s">
        <v>214</v>
      </c>
      <c r="G204" s="18" t="s">
        <v>214</v>
      </c>
      <c r="H204" s="18" t="s">
        <v>214</v>
      </c>
      <c r="I204" s="18" t="s">
        <v>214</v>
      </c>
      <c r="J204" s="18" t="s">
        <v>214</v>
      </c>
      <c r="K204" s="18" t="s">
        <v>214</v>
      </c>
      <c r="L204" s="18" t="s">
        <v>214</v>
      </c>
      <c r="M204" s="18" t="s">
        <v>214</v>
      </c>
      <c r="N204" s="18" t="s">
        <v>507</v>
      </c>
      <c r="O204" s="19" t="str">
        <f>VLOOKUP(N204,'Anuncio Previo'!H:I,2,FALSE)</f>
        <v>xsd:complexType</v>
      </c>
    </row>
    <row r="205" spans="2:15" ht="30">
      <c r="D205" s="15" t="s">
        <v>191</v>
      </c>
      <c r="E205" s="50" t="s">
        <v>382</v>
      </c>
      <c r="F205" s="23" t="s">
        <v>214</v>
      </c>
      <c r="G205" s="23" t="s">
        <v>214</v>
      </c>
      <c r="H205" s="23" t="s">
        <v>214</v>
      </c>
      <c r="I205" s="23" t="s">
        <v>214</v>
      </c>
      <c r="J205" s="23" t="s">
        <v>214</v>
      </c>
      <c r="K205" s="23" t="s">
        <v>214</v>
      </c>
      <c r="L205" s="23" t="s">
        <v>214</v>
      </c>
      <c r="M205" s="23" t="s">
        <v>214</v>
      </c>
      <c r="N205" s="18" t="s">
        <v>228</v>
      </c>
      <c r="O205" s="19" t="str">
        <f>VLOOKUP(N205,'Anuncio Previo'!H:I,2,FALSE)</f>
        <v>xsd:sting. Máximo 200 caracteres</v>
      </c>
    </row>
    <row r="206" spans="2:15" ht="60">
      <c r="D206" s="15" t="s">
        <v>198</v>
      </c>
      <c r="E206" s="50" t="s">
        <v>382</v>
      </c>
      <c r="F206" s="24" t="s">
        <v>212</v>
      </c>
      <c r="G206" s="24" t="s">
        <v>212</v>
      </c>
      <c r="H206" s="24" t="s">
        <v>212</v>
      </c>
      <c r="I206" s="24" t="s">
        <v>212</v>
      </c>
      <c r="J206" s="24" t="s">
        <v>212</v>
      </c>
      <c r="K206" s="24" t="s">
        <v>212</v>
      </c>
      <c r="L206" s="24" t="s">
        <v>212</v>
      </c>
      <c r="M206" s="24" t="s">
        <v>212</v>
      </c>
      <c r="N206" s="18" t="s">
        <v>229</v>
      </c>
      <c r="O206" s="19" t="str">
        <f>VLOOKUP(N206,'Anuncio Previo'!H:I,2,FALSE)</f>
        <v>Valor en codelist http://contrataciondelestado.es/codice/cl/2.0/AwardingCriteriaCode-2.0.gc</v>
      </c>
    </row>
    <row r="207" spans="2:15" ht="45">
      <c r="D207" s="15" t="s">
        <v>194</v>
      </c>
      <c r="E207" s="50">
        <v>1</v>
      </c>
      <c r="F207" s="85" t="s">
        <v>529</v>
      </c>
      <c r="G207" s="85" t="s">
        <v>529</v>
      </c>
      <c r="H207" s="85" t="s">
        <v>529</v>
      </c>
      <c r="I207" s="85" t="s">
        <v>529</v>
      </c>
      <c r="J207" s="85" t="s">
        <v>529</v>
      </c>
      <c r="K207" s="85" t="s">
        <v>529</v>
      </c>
      <c r="L207" s="85" t="s">
        <v>529</v>
      </c>
      <c r="M207" s="85" t="s">
        <v>529</v>
      </c>
      <c r="N207" s="18" t="s">
        <v>162</v>
      </c>
      <c r="O207" s="19" t="str">
        <f>VLOOKUP(N207,'Anuncio Previo'!H:I,2,FALSE)</f>
        <v>xsd:string. Máximo 1800 caracteres</v>
      </c>
    </row>
    <row r="208" spans="2:15" ht="30">
      <c r="D208" s="15" t="s">
        <v>202</v>
      </c>
      <c r="E208" s="50" t="s">
        <v>382</v>
      </c>
      <c r="F208" s="23" t="s">
        <v>214</v>
      </c>
      <c r="G208" s="23" t="s">
        <v>214</v>
      </c>
      <c r="H208" s="23" t="s">
        <v>214</v>
      </c>
      <c r="I208" s="23" t="s">
        <v>214</v>
      </c>
      <c r="J208" s="23" t="s">
        <v>214</v>
      </c>
      <c r="K208" s="23" t="s">
        <v>214</v>
      </c>
      <c r="L208" s="23" t="s">
        <v>214</v>
      </c>
      <c r="M208" s="23" t="s">
        <v>214</v>
      </c>
      <c r="N208" s="18" t="s">
        <v>163</v>
      </c>
      <c r="O208" s="19" t="str">
        <f>VLOOKUP(N208,'Anuncio Previo'!H:I,2,FALSE)</f>
        <v>xsd:decimal. Máximo 10 dígitos enteros y 2 decimales</v>
      </c>
    </row>
    <row r="209" spans="1:15" ht="15.75">
      <c r="A209" s="14" t="s">
        <v>295</v>
      </c>
      <c r="B209" s="16"/>
      <c r="C209" s="16"/>
      <c r="D209" s="16"/>
      <c r="E209" s="51" t="s">
        <v>383</v>
      </c>
      <c r="F209" s="38" t="s">
        <v>208</v>
      </c>
      <c r="G209" s="38" t="s">
        <v>208</v>
      </c>
      <c r="H209" s="38" t="s">
        <v>208</v>
      </c>
      <c r="I209" s="38" t="s">
        <v>208</v>
      </c>
      <c r="J209" s="38" t="s">
        <v>208</v>
      </c>
      <c r="K209" s="38" t="s">
        <v>208</v>
      </c>
      <c r="L209" s="38" t="s">
        <v>208</v>
      </c>
      <c r="M209" s="38" t="s">
        <v>208</v>
      </c>
      <c r="N209" s="18" t="s">
        <v>346</v>
      </c>
      <c r="O209" s="19" t="s">
        <v>454</v>
      </c>
    </row>
    <row r="210" spans="1:15" ht="60">
      <c r="B210" s="16" t="s">
        <v>347</v>
      </c>
      <c r="C210" s="16"/>
      <c r="D210" s="16"/>
      <c r="E210" s="50">
        <v>1</v>
      </c>
      <c r="F210" s="38" t="s">
        <v>208</v>
      </c>
      <c r="G210" s="38" t="s">
        <v>208</v>
      </c>
      <c r="H210" s="38" t="s">
        <v>208</v>
      </c>
      <c r="I210" s="38" t="s">
        <v>208</v>
      </c>
      <c r="J210" s="38" t="s">
        <v>208</v>
      </c>
      <c r="K210" s="38" t="s">
        <v>208</v>
      </c>
      <c r="L210" s="38" t="s">
        <v>208</v>
      </c>
      <c r="M210" s="38" t="s">
        <v>208</v>
      </c>
      <c r="N210" s="18" t="s">
        <v>296</v>
      </c>
      <c r="O210" s="19" t="s">
        <v>508</v>
      </c>
    </row>
    <row r="211" spans="1:15" ht="30">
      <c r="B211" s="16" t="s">
        <v>297</v>
      </c>
      <c r="C211" s="16"/>
      <c r="D211" s="16"/>
      <c r="E211" s="50" t="s">
        <v>382</v>
      </c>
      <c r="F211" s="26" t="s">
        <v>345</v>
      </c>
      <c r="G211" s="26" t="s">
        <v>345</v>
      </c>
      <c r="H211" s="26" t="s">
        <v>345</v>
      </c>
      <c r="I211" s="26" t="s">
        <v>345</v>
      </c>
      <c r="J211" s="26" t="s">
        <v>345</v>
      </c>
      <c r="K211" s="26" t="s">
        <v>345</v>
      </c>
      <c r="L211" s="26" t="s">
        <v>345</v>
      </c>
      <c r="M211" s="26" t="s">
        <v>345</v>
      </c>
      <c r="N211" s="18" t="s">
        <v>298</v>
      </c>
      <c r="O211" s="19" t="s">
        <v>510</v>
      </c>
    </row>
    <row r="212" spans="1:15" ht="30">
      <c r="A212" s="2"/>
      <c r="B212" s="15" t="s">
        <v>299</v>
      </c>
      <c r="C212" s="15"/>
      <c r="D212" s="15"/>
      <c r="E212" s="50" t="s">
        <v>382</v>
      </c>
      <c r="F212" s="38" t="s">
        <v>208</v>
      </c>
      <c r="G212" s="38" t="s">
        <v>208</v>
      </c>
      <c r="H212" s="38" t="s">
        <v>208</v>
      </c>
      <c r="I212" s="38" t="s">
        <v>208</v>
      </c>
      <c r="J212" s="23" t="s">
        <v>214</v>
      </c>
      <c r="K212" s="38" t="s">
        <v>208</v>
      </c>
      <c r="L212" s="38" t="s">
        <v>208</v>
      </c>
      <c r="M212" s="38" t="s">
        <v>208</v>
      </c>
      <c r="N212" s="18" t="s">
        <v>300</v>
      </c>
      <c r="O212" s="19" t="s">
        <v>466</v>
      </c>
    </row>
    <row r="213" spans="1:15">
      <c r="B213" s="15" t="s">
        <v>301</v>
      </c>
      <c r="C213" s="15"/>
      <c r="D213" s="15"/>
      <c r="E213" s="50">
        <v>1</v>
      </c>
      <c r="F213" s="38" t="s">
        <v>208</v>
      </c>
      <c r="G213" s="38" t="s">
        <v>208</v>
      </c>
      <c r="H213" s="38" t="s">
        <v>208</v>
      </c>
      <c r="I213" s="38" t="s">
        <v>208</v>
      </c>
      <c r="J213" s="38" t="s">
        <v>208</v>
      </c>
      <c r="K213" s="38" t="s">
        <v>208</v>
      </c>
      <c r="L213" s="38" t="s">
        <v>208</v>
      </c>
      <c r="M213" s="38" t="s">
        <v>208</v>
      </c>
      <c r="N213" s="18" t="s">
        <v>302</v>
      </c>
      <c r="O213" s="19" t="s">
        <v>452</v>
      </c>
    </row>
    <row r="214" spans="1:15" ht="30">
      <c r="B214" s="15" t="s">
        <v>303</v>
      </c>
      <c r="C214" s="15"/>
      <c r="D214" s="15"/>
      <c r="E214" s="50">
        <v>1</v>
      </c>
      <c r="F214" s="38" t="s">
        <v>208</v>
      </c>
      <c r="G214" s="38" t="s">
        <v>208</v>
      </c>
      <c r="H214" s="38" t="s">
        <v>208</v>
      </c>
      <c r="I214" s="38" t="s">
        <v>208</v>
      </c>
      <c r="J214" s="38" t="s">
        <v>208</v>
      </c>
      <c r="K214" s="38" t="s">
        <v>208</v>
      </c>
      <c r="L214" s="38" t="s">
        <v>208</v>
      </c>
      <c r="M214" s="38" t="s">
        <v>208</v>
      </c>
      <c r="N214" s="18" t="s">
        <v>304</v>
      </c>
      <c r="O214" s="19" t="s">
        <v>465</v>
      </c>
    </row>
    <row r="215" spans="1:15" ht="30">
      <c r="B215" s="15" t="s">
        <v>305</v>
      </c>
      <c r="C215" s="15"/>
      <c r="D215" s="15"/>
      <c r="E215" s="50" t="s">
        <v>382</v>
      </c>
      <c r="F215" s="18" t="s">
        <v>214</v>
      </c>
      <c r="G215" s="18" t="s">
        <v>214</v>
      </c>
      <c r="H215" s="18" t="s">
        <v>214</v>
      </c>
      <c r="I215" s="18" t="s">
        <v>214</v>
      </c>
      <c r="J215" s="18" t="s">
        <v>214</v>
      </c>
      <c r="K215" s="18" t="s">
        <v>214</v>
      </c>
      <c r="L215" s="18" t="s">
        <v>214</v>
      </c>
      <c r="M215" s="18" t="s">
        <v>214</v>
      </c>
      <c r="N215" s="18" t="s">
        <v>511</v>
      </c>
      <c r="O215" s="19" t="s">
        <v>509</v>
      </c>
    </row>
    <row r="216" spans="1:15" ht="30">
      <c r="B216" s="15" t="s">
        <v>306</v>
      </c>
      <c r="C216" s="15"/>
      <c r="D216" s="15"/>
      <c r="E216" s="50" t="s">
        <v>382</v>
      </c>
      <c r="F216" s="18" t="s">
        <v>214</v>
      </c>
      <c r="G216" s="18" t="s">
        <v>214</v>
      </c>
      <c r="H216" s="18" t="s">
        <v>214</v>
      </c>
      <c r="I216" s="18" t="s">
        <v>214</v>
      </c>
      <c r="J216" s="18" t="s">
        <v>214</v>
      </c>
      <c r="K216" s="18" t="s">
        <v>214</v>
      </c>
      <c r="L216" s="18" t="s">
        <v>214</v>
      </c>
      <c r="M216" s="18" t="s">
        <v>214</v>
      </c>
      <c r="N216" s="18" t="s">
        <v>512</v>
      </c>
      <c r="O216" s="19" t="s">
        <v>509</v>
      </c>
    </row>
    <row r="217" spans="1:15">
      <c r="B217" s="15" t="s">
        <v>307</v>
      </c>
      <c r="C217" s="15"/>
      <c r="D217" s="15"/>
      <c r="E217" s="50" t="s">
        <v>382</v>
      </c>
      <c r="F217" s="40" t="s">
        <v>210</v>
      </c>
      <c r="G217" s="40" t="s">
        <v>210</v>
      </c>
      <c r="H217" s="40" t="s">
        <v>210</v>
      </c>
      <c r="I217" s="40" t="s">
        <v>210</v>
      </c>
      <c r="J217" s="87" t="s">
        <v>214</v>
      </c>
      <c r="K217" s="40" t="s">
        <v>210</v>
      </c>
      <c r="L217" s="40" t="s">
        <v>210</v>
      </c>
      <c r="M217" s="40" t="s">
        <v>210</v>
      </c>
      <c r="N217" s="18" t="s">
        <v>308</v>
      </c>
      <c r="O217" s="19" t="s">
        <v>547</v>
      </c>
    </row>
    <row r="218" spans="1:15">
      <c r="B218" s="15" t="s">
        <v>309</v>
      </c>
      <c r="C218" s="15"/>
      <c r="D218" s="15"/>
      <c r="E218" s="50" t="s">
        <v>382</v>
      </c>
      <c r="F218" s="40" t="s">
        <v>210</v>
      </c>
      <c r="G218" s="40" t="s">
        <v>210</v>
      </c>
      <c r="H218" s="40" t="s">
        <v>210</v>
      </c>
      <c r="I218" s="40" t="s">
        <v>210</v>
      </c>
      <c r="J218" s="40" t="s">
        <v>210</v>
      </c>
      <c r="K218" s="40" t="s">
        <v>210</v>
      </c>
      <c r="L218" s="40" t="s">
        <v>210</v>
      </c>
      <c r="M218" s="40" t="s">
        <v>210</v>
      </c>
      <c r="N218" s="18" t="s">
        <v>310</v>
      </c>
      <c r="O218" s="19" t="s">
        <v>452</v>
      </c>
    </row>
    <row r="219" spans="1:15">
      <c r="B219" s="15" t="s">
        <v>311</v>
      </c>
      <c r="C219" s="15"/>
      <c r="D219" s="15"/>
      <c r="E219" s="50" t="s">
        <v>382</v>
      </c>
      <c r="F219" s="40" t="s">
        <v>210</v>
      </c>
      <c r="G219" s="40" t="s">
        <v>210</v>
      </c>
      <c r="H219" s="40" t="s">
        <v>210</v>
      </c>
      <c r="I219" s="40" t="s">
        <v>210</v>
      </c>
      <c r="J219" s="40" t="s">
        <v>210</v>
      </c>
      <c r="K219" s="40" t="s">
        <v>210</v>
      </c>
      <c r="L219" s="40" t="s">
        <v>210</v>
      </c>
      <c r="M219" s="40" t="s">
        <v>210</v>
      </c>
      <c r="N219" s="18" t="s">
        <v>312</v>
      </c>
      <c r="O219" s="19" t="s">
        <v>452</v>
      </c>
    </row>
    <row r="220" spans="1:15">
      <c r="B220" s="11" t="s">
        <v>335</v>
      </c>
      <c r="C220" s="11"/>
      <c r="D220" s="11"/>
      <c r="E220" s="51">
        <v>1</v>
      </c>
      <c r="F220" s="22" t="s">
        <v>208</v>
      </c>
      <c r="G220" s="22" t="s">
        <v>208</v>
      </c>
      <c r="H220" s="22" t="s">
        <v>208</v>
      </c>
      <c r="I220" s="22" t="s">
        <v>208</v>
      </c>
      <c r="J220" s="22" t="s">
        <v>208</v>
      </c>
      <c r="K220" s="22" t="s">
        <v>208</v>
      </c>
      <c r="L220" s="22" t="s">
        <v>208</v>
      </c>
      <c r="M220" s="22" t="s">
        <v>208</v>
      </c>
      <c r="N220" s="18" t="s">
        <v>425</v>
      </c>
      <c r="O220" s="19" t="s">
        <v>454</v>
      </c>
    </row>
    <row r="221" spans="1:15" ht="30">
      <c r="C221" s="15" t="s">
        <v>334</v>
      </c>
      <c r="D221" s="2"/>
      <c r="E221" s="50">
        <v>1</v>
      </c>
      <c r="F221" s="22" t="s">
        <v>208</v>
      </c>
      <c r="G221" s="22" t="s">
        <v>208</v>
      </c>
      <c r="H221" s="22" t="s">
        <v>208</v>
      </c>
      <c r="I221" s="22" t="s">
        <v>208</v>
      </c>
      <c r="J221" s="22" t="s">
        <v>208</v>
      </c>
      <c r="K221" s="22" t="s">
        <v>208</v>
      </c>
      <c r="L221" s="22" t="s">
        <v>208</v>
      </c>
      <c r="M221" s="22" t="s">
        <v>208</v>
      </c>
      <c r="N221" s="18" t="s">
        <v>313</v>
      </c>
      <c r="O221" s="19" t="s">
        <v>462</v>
      </c>
    </row>
    <row r="222" spans="1:15" ht="30">
      <c r="C222" s="15" t="s">
        <v>191</v>
      </c>
      <c r="D222" s="2"/>
      <c r="E222" s="50">
        <v>1</v>
      </c>
      <c r="F222" s="22" t="s">
        <v>208</v>
      </c>
      <c r="G222" s="22" t="s">
        <v>208</v>
      </c>
      <c r="H222" s="22" t="s">
        <v>208</v>
      </c>
      <c r="I222" s="22" t="s">
        <v>208</v>
      </c>
      <c r="J222" s="22" t="s">
        <v>208</v>
      </c>
      <c r="K222" s="22" t="s">
        <v>208</v>
      </c>
      <c r="L222" s="22" t="s">
        <v>208</v>
      </c>
      <c r="M222" s="22" t="s">
        <v>208</v>
      </c>
      <c r="N222" s="18" t="s">
        <v>314</v>
      </c>
      <c r="O222" s="19" t="s">
        <v>478</v>
      </c>
    </row>
    <row r="223" spans="1:15" ht="45">
      <c r="B223" s="15" t="s">
        <v>423</v>
      </c>
      <c r="C223" s="15"/>
      <c r="D223" s="15"/>
      <c r="E223" s="50">
        <v>1</v>
      </c>
      <c r="F223" s="38" t="s">
        <v>208</v>
      </c>
      <c r="G223" s="38" t="s">
        <v>208</v>
      </c>
      <c r="H223" s="38" t="s">
        <v>208</v>
      </c>
      <c r="I223" s="38" t="s">
        <v>208</v>
      </c>
      <c r="J223" s="38" t="s">
        <v>208</v>
      </c>
      <c r="K223" s="38" t="s">
        <v>208</v>
      </c>
      <c r="L223" s="38" t="s">
        <v>208</v>
      </c>
      <c r="M223" s="38" t="s">
        <v>208</v>
      </c>
      <c r="N223" s="18" t="s">
        <v>315</v>
      </c>
      <c r="O223" s="19" t="s">
        <v>458</v>
      </c>
    </row>
    <row r="224" spans="1:15" ht="30">
      <c r="B224" s="15" t="s">
        <v>424</v>
      </c>
      <c r="C224" s="15"/>
      <c r="D224" s="15"/>
      <c r="E224" s="50">
        <v>1</v>
      </c>
      <c r="F224" s="38" t="s">
        <v>208</v>
      </c>
      <c r="G224" s="38" t="s">
        <v>208</v>
      </c>
      <c r="H224" s="38" t="s">
        <v>208</v>
      </c>
      <c r="I224" s="38" t="s">
        <v>208</v>
      </c>
      <c r="J224" s="38" t="s">
        <v>208</v>
      </c>
      <c r="K224" s="38" t="s">
        <v>208</v>
      </c>
      <c r="L224" s="38" t="s">
        <v>208</v>
      </c>
      <c r="M224" s="38" t="s">
        <v>208</v>
      </c>
      <c r="N224" s="18" t="s">
        <v>316</v>
      </c>
      <c r="O224" s="19" t="s">
        <v>458</v>
      </c>
    </row>
    <row r="225" spans="2:15" ht="30">
      <c r="B225" s="11" t="s">
        <v>357</v>
      </c>
      <c r="C225" s="11"/>
      <c r="D225" s="11"/>
      <c r="E225" s="51">
        <v>1</v>
      </c>
      <c r="F225" s="22" t="s">
        <v>208</v>
      </c>
      <c r="G225" s="22" t="s">
        <v>208</v>
      </c>
      <c r="H225" s="22" t="s">
        <v>208</v>
      </c>
      <c r="I225" s="22" t="s">
        <v>208</v>
      </c>
      <c r="J225" s="22" t="s">
        <v>208</v>
      </c>
      <c r="K225" s="22" t="s">
        <v>208</v>
      </c>
      <c r="L225" s="22" t="s">
        <v>208</v>
      </c>
      <c r="M225" s="22" t="s">
        <v>208</v>
      </c>
      <c r="N225" s="18" t="s">
        <v>426</v>
      </c>
      <c r="O225" s="19" t="s">
        <v>454</v>
      </c>
    </row>
    <row r="226" spans="2:15" ht="30">
      <c r="C226" s="15" t="s">
        <v>358</v>
      </c>
      <c r="D226" s="2"/>
      <c r="E226" s="50" t="s">
        <v>382</v>
      </c>
      <c r="F226" s="23" t="s">
        <v>214</v>
      </c>
      <c r="G226" s="23" t="s">
        <v>214</v>
      </c>
      <c r="H226" s="23" t="s">
        <v>214</v>
      </c>
      <c r="I226" s="23" t="s">
        <v>214</v>
      </c>
      <c r="J226" s="23" t="s">
        <v>214</v>
      </c>
      <c r="K226" s="23" t="s">
        <v>214</v>
      </c>
      <c r="L226" s="23" t="s">
        <v>214</v>
      </c>
      <c r="M226" s="23" t="s">
        <v>214</v>
      </c>
      <c r="N226" s="18" t="s">
        <v>362</v>
      </c>
      <c r="O226" s="19" t="s">
        <v>452</v>
      </c>
    </row>
    <row r="227" spans="2:15" ht="45">
      <c r="C227" s="15" t="s">
        <v>359</v>
      </c>
      <c r="D227" s="2"/>
      <c r="E227" s="50" t="s">
        <v>382</v>
      </c>
      <c r="F227" s="26" t="s">
        <v>360</v>
      </c>
      <c r="G227" s="26" t="s">
        <v>360</v>
      </c>
      <c r="H227" s="26" t="s">
        <v>360</v>
      </c>
      <c r="I227" s="26" t="s">
        <v>360</v>
      </c>
      <c r="J227" s="26" t="s">
        <v>360</v>
      </c>
      <c r="K227" s="26" t="s">
        <v>360</v>
      </c>
      <c r="L227" s="26" t="s">
        <v>360</v>
      </c>
      <c r="M227" s="26" t="s">
        <v>360</v>
      </c>
      <c r="N227" s="18" t="s">
        <v>362</v>
      </c>
      <c r="O227" s="19" t="s">
        <v>452</v>
      </c>
    </row>
    <row r="228" spans="2:15" ht="30">
      <c r="C228" s="15" t="s">
        <v>194</v>
      </c>
      <c r="D228" s="2"/>
      <c r="E228" s="50" t="s">
        <v>382</v>
      </c>
      <c r="F228" s="26" t="s">
        <v>361</v>
      </c>
      <c r="G228" s="26" t="s">
        <v>361</v>
      </c>
      <c r="H228" s="26" t="s">
        <v>361</v>
      </c>
      <c r="I228" s="26" t="s">
        <v>361</v>
      </c>
      <c r="J228" s="26" t="s">
        <v>361</v>
      </c>
      <c r="K228" s="26" t="s">
        <v>361</v>
      </c>
      <c r="L228" s="26" t="s">
        <v>361</v>
      </c>
      <c r="M228" s="26" t="s">
        <v>361</v>
      </c>
      <c r="N228" s="18" t="s">
        <v>363</v>
      </c>
      <c r="O228" s="19" t="s">
        <v>463</v>
      </c>
    </row>
    <row r="229" spans="2:15">
      <c r="B229" s="11" t="s">
        <v>317</v>
      </c>
      <c r="C229" s="11"/>
      <c r="D229" s="11"/>
      <c r="E229" s="50" t="s">
        <v>382</v>
      </c>
      <c r="F229" s="23" t="s">
        <v>214</v>
      </c>
      <c r="G229" s="23" t="s">
        <v>214</v>
      </c>
      <c r="H229" s="23" t="s">
        <v>214</v>
      </c>
      <c r="I229" s="23" t="s">
        <v>214</v>
      </c>
      <c r="J229" s="23" t="s">
        <v>214</v>
      </c>
      <c r="K229" s="23" t="s">
        <v>214</v>
      </c>
      <c r="L229" s="23" t="s">
        <v>214</v>
      </c>
      <c r="M229" s="23" t="s">
        <v>214</v>
      </c>
      <c r="N229" s="18" t="s">
        <v>427</v>
      </c>
      <c r="O229" s="19" t="s">
        <v>454</v>
      </c>
    </row>
    <row r="230" spans="2:15" ht="30">
      <c r="C230" s="15" t="s">
        <v>194</v>
      </c>
      <c r="D230" s="2"/>
      <c r="E230" s="50" t="s">
        <v>382</v>
      </c>
      <c r="F230" s="23" t="s">
        <v>214</v>
      </c>
      <c r="G230" s="23" t="s">
        <v>214</v>
      </c>
      <c r="H230" s="23" t="s">
        <v>214</v>
      </c>
      <c r="I230" s="23" t="s">
        <v>214</v>
      </c>
      <c r="J230" s="23" t="s">
        <v>214</v>
      </c>
      <c r="K230" s="23" t="s">
        <v>214</v>
      </c>
      <c r="L230" s="23" t="s">
        <v>214</v>
      </c>
      <c r="M230" s="23" t="s">
        <v>214</v>
      </c>
      <c r="N230" s="18" t="s">
        <v>318</v>
      </c>
      <c r="O230" s="36" t="s">
        <v>457</v>
      </c>
    </row>
    <row r="231" spans="2:15" ht="30">
      <c r="C231" s="15" t="s">
        <v>319</v>
      </c>
      <c r="D231" s="2"/>
      <c r="E231" s="50" t="s">
        <v>382</v>
      </c>
      <c r="F231" s="23" t="s">
        <v>214</v>
      </c>
      <c r="G231" s="23" t="s">
        <v>214</v>
      </c>
      <c r="H231" s="23" t="s">
        <v>214</v>
      </c>
      <c r="I231" s="23" t="s">
        <v>214</v>
      </c>
      <c r="J231" s="23" t="s">
        <v>214</v>
      </c>
      <c r="K231" s="23" t="s">
        <v>214</v>
      </c>
      <c r="L231" s="23" t="s">
        <v>214</v>
      </c>
      <c r="M231" s="23" t="s">
        <v>214</v>
      </c>
      <c r="N231" s="18" t="s">
        <v>320</v>
      </c>
      <c r="O231" s="19" t="s">
        <v>482</v>
      </c>
    </row>
    <row r="303" spans="5:16">
      <c r="E303"/>
      <c r="F303" s="15"/>
      <c r="G303" s="50"/>
    </row>
    <row r="304" spans="5:16" ht="15.75">
      <c r="E304" s="14"/>
      <c r="F304" s="16"/>
      <c r="G304" s="50"/>
      <c r="P304" s="16"/>
    </row>
    <row r="305" spans="5:16">
      <c r="E305"/>
      <c r="F305" s="17"/>
      <c r="G305" s="52"/>
      <c r="P305" s="16"/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33"/>
  <sheetViews>
    <sheetView zoomScale="70" zoomScaleNormal="70" workbookViewId="0">
      <pane xSplit="5" ySplit="1" topLeftCell="K2" activePane="bottomRight" state="frozen"/>
      <selection pane="topRight" activeCell="D1" sqref="D1"/>
      <selection pane="bottomLeft" activeCell="A2" sqref="A2"/>
      <selection pane="bottomRight" activeCell="M25" sqref="M25"/>
    </sheetView>
  </sheetViews>
  <sheetFormatPr baseColWidth="10" defaultRowHeight="15"/>
  <cols>
    <col min="1" max="1" width="4.85546875" customWidth="1"/>
    <col min="2" max="2" width="3.85546875" customWidth="1"/>
    <col min="3" max="3" width="4.7109375" customWidth="1"/>
    <col min="4" max="4" width="57.42578125" customWidth="1"/>
    <col min="5" max="5" width="13.140625" style="50" bestFit="1" customWidth="1"/>
    <col min="6" max="6" width="25.7109375" customWidth="1"/>
    <col min="7" max="7" width="19.7109375" customWidth="1"/>
    <col min="8" max="8" width="19.5703125" customWidth="1"/>
    <col min="9" max="9" width="22" customWidth="1"/>
    <col min="10" max="10" width="19.7109375" customWidth="1"/>
    <col min="11" max="11" width="18.42578125" customWidth="1"/>
    <col min="12" max="12" width="18.85546875" customWidth="1"/>
    <col min="13" max="13" width="27" customWidth="1"/>
    <col min="14" max="14" width="56.5703125" style="18" customWidth="1"/>
    <col min="15" max="15" width="29.85546875" style="18" customWidth="1"/>
  </cols>
  <sheetData>
    <row r="1" spans="1:15" ht="30.75" thickBot="1">
      <c r="A1" s="12" t="s">
        <v>187</v>
      </c>
      <c r="B1" s="76"/>
      <c r="C1" s="13"/>
      <c r="D1" s="13"/>
      <c r="E1" s="75" t="s">
        <v>381</v>
      </c>
      <c r="F1" s="75" t="s">
        <v>207</v>
      </c>
      <c r="G1" s="73" t="s">
        <v>230</v>
      </c>
      <c r="H1" s="73" t="s">
        <v>242</v>
      </c>
      <c r="I1" s="73" t="s">
        <v>241</v>
      </c>
      <c r="J1" s="73" t="s">
        <v>290</v>
      </c>
      <c r="K1" s="73" t="s">
        <v>289</v>
      </c>
      <c r="L1" s="73" t="s">
        <v>293</v>
      </c>
      <c r="M1" s="73" t="s">
        <v>434</v>
      </c>
      <c r="N1" s="74" t="s">
        <v>1</v>
      </c>
      <c r="O1" s="74" t="s">
        <v>519</v>
      </c>
    </row>
    <row r="2" spans="1:15">
      <c r="A2" s="35" t="s">
        <v>275</v>
      </c>
      <c r="B2" s="35"/>
      <c r="C2" s="35"/>
      <c r="D2" s="35"/>
      <c r="E2" s="49">
        <v>1</v>
      </c>
      <c r="F2" s="20" t="s">
        <v>208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19" t="s">
        <v>268</v>
      </c>
      <c r="O2" s="19"/>
    </row>
    <row r="3" spans="1:15">
      <c r="A3" s="35" t="s">
        <v>276</v>
      </c>
      <c r="B3" s="35"/>
      <c r="C3" s="35"/>
      <c r="D3" s="35"/>
      <c r="E3" s="49">
        <v>1</v>
      </c>
      <c r="F3" s="20" t="s">
        <v>208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19" t="s">
        <v>269</v>
      </c>
      <c r="O3" s="19" t="str">
        <f>VLOOKUP(N3,'Anuncio Previo'!H:I,2,FALSE)</f>
        <v>xsd:string. Valor "2.1"</v>
      </c>
    </row>
    <row r="4" spans="1:15">
      <c r="A4" s="35" t="s">
        <v>277</v>
      </c>
      <c r="B4" s="35"/>
      <c r="C4" s="35"/>
      <c r="D4" s="35"/>
      <c r="E4" s="49">
        <v>1</v>
      </c>
      <c r="F4" s="20" t="s">
        <v>208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19" t="s">
        <v>270</v>
      </c>
      <c r="O4" s="19" t="str">
        <f>VLOOKUP(N4,'Anuncio Previo'!H:I,2,FALSE)</f>
        <v>xsd:string. Valor "CiP 1.10"</v>
      </c>
    </row>
    <row r="5" spans="1:15">
      <c r="A5" s="35" t="s">
        <v>283</v>
      </c>
      <c r="B5" s="35"/>
      <c r="C5" s="35"/>
      <c r="D5" s="35"/>
      <c r="E5" s="49" t="s">
        <v>382</v>
      </c>
      <c r="F5" s="36" t="s">
        <v>214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7" t="s">
        <v>284</v>
      </c>
      <c r="O5" s="19" t="str">
        <f>VLOOKUP(N5,'Anuncio Previo'!H:I,2,FALSE)</f>
        <v>xsd:boolean</v>
      </c>
    </row>
    <row r="6" spans="1:15">
      <c r="A6" s="35" t="s">
        <v>288</v>
      </c>
      <c r="B6" s="35"/>
      <c r="C6" s="35"/>
      <c r="D6" s="35"/>
      <c r="E6" s="49">
        <v>1</v>
      </c>
      <c r="F6" s="20" t="s">
        <v>208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19" t="s">
        <v>271</v>
      </c>
      <c r="O6" s="19" t="str">
        <f>VLOOKUP(N6,'Anuncio Previo'!H:I,2,FALSE)</f>
        <v>xsd:String(200)</v>
      </c>
    </row>
    <row r="7" spans="1:15">
      <c r="A7" s="35" t="s">
        <v>278</v>
      </c>
      <c r="B7" s="35"/>
      <c r="C7" s="35"/>
      <c r="D7" s="35"/>
      <c r="E7" s="49" t="s">
        <v>382</v>
      </c>
      <c r="F7" s="36" t="s">
        <v>214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19" t="s">
        <v>272</v>
      </c>
      <c r="O7" s="19" t="str">
        <f>VLOOKUP(N7,'Anuncio Previo'!H:I,2,FALSE)</f>
        <v>xsd:String(100)</v>
      </c>
    </row>
    <row r="8" spans="1:15">
      <c r="A8" s="35" t="s">
        <v>279</v>
      </c>
      <c r="B8" s="35"/>
      <c r="C8" s="35"/>
      <c r="D8" s="35"/>
      <c r="E8" s="49">
        <v>1</v>
      </c>
      <c r="F8" s="20" t="s">
        <v>208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19" t="s">
        <v>4</v>
      </c>
      <c r="O8" s="19" t="str">
        <f>VLOOKUP(N8,'Anuncio Previo'!H:I,2,FALSE)</f>
        <v>xsd:string(50)</v>
      </c>
    </row>
    <row r="9" spans="1:15">
      <c r="A9" s="35" t="s">
        <v>280</v>
      </c>
      <c r="B9" s="35"/>
      <c r="C9" s="35"/>
      <c r="D9" s="35"/>
      <c r="E9" s="49">
        <v>1</v>
      </c>
      <c r="F9" s="20" t="s">
        <v>208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59" t="s">
        <v>273</v>
      </c>
      <c r="O9" s="19" t="str">
        <f>VLOOKUP(N9,'Anuncio Previo'!H:I,2,FALSE)</f>
        <v>xsd:date</v>
      </c>
    </row>
    <row r="10" spans="1:15">
      <c r="A10" s="35" t="s">
        <v>281</v>
      </c>
      <c r="B10" s="35"/>
      <c r="C10" s="35"/>
      <c r="D10" s="35"/>
      <c r="E10" s="49">
        <v>1</v>
      </c>
      <c r="F10" s="20" t="s">
        <v>208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59" t="s">
        <v>274</v>
      </c>
      <c r="O10" s="19" t="str">
        <f>VLOOKUP(N10,'Anuncio Previo'!H:I,2,FALSE)</f>
        <v>xsd:time</v>
      </c>
    </row>
    <row r="11" spans="1:15" ht="30">
      <c r="A11" s="35" t="s">
        <v>348</v>
      </c>
      <c r="B11" s="35"/>
      <c r="C11" s="35"/>
      <c r="D11" s="35"/>
      <c r="E11" s="49" t="s">
        <v>382</v>
      </c>
      <c r="F11" s="36" t="s">
        <v>214</v>
      </c>
      <c r="G11" s="36" t="s">
        <v>214</v>
      </c>
      <c r="H11" s="36" t="s">
        <v>214</v>
      </c>
      <c r="I11" s="36" t="s">
        <v>214</v>
      </c>
      <c r="J11" s="36" t="s">
        <v>214</v>
      </c>
      <c r="K11" s="36" t="s">
        <v>214</v>
      </c>
      <c r="L11" s="36" t="s">
        <v>214</v>
      </c>
      <c r="M11" s="36" t="s">
        <v>214</v>
      </c>
      <c r="N11" s="41" t="s">
        <v>294</v>
      </c>
      <c r="O11" s="19" t="s">
        <v>517</v>
      </c>
    </row>
    <row r="12" spans="1:15">
      <c r="A12" s="35" t="s">
        <v>349</v>
      </c>
      <c r="B12" s="35"/>
      <c r="C12" s="35"/>
      <c r="D12" s="35"/>
      <c r="E12" s="49" t="s">
        <v>382</v>
      </c>
      <c r="F12" s="36" t="s">
        <v>214</v>
      </c>
      <c r="G12" s="36" t="s">
        <v>214</v>
      </c>
      <c r="H12" s="36" t="s">
        <v>214</v>
      </c>
      <c r="I12" s="36" t="s">
        <v>214</v>
      </c>
      <c r="J12" s="36" t="s">
        <v>214</v>
      </c>
      <c r="K12" s="36" t="s">
        <v>214</v>
      </c>
      <c r="L12" s="36" t="s">
        <v>214</v>
      </c>
      <c r="M12" s="36" t="s">
        <v>214</v>
      </c>
      <c r="N12" s="41" t="s">
        <v>350</v>
      </c>
      <c r="O12" s="19" t="s">
        <v>454</v>
      </c>
    </row>
    <row r="13" spans="1:15" ht="15.75">
      <c r="A13" s="32" t="s">
        <v>266</v>
      </c>
      <c r="B13" s="32"/>
      <c r="E13" s="50">
        <v>1</v>
      </c>
      <c r="F13" s="20" t="s">
        <v>208</v>
      </c>
      <c r="G13" s="20" t="s">
        <v>208</v>
      </c>
      <c r="H13" s="20" t="s">
        <v>208</v>
      </c>
      <c r="I13" s="20" t="s">
        <v>208</v>
      </c>
      <c r="J13" s="20" t="s">
        <v>208</v>
      </c>
      <c r="K13" s="20" t="s">
        <v>208</v>
      </c>
      <c r="L13" s="20" t="s">
        <v>208</v>
      </c>
      <c r="M13" s="20" t="s">
        <v>208</v>
      </c>
      <c r="N13" s="18" t="s">
        <v>267</v>
      </c>
      <c r="O13" s="19" t="str">
        <f>VLOOKUP(N13,'Anuncio Previo'!H:I,2,FALSE)</f>
        <v>xsd:complexType</v>
      </c>
    </row>
    <row r="14" spans="1:15">
      <c r="B14" t="s">
        <v>2</v>
      </c>
      <c r="E14" s="50">
        <v>1</v>
      </c>
      <c r="F14" s="20" t="s">
        <v>208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18" t="s">
        <v>3</v>
      </c>
      <c r="O14" s="19" t="str">
        <f>VLOOKUP(N14,'Anuncio Previo'!H:I,2,FALSE)</f>
        <v>xsd:string(2000)</v>
      </c>
    </row>
    <row r="15" spans="1:15" ht="30">
      <c r="B15" t="s">
        <v>285</v>
      </c>
      <c r="E15" s="50" t="s">
        <v>382</v>
      </c>
      <c r="F15" s="36" t="s">
        <v>214</v>
      </c>
      <c r="G15" s="36" t="s">
        <v>214</v>
      </c>
      <c r="H15" s="36" t="s">
        <v>214</v>
      </c>
      <c r="I15" s="36" t="s">
        <v>214</v>
      </c>
      <c r="J15" s="36" t="s">
        <v>214</v>
      </c>
      <c r="K15" s="36" t="s">
        <v>214</v>
      </c>
      <c r="L15" s="36" t="s">
        <v>214</v>
      </c>
      <c r="M15" s="36" t="s">
        <v>214</v>
      </c>
      <c r="N15" s="18" t="s">
        <v>287</v>
      </c>
      <c r="O15" s="19" t="str">
        <f>VLOOKUP(N15,'Anuncio Previo'!H:I,2,FALSE)</f>
        <v>xsd:decimal. Máximo 10 enteros y 2 decimales</v>
      </c>
    </row>
    <row r="16" spans="1:15" ht="30">
      <c r="A16" s="1"/>
      <c r="B16" t="s">
        <v>173</v>
      </c>
      <c r="E16" s="50">
        <v>1</v>
      </c>
      <c r="F16" s="20" t="s">
        <v>208</v>
      </c>
      <c r="G16" s="20" t="s">
        <v>208</v>
      </c>
      <c r="H16" s="20" t="s">
        <v>208</v>
      </c>
      <c r="I16" s="20" t="s">
        <v>208</v>
      </c>
      <c r="J16" s="20" t="s">
        <v>208</v>
      </c>
      <c r="K16" s="20" t="s">
        <v>208</v>
      </c>
      <c r="L16" s="20" t="s">
        <v>208</v>
      </c>
      <c r="M16" s="20" t="s">
        <v>208</v>
      </c>
      <c r="N16" s="18" t="s">
        <v>6</v>
      </c>
      <c r="O16" s="19" t="str">
        <f>VLOOKUP(N16,'Anuncio Previo'!H:I,2,FALSE)</f>
        <v>xsd:decimal. Máximo 10 enteros y 2 decimales</v>
      </c>
    </row>
    <row r="17" spans="1:15" ht="30">
      <c r="A17" s="1"/>
      <c r="B17" t="s">
        <v>174</v>
      </c>
      <c r="E17" s="50">
        <v>1</v>
      </c>
      <c r="F17" s="20" t="s">
        <v>208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18" t="s">
        <v>7</v>
      </c>
      <c r="O17" s="19" t="str">
        <f>VLOOKUP(N17,'Anuncio Previo'!H:I,2,FALSE)</f>
        <v>xsd:decimal. Máximo 10 enteros y 2 decimales</v>
      </c>
    </row>
    <row r="18" spans="1:15" ht="45">
      <c r="A18" s="3"/>
      <c r="B18" t="s">
        <v>8</v>
      </c>
      <c r="E18" s="50" t="s">
        <v>387</v>
      </c>
      <c r="F18" s="20" t="s">
        <v>208</v>
      </c>
      <c r="G18" s="20" t="s">
        <v>208</v>
      </c>
      <c r="H18" s="20" t="s">
        <v>208</v>
      </c>
      <c r="I18" s="20" t="s">
        <v>208</v>
      </c>
      <c r="J18" s="36" t="s">
        <v>214</v>
      </c>
      <c r="K18" s="20" t="s">
        <v>208</v>
      </c>
      <c r="L18" s="20" t="s">
        <v>208</v>
      </c>
      <c r="M18" s="20" t="s">
        <v>208</v>
      </c>
      <c r="N18" s="18" t="s">
        <v>9</v>
      </c>
      <c r="O18" s="19" t="str">
        <f>VLOOKUP(N18,'Anuncio Previo'!H:I,2,FALSE)</f>
        <v>Valor en codelist http://contrataciondelestado.es/codice/cl/2.04/CPV2008-2.04.gc</v>
      </c>
    </row>
    <row r="19" spans="1:15" ht="60">
      <c r="A19" s="3"/>
      <c r="B19" t="s">
        <v>10</v>
      </c>
      <c r="E19" s="50">
        <v>1</v>
      </c>
      <c r="F19" s="20" t="s">
        <v>208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20" t="s">
        <v>208</v>
      </c>
      <c r="L19" s="20" t="s">
        <v>208</v>
      </c>
      <c r="M19" s="20" t="s">
        <v>208</v>
      </c>
      <c r="N19" s="18" t="s">
        <v>11</v>
      </c>
      <c r="O19" s="19" t="str">
        <f>VLOOKUP(N19,'Anuncio Previo'!H:I,2,FALSE)</f>
        <v>Valor en codelist http://contrataciondelestado.es/codice/cl/2.02/ContractCode-2.02.gc</v>
      </c>
    </row>
    <row r="20" spans="1:15" ht="165">
      <c r="B20" t="s">
        <v>209</v>
      </c>
      <c r="E20" s="50" t="s">
        <v>382</v>
      </c>
      <c r="F20" s="26" t="s">
        <v>384</v>
      </c>
      <c r="G20" s="26" t="s">
        <v>384</v>
      </c>
      <c r="H20" s="26" t="s">
        <v>384</v>
      </c>
      <c r="I20" s="26" t="s">
        <v>384</v>
      </c>
      <c r="J20" s="36" t="s">
        <v>214</v>
      </c>
      <c r="K20" s="26" t="s">
        <v>384</v>
      </c>
      <c r="L20" s="26" t="s">
        <v>384</v>
      </c>
      <c r="M20" s="26" t="s">
        <v>384</v>
      </c>
      <c r="N20" s="18" t="s">
        <v>12</v>
      </c>
      <c r="O20" s="19" t="str">
        <f>VLOOKUP(N20,'Anuncio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1" spans="1:15">
      <c r="A21" s="3"/>
      <c r="B21" s="11" t="s">
        <v>161</v>
      </c>
      <c r="E21" s="51">
        <v>1</v>
      </c>
      <c r="F21" s="20" t="s">
        <v>208</v>
      </c>
      <c r="G21" s="20" t="s">
        <v>208</v>
      </c>
      <c r="H21" s="20" t="s">
        <v>208</v>
      </c>
      <c r="I21" s="20" t="s">
        <v>208</v>
      </c>
      <c r="J21" s="20" t="s">
        <v>208</v>
      </c>
      <c r="K21" s="20" t="s">
        <v>208</v>
      </c>
      <c r="L21" s="20" t="s">
        <v>208</v>
      </c>
      <c r="M21" s="20" t="s">
        <v>208</v>
      </c>
      <c r="N21" s="18" t="s">
        <v>430</v>
      </c>
      <c r="O21" s="19" t="str">
        <f>VLOOKUP(N21,'Anuncio Previo'!H:I,2,FALSE)</f>
        <v>xsd:complexType</v>
      </c>
    </row>
    <row r="22" spans="1:15" ht="45">
      <c r="A22" s="3"/>
      <c r="B22" s="3"/>
      <c r="C22" s="15" t="s">
        <v>235</v>
      </c>
      <c r="D22" s="2"/>
      <c r="E22" s="50" t="s">
        <v>382</v>
      </c>
      <c r="F22" s="26" t="s">
        <v>237</v>
      </c>
      <c r="G22" s="26" t="s">
        <v>237</v>
      </c>
      <c r="H22" s="26" t="s">
        <v>237</v>
      </c>
      <c r="I22" s="26" t="s">
        <v>237</v>
      </c>
      <c r="J22" s="26" t="s">
        <v>237</v>
      </c>
      <c r="K22" s="26" t="s">
        <v>237</v>
      </c>
      <c r="L22" s="26" t="s">
        <v>237</v>
      </c>
      <c r="M22" s="26" t="s">
        <v>237</v>
      </c>
      <c r="N22" s="18" t="s">
        <v>431</v>
      </c>
      <c r="O22" s="19" t="str">
        <f>VLOOKUP(N22,'Anuncio Previo'!H:I,2,FALSE)</f>
        <v>xsd:date</v>
      </c>
    </row>
    <row r="23" spans="1:15" ht="30">
      <c r="A23" s="3"/>
      <c r="B23" s="3"/>
      <c r="C23" s="15" t="s">
        <v>238</v>
      </c>
      <c r="D23" s="2"/>
      <c r="E23" s="50" t="s">
        <v>382</v>
      </c>
      <c r="F23" s="26" t="s">
        <v>239</v>
      </c>
      <c r="G23" s="26" t="s">
        <v>239</v>
      </c>
      <c r="H23" s="26" t="s">
        <v>239</v>
      </c>
      <c r="I23" s="26" t="s">
        <v>239</v>
      </c>
      <c r="J23" s="26" t="s">
        <v>239</v>
      </c>
      <c r="K23" s="26" t="s">
        <v>239</v>
      </c>
      <c r="L23" s="26" t="s">
        <v>239</v>
      </c>
      <c r="M23" s="26" t="s">
        <v>239</v>
      </c>
      <c r="N23" s="18" t="s">
        <v>432</v>
      </c>
      <c r="O23" s="19" t="str">
        <f>VLOOKUP(N23,'Anuncio Previo'!H:I,2,FALSE)</f>
        <v>xsd:date</v>
      </c>
    </row>
    <row r="24" spans="1:15" ht="45">
      <c r="A24" s="3"/>
      <c r="B24" s="3"/>
      <c r="C24" s="15" t="s">
        <v>236</v>
      </c>
      <c r="D24" s="2"/>
      <c r="E24" s="50" t="s">
        <v>382</v>
      </c>
      <c r="F24" s="26" t="s">
        <v>240</v>
      </c>
      <c r="G24" s="26" t="s">
        <v>240</v>
      </c>
      <c r="H24" s="26" t="s">
        <v>240</v>
      </c>
      <c r="I24" s="26" t="s">
        <v>240</v>
      </c>
      <c r="J24" s="26" t="s">
        <v>240</v>
      </c>
      <c r="K24" s="26" t="s">
        <v>240</v>
      </c>
      <c r="L24" s="26" t="s">
        <v>240</v>
      </c>
      <c r="M24" s="26" t="s">
        <v>240</v>
      </c>
      <c r="N24" s="18" t="s">
        <v>459</v>
      </c>
      <c r="O24" s="19" t="str">
        <f>VLOOKUP(N24,'Anuncio Previo'!H:I,2,FALSE)</f>
        <v>xsd:decimal. Máximo 17 dígitos enteros. No se aceptan decimales</v>
      </c>
    </row>
    <row r="25" spans="1:15" ht="30">
      <c r="B25" s="8" t="s">
        <v>13</v>
      </c>
      <c r="E25" s="52" t="s">
        <v>382</v>
      </c>
      <c r="F25" s="36" t="s">
        <v>214</v>
      </c>
      <c r="G25" s="36" t="s">
        <v>214</v>
      </c>
      <c r="H25" s="36" t="s">
        <v>214</v>
      </c>
      <c r="I25" s="36" t="s">
        <v>214</v>
      </c>
      <c r="J25" s="36" t="s">
        <v>214</v>
      </c>
      <c r="K25" s="25" t="s">
        <v>551</v>
      </c>
      <c r="L25" s="25" t="s">
        <v>551</v>
      </c>
      <c r="M25" s="25" t="s">
        <v>551</v>
      </c>
      <c r="N25" s="18" t="s">
        <v>385</v>
      </c>
      <c r="O25" s="19" t="str">
        <f>VLOOKUP(N25,'Anuncio Previo'!H:I,2,FALSE)</f>
        <v>xsd:complexType</v>
      </c>
    </row>
    <row r="26" spans="1:15" ht="45">
      <c r="A26" s="3"/>
      <c r="B26" s="3"/>
      <c r="C26" s="15" t="s">
        <v>14</v>
      </c>
      <c r="D26" s="2"/>
      <c r="E26" s="50" t="s">
        <v>382</v>
      </c>
      <c r="F26" s="22" t="s">
        <v>211</v>
      </c>
      <c r="G26" s="22" t="s">
        <v>211</v>
      </c>
      <c r="H26" s="22" t="s">
        <v>211</v>
      </c>
      <c r="I26" s="22" t="s">
        <v>211</v>
      </c>
      <c r="J26" s="22" t="s">
        <v>211</v>
      </c>
      <c r="K26" s="22" t="s">
        <v>211</v>
      </c>
      <c r="L26" s="22" t="s">
        <v>211</v>
      </c>
      <c r="M26" s="22" t="s">
        <v>211</v>
      </c>
      <c r="N26" s="18" t="s">
        <v>15</v>
      </c>
      <c r="O26" s="19" t="str">
        <f>VLOOKUP(N26,'Anuncio Previo'!H:I,2,FALSE)</f>
        <v>Valor en http://contrataciondelestado.es/codice/cl/2.0/NUTS-2009.gc</v>
      </c>
    </row>
    <row r="27" spans="1:15" ht="30">
      <c r="A27" s="4"/>
      <c r="B27" s="4"/>
      <c r="C27" s="15" t="s">
        <v>16</v>
      </c>
      <c r="D27" s="2"/>
      <c r="E27" s="50" t="s">
        <v>382</v>
      </c>
      <c r="F27" s="22" t="s">
        <v>213</v>
      </c>
      <c r="G27" s="22" t="s">
        <v>213</v>
      </c>
      <c r="H27" s="22" t="s">
        <v>213</v>
      </c>
      <c r="I27" s="22" t="s">
        <v>213</v>
      </c>
      <c r="J27" s="22" t="s">
        <v>213</v>
      </c>
      <c r="K27" s="22" t="s">
        <v>213</v>
      </c>
      <c r="L27" s="22" t="s">
        <v>213</v>
      </c>
      <c r="M27" s="22" t="s">
        <v>213</v>
      </c>
      <c r="N27" s="18" t="s">
        <v>17</v>
      </c>
      <c r="O27" s="19" t="str">
        <f>VLOOKUP(N27,'Anuncio Previo'!H:I,2,FALSE)</f>
        <v>xsd:String. Máximo 50 caracteres</v>
      </c>
    </row>
    <row r="28" spans="1:15" ht="75">
      <c r="A28" s="5"/>
      <c r="B28" s="5"/>
      <c r="C28" s="15" t="s">
        <v>18</v>
      </c>
      <c r="D28" s="2"/>
      <c r="E28" s="50" t="s">
        <v>382</v>
      </c>
      <c r="F28" s="23" t="s">
        <v>214</v>
      </c>
      <c r="G28" s="23" t="s">
        <v>214</v>
      </c>
      <c r="H28" s="23" t="s">
        <v>214</v>
      </c>
      <c r="I28" s="23" t="s">
        <v>214</v>
      </c>
      <c r="J28" s="23" t="s">
        <v>214</v>
      </c>
      <c r="K28" s="23" t="s">
        <v>214</v>
      </c>
      <c r="L28" s="23" t="s">
        <v>214</v>
      </c>
      <c r="M28" s="23" t="s">
        <v>214</v>
      </c>
      <c r="N28" s="18" t="s">
        <v>19</v>
      </c>
      <c r="O28" s="19" t="str">
        <f>VLOOKUP(N28,'Anuncio Previo'!H:I,2,FALSE)</f>
        <v>Valor en codelist http://docs.oasis-open.org/ubl/os-UBL-2.0/cl/gc/default/CountryIdentificationCode-2.0.gc</v>
      </c>
    </row>
    <row r="29" spans="1:15" ht="30">
      <c r="C29" s="15" t="s">
        <v>20</v>
      </c>
      <c r="D29" s="2"/>
      <c r="E29" s="50" t="s">
        <v>382</v>
      </c>
      <c r="F29" s="23" t="s">
        <v>214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18" t="s">
        <v>538</v>
      </c>
      <c r="O29" s="19" t="str">
        <f>VLOOKUP(N29,'Anuncio Previo'!H:I,2,FALSE)</f>
        <v>xsd:string. Máximo 220 caracteres</v>
      </c>
    </row>
    <row r="30" spans="1:15" ht="60">
      <c r="C30" s="15" t="s">
        <v>21</v>
      </c>
      <c r="D30" s="2"/>
      <c r="E30" s="50" t="s">
        <v>382</v>
      </c>
      <c r="F30" s="23" t="s">
        <v>214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18" t="s">
        <v>536</v>
      </c>
      <c r="O30" s="19" t="str">
        <f>VLOOKUP(N30,'Anuncio Previo'!H:I,2,FALSE)</f>
        <v>xsd:string. Máximo 5 caracteres numéricos si el país es España, en otro caso 32 máximo caracteres.</v>
      </c>
    </row>
    <row r="31" spans="1:15" ht="30">
      <c r="C31" s="15" t="s">
        <v>22</v>
      </c>
      <c r="D31" s="2"/>
      <c r="E31" s="50" t="s">
        <v>382</v>
      </c>
      <c r="F31" s="23" t="s">
        <v>214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18" t="s">
        <v>537</v>
      </c>
      <c r="O31" s="19" t="str">
        <f>VLOOKUP(N31,'Anuncio Previo'!H:I,2,FALSE)</f>
        <v>xsd:string. Máximo 90 caracteres</v>
      </c>
    </row>
    <row r="32" spans="1:15">
      <c r="B32" s="8" t="s">
        <v>123</v>
      </c>
      <c r="E32" s="50" t="s">
        <v>382</v>
      </c>
      <c r="F32" s="23" t="s">
        <v>214</v>
      </c>
      <c r="G32" s="23" t="s">
        <v>214</v>
      </c>
      <c r="H32" s="23" t="s">
        <v>214</v>
      </c>
      <c r="I32" s="23" t="s">
        <v>214</v>
      </c>
      <c r="J32" s="23" t="s">
        <v>214</v>
      </c>
      <c r="K32" s="23" t="s">
        <v>214</v>
      </c>
      <c r="L32" s="23" t="s">
        <v>214</v>
      </c>
      <c r="M32" s="23" t="s">
        <v>214</v>
      </c>
      <c r="N32" s="18" t="s">
        <v>386</v>
      </c>
      <c r="O32" s="19" t="str">
        <f>VLOOKUP(N32,'Anuncio Previo'!H:I,2,FALSE)</f>
        <v>xsd:complexType</v>
      </c>
    </row>
    <row r="33" spans="1:15" ht="30">
      <c r="A33" s="2"/>
      <c r="B33" s="2"/>
      <c r="C33" s="82" t="s">
        <v>195</v>
      </c>
      <c r="D33" s="29"/>
      <c r="E33" s="50" t="s">
        <v>382</v>
      </c>
      <c r="F33" s="23" t="s">
        <v>214</v>
      </c>
      <c r="G33" s="23" t="s">
        <v>214</v>
      </c>
      <c r="H33" s="23" t="s">
        <v>214</v>
      </c>
      <c r="I33" s="23" t="s">
        <v>214</v>
      </c>
      <c r="J33" s="23" t="s">
        <v>214</v>
      </c>
      <c r="K33" s="23" t="s">
        <v>214</v>
      </c>
      <c r="L33" s="23" t="s">
        <v>214</v>
      </c>
      <c r="M33" s="23" t="s">
        <v>214</v>
      </c>
      <c r="N33" s="18" t="s">
        <v>124</v>
      </c>
      <c r="O33" s="19" t="str">
        <f>VLOOKUP(N33,'Anuncio Previo'!H:I,2,FALSE)</f>
        <v>xsd:string. Máximo 256 caracteres</v>
      </c>
    </row>
    <row r="34" spans="1:15" ht="30">
      <c r="A34" s="3"/>
      <c r="B34" s="3"/>
      <c r="C34" s="82" t="s">
        <v>196</v>
      </c>
      <c r="D34" s="29"/>
      <c r="E34" s="50" t="s">
        <v>382</v>
      </c>
      <c r="F34" s="23" t="s">
        <v>214</v>
      </c>
      <c r="G34" s="23" t="s">
        <v>214</v>
      </c>
      <c r="H34" s="23" t="s">
        <v>214</v>
      </c>
      <c r="I34" s="23" t="s">
        <v>214</v>
      </c>
      <c r="J34" s="23" t="s">
        <v>214</v>
      </c>
      <c r="K34" s="23" t="s">
        <v>214</v>
      </c>
      <c r="L34" s="23" t="s">
        <v>214</v>
      </c>
      <c r="M34" s="23" t="s">
        <v>214</v>
      </c>
      <c r="N34" s="18" t="s">
        <v>197</v>
      </c>
      <c r="O34" s="19" t="str">
        <f>VLOOKUP(N34,'Anuncio Previo'!H:I,2,FALSE)</f>
        <v>xsd:string. Máximo 550 caracteres</v>
      </c>
    </row>
    <row r="35" spans="1:15" ht="60">
      <c r="A35" s="33" t="s">
        <v>175</v>
      </c>
      <c r="B35" s="33"/>
      <c r="E35" s="50" t="s">
        <v>382</v>
      </c>
      <c r="F35" s="26" t="s">
        <v>344</v>
      </c>
      <c r="G35" s="26" t="s">
        <v>344</v>
      </c>
      <c r="H35" s="26" t="s">
        <v>344</v>
      </c>
      <c r="I35" s="26" t="s">
        <v>344</v>
      </c>
      <c r="J35" s="26" t="s">
        <v>344</v>
      </c>
      <c r="K35" s="26" t="s">
        <v>344</v>
      </c>
      <c r="L35" s="26" t="s">
        <v>344</v>
      </c>
      <c r="M35" s="26" t="s">
        <v>344</v>
      </c>
      <c r="N35" s="18" t="s">
        <v>265</v>
      </c>
      <c r="O35" s="19" t="str">
        <f>VLOOKUP(N35,'Anuncio Previo'!H:I,2,FALSE)</f>
        <v>xsd:complexType</v>
      </c>
    </row>
    <row r="36" spans="1:15" ht="30">
      <c r="B36" t="s">
        <v>176</v>
      </c>
      <c r="E36" s="50">
        <v>1</v>
      </c>
      <c r="F36" s="85" t="s">
        <v>520</v>
      </c>
      <c r="G36" s="85" t="s">
        <v>520</v>
      </c>
      <c r="H36" s="85" t="s">
        <v>520</v>
      </c>
      <c r="I36" s="85" t="s">
        <v>520</v>
      </c>
      <c r="J36" s="85" t="s">
        <v>520</v>
      </c>
      <c r="K36" s="85" t="s">
        <v>520</v>
      </c>
      <c r="L36" s="85" t="s">
        <v>520</v>
      </c>
      <c r="M36" s="85" t="s">
        <v>520</v>
      </c>
      <c r="N36" s="18" t="s">
        <v>23</v>
      </c>
      <c r="O36" s="19" t="str">
        <f>VLOOKUP(N36,'Anuncio Previo'!H:I,2,FALSE)</f>
        <v>Máximo 3 caracteres numéricos</v>
      </c>
    </row>
    <row r="37" spans="1:15" ht="30">
      <c r="B37" t="s">
        <v>177</v>
      </c>
      <c r="E37" s="50">
        <v>1</v>
      </c>
      <c r="F37" s="85" t="s">
        <v>520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18" t="s">
        <v>24</v>
      </c>
      <c r="O37" s="19" t="str">
        <f>VLOOKUP(N37,'Anuncio Previo'!H:I,2,FALSE)</f>
        <v>xsd:string. Máximo 1700 caracteres</v>
      </c>
    </row>
    <row r="38" spans="1:15" ht="30">
      <c r="A38" s="2"/>
      <c r="B38" t="s">
        <v>178</v>
      </c>
      <c r="E38" s="50">
        <v>1</v>
      </c>
      <c r="F38" s="85" t="s">
        <v>520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85" t="s">
        <v>520</v>
      </c>
      <c r="L38" s="85" t="s">
        <v>520</v>
      </c>
      <c r="M38" s="85" t="s">
        <v>520</v>
      </c>
      <c r="N38" s="18" t="s">
        <v>25</v>
      </c>
      <c r="O38" s="19" t="str">
        <f>VLOOKUP(N38,'Anuncio Previo'!H:I,2,FALSE)</f>
        <v>xsd:decimal. Máximo 10 enteros y 2 decimales</v>
      </c>
    </row>
    <row r="39" spans="1:15" ht="30">
      <c r="B39" t="s">
        <v>179</v>
      </c>
      <c r="E39" s="50">
        <v>1</v>
      </c>
      <c r="F39" s="85" t="s">
        <v>520</v>
      </c>
      <c r="G39" s="85" t="s">
        <v>520</v>
      </c>
      <c r="H39" s="85" t="s">
        <v>520</v>
      </c>
      <c r="I39" s="85" t="s">
        <v>520</v>
      </c>
      <c r="J39" s="85" t="s">
        <v>520</v>
      </c>
      <c r="K39" s="85" t="s">
        <v>520</v>
      </c>
      <c r="L39" s="85" t="s">
        <v>520</v>
      </c>
      <c r="M39" s="85" t="s">
        <v>520</v>
      </c>
      <c r="N39" s="18" t="s">
        <v>26</v>
      </c>
      <c r="O39" s="19" t="str">
        <f>VLOOKUP(N39,'Anuncio Previo'!H:I,2,FALSE)</f>
        <v>xsd:decimal. Máximo 10 enteros y 2 decimales</v>
      </c>
    </row>
    <row r="40" spans="1:15" ht="45">
      <c r="B40" t="s">
        <v>8</v>
      </c>
      <c r="E40" s="50" t="s">
        <v>387</v>
      </c>
      <c r="F40" s="85" t="s">
        <v>520</v>
      </c>
      <c r="G40" s="85" t="s">
        <v>520</v>
      </c>
      <c r="H40" s="85" t="s">
        <v>520</v>
      </c>
      <c r="I40" s="85" t="s">
        <v>520</v>
      </c>
      <c r="J40" s="23" t="s">
        <v>214</v>
      </c>
      <c r="K40" s="85" t="s">
        <v>520</v>
      </c>
      <c r="L40" s="85" t="s">
        <v>520</v>
      </c>
      <c r="M40" s="85" t="s">
        <v>520</v>
      </c>
      <c r="N40" s="18" t="s">
        <v>27</v>
      </c>
      <c r="O40" s="19" t="str">
        <f>VLOOKUP(N40,'Anuncio Previo'!H:I,2,FALSE)</f>
        <v>Valor en codelist http://contrataciondelestado.es/codice/cl/2.04/CPV2008-2.04.gc</v>
      </c>
    </row>
    <row r="41" spans="1:15" ht="15.75">
      <c r="A41" s="33" t="s">
        <v>34</v>
      </c>
      <c r="B41" s="33"/>
      <c r="E41" s="50">
        <v>1</v>
      </c>
      <c r="F41" s="20" t="s">
        <v>208</v>
      </c>
      <c r="G41" s="20" t="s">
        <v>208</v>
      </c>
      <c r="H41" s="20" t="s">
        <v>208</v>
      </c>
      <c r="I41" s="20" t="s">
        <v>208</v>
      </c>
      <c r="J41" s="20" t="s">
        <v>208</v>
      </c>
      <c r="K41" s="20" t="s">
        <v>208</v>
      </c>
      <c r="L41" s="20" t="s">
        <v>208</v>
      </c>
      <c r="M41" s="20" t="s">
        <v>208</v>
      </c>
      <c r="N41" s="18" t="s">
        <v>256</v>
      </c>
      <c r="O41" s="19" t="str">
        <f>VLOOKUP(N41,'Anuncio Previo'!H:I,2,FALSE)</f>
        <v>xsd:complexType</v>
      </c>
    </row>
    <row r="42" spans="1:15" ht="30">
      <c r="A42" s="2"/>
      <c r="B42" s="15" t="s">
        <v>0</v>
      </c>
      <c r="E42" s="50">
        <v>1</v>
      </c>
      <c r="F42" s="22" t="s">
        <v>208</v>
      </c>
      <c r="G42" s="22" t="s">
        <v>208</v>
      </c>
      <c r="H42" s="22" t="s">
        <v>208</v>
      </c>
      <c r="I42" s="22" t="s">
        <v>208</v>
      </c>
      <c r="J42" s="22" t="s">
        <v>208</v>
      </c>
      <c r="K42" s="22" t="s">
        <v>208</v>
      </c>
      <c r="L42" s="22" t="s">
        <v>208</v>
      </c>
      <c r="M42" s="22" t="s">
        <v>208</v>
      </c>
      <c r="N42" s="18" t="s">
        <v>35</v>
      </c>
      <c r="O42" s="19" t="str">
        <f>VLOOKUP(N42,'Anuncio Previo'!H:I,2,FALSE)</f>
        <v>xsd:string. Máximo 300 caracteres</v>
      </c>
    </row>
    <row r="43" spans="1:15" ht="30">
      <c r="A43" s="2"/>
      <c r="B43" s="15" t="s">
        <v>291</v>
      </c>
      <c r="E43" s="50">
        <v>1</v>
      </c>
      <c r="F43" s="22" t="s">
        <v>208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18" t="s">
        <v>38</v>
      </c>
      <c r="O43" s="19" t="str">
        <f>VLOOKUP(N43,'Anuncio Previo'!H:I,2,FALSE)</f>
        <v>xsd:string. Máximo 200 caracteres</v>
      </c>
    </row>
    <row r="44" spans="1:15" ht="30">
      <c r="A44" s="2"/>
      <c r="B44" s="15" t="s">
        <v>292</v>
      </c>
      <c r="E44" s="50">
        <v>1</v>
      </c>
      <c r="F44" s="22" t="s">
        <v>208</v>
      </c>
      <c r="G44" s="22" t="s">
        <v>208</v>
      </c>
      <c r="H44" s="22" t="s">
        <v>208</v>
      </c>
      <c r="I44" s="22" t="s">
        <v>208</v>
      </c>
      <c r="J44" s="22" t="s">
        <v>208</v>
      </c>
      <c r="K44" s="22" t="s">
        <v>208</v>
      </c>
      <c r="L44" s="22" t="s">
        <v>208</v>
      </c>
      <c r="M44" s="22" t="s">
        <v>208</v>
      </c>
      <c r="N44" s="18" t="s">
        <v>38</v>
      </c>
      <c r="O44" s="19" t="str">
        <f>VLOOKUP(N44,'Anuncio Previo'!H:I,2,FALSE)</f>
        <v>xsd:string. Máximo 200 caracteres</v>
      </c>
    </row>
    <row r="45" spans="1:15" ht="60">
      <c r="B45" s="82" t="s">
        <v>36</v>
      </c>
      <c r="E45" s="53">
        <v>1</v>
      </c>
      <c r="F45" s="22" t="s">
        <v>208</v>
      </c>
      <c r="G45" s="22" t="s">
        <v>208</v>
      </c>
      <c r="H45" s="22" t="s">
        <v>208</v>
      </c>
      <c r="I45" s="22" t="s">
        <v>208</v>
      </c>
      <c r="J45" s="22" t="s">
        <v>208</v>
      </c>
      <c r="K45" s="22" t="s">
        <v>208</v>
      </c>
      <c r="L45" s="22" t="s">
        <v>208</v>
      </c>
      <c r="M45" s="22" t="s">
        <v>208</v>
      </c>
      <c r="N45" s="18" t="s">
        <v>37</v>
      </c>
      <c r="O45" s="19" t="str">
        <f>VLOOKUP(N45,'Anuncio Previo'!H:I,2,FALSE)</f>
        <v>Valor en codelist http://contrataciondelestado.es/codice/cl/1.04/ContractingAuthorityCode-1.04.gc</v>
      </c>
    </row>
    <row r="46" spans="1:15" ht="30">
      <c r="B46" s="82" t="s">
        <v>182</v>
      </c>
      <c r="E46" s="53" t="s">
        <v>382</v>
      </c>
      <c r="F46" s="23" t="s">
        <v>214</v>
      </c>
      <c r="G46" s="23" t="s">
        <v>214</v>
      </c>
      <c r="H46" s="23" t="s">
        <v>214</v>
      </c>
      <c r="I46" s="23" t="s">
        <v>214</v>
      </c>
      <c r="J46" s="23" t="s">
        <v>214</v>
      </c>
      <c r="K46" s="23" t="s">
        <v>214</v>
      </c>
      <c r="L46" s="23" t="s">
        <v>214</v>
      </c>
      <c r="M46" s="23" t="s">
        <v>214</v>
      </c>
      <c r="N46" s="18" t="s">
        <v>38</v>
      </c>
      <c r="O46" s="19" t="str">
        <f>VLOOKUP(N46,'Anuncio Previo'!H:I,2,FALSE)</f>
        <v>xsd:string. Máximo 200 caracteres</v>
      </c>
    </row>
    <row r="47" spans="1:15" ht="45">
      <c r="B47" s="82" t="s">
        <v>39</v>
      </c>
      <c r="E47" s="53" t="s">
        <v>382</v>
      </c>
      <c r="F47" s="23" t="s">
        <v>214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18" t="s">
        <v>40</v>
      </c>
      <c r="O47" s="19" t="str">
        <f>VLOOKUP(N47,'Anuncio Previo'!H:I,2,FALSE)</f>
        <v>xsd:string. Máximo 256 caracteres y debe cumplir patrón URL</v>
      </c>
    </row>
    <row r="48" spans="1:15">
      <c r="B48" s="17" t="s">
        <v>389</v>
      </c>
      <c r="E48" s="53" t="s">
        <v>382</v>
      </c>
      <c r="F48" s="23" t="s">
        <v>214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18" t="s">
        <v>390</v>
      </c>
      <c r="O48" s="19" t="str">
        <f>VLOOKUP(N48,'Anuncio Previo'!H:I,2,FALSE)</f>
        <v>xsd:complexType</v>
      </c>
    </row>
    <row r="49" spans="1:15" ht="30">
      <c r="C49" s="82" t="s">
        <v>20</v>
      </c>
      <c r="D49" s="30"/>
      <c r="E49" s="53" t="s">
        <v>382</v>
      </c>
      <c r="F49" s="23" t="s">
        <v>214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18" t="s">
        <v>41</v>
      </c>
      <c r="O49" s="19" t="str">
        <f>VLOOKUP(N49,'Anuncio Previo'!H:I,2,FALSE)</f>
        <v>xsd:string. Máximo 220 caracteres</v>
      </c>
    </row>
    <row r="50" spans="1:15" ht="60">
      <c r="C50" s="82" t="s">
        <v>21</v>
      </c>
      <c r="D50" s="30"/>
      <c r="E50" s="53" t="s">
        <v>382</v>
      </c>
      <c r="F50" s="23" t="s">
        <v>214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18" t="s">
        <v>477</v>
      </c>
      <c r="O50" s="19" t="str">
        <f>VLOOKUP(N50,'Anuncio Previo'!H:I,2,FALSE)</f>
        <v>xsd:string. Máximo 5 caracteres numéricos si el país es España, en otro caso 32 máximo caracteres.</v>
      </c>
    </row>
    <row r="51" spans="1:15" ht="30">
      <c r="C51" s="82" t="s">
        <v>22</v>
      </c>
      <c r="D51" s="30"/>
      <c r="E51" s="53" t="s">
        <v>382</v>
      </c>
      <c r="F51" s="23" t="s">
        <v>214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18" t="s">
        <v>42</v>
      </c>
      <c r="O51" s="19" t="str">
        <f>VLOOKUP(N51,'Anuncio Previo'!H:I,2,FALSE)</f>
        <v>xsd:string. Máximo 90 caracteres</v>
      </c>
    </row>
    <row r="52" spans="1:15" ht="75">
      <c r="C52" s="82" t="s">
        <v>18</v>
      </c>
      <c r="D52" s="30"/>
      <c r="E52" s="53" t="s">
        <v>382</v>
      </c>
      <c r="F52" s="23" t="s">
        <v>214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18" t="s">
        <v>43</v>
      </c>
      <c r="O52" s="19" t="str">
        <f>VLOOKUP(N52,'Anuncio Previo'!H:I,2,FALSE)</f>
        <v>Valor en codelist http://docs.oasis-open.org/ubl/os-UBL-2.0/cl/gc/default/CountryIdentificationCode-2.0.gc</v>
      </c>
    </row>
    <row r="53" spans="1:15">
      <c r="B53" s="17" t="s">
        <v>391</v>
      </c>
      <c r="E53" s="53" t="s">
        <v>382</v>
      </c>
      <c r="F53" s="23" t="s">
        <v>214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18" t="s">
        <v>392</v>
      </c>
      <c r="O53" s="19" t="str">
        <f>VLOOKUP(N53,'Anuncio Previo'!H:I,2,FALSE)</f>
        <v>xsd:complexType</v>
      </c>
    </row>
    <row r="54" spans="1:15" ht="30">
      <c r="C54" s="82" t="s">
        <v>183</v>
      </c>
      <c r="D54" s="30"/>
      <c r="E54" s="53" t="s">
        <v>382</v>
      </c>
      <c r="F54" s="23" t="s">
        <v>214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18" t="s">
        <v>44</v>
      </c>
      <c r="O54" s="19" t="str">
        <f>VLOOKUP(N54,'Anuncio Previo'!H:I,2,FALSE)</f>
        <v>xsd:string. Máximo 300 caracteres</v>
      </c>
    </row>
    <row r="55" spans="1:15" ht="120">
      <c r="C55" s="82" t="s">
        <v>45</v>
      </c>
      <c r="D55" s="30"/>
      <c r="E55" s="53" t="s">
        <v>382</v>
      </c>
      <c r="F55" s="23" t="s">
        <v>214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18" t="s">
        <v>46</v>
      </c>
      <c r="O55" s="19" t="str">
        <f>VLOOKUP(N55,'Anuncio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6" spans="1:15" ht="120">
      <c r="C56" s="82" t="s">
        <v>47</v>
      </c>
      <c r="D56" s="30"/>
      <c r="E56" s="53" t="s">
        <v>382</v>
      </c>
      <c r="F56" s="23" t="s">
        <v>214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18" t="s">
        <v>48</v>
      </c>
      <c r="O56" s="19" t="str">
        <f>VLOOKUP(N56,'Anuncio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7" spans="1:15" ht="45">
      <c r="C57" s="82" t="s">
        <v>49</v>
      </c>
      <c r="D57" s="30"/>
      <c r="E57" s="53" t="s">
        <v>382</v>
      </c>
      <c r="F57" s="23" t="s">
        <v>214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18" t="s">
        <v>50</v>
      </c>
      <c r="O57" s="19" t="str">
        <f>VLOOKUP(N57,'Anuncio Previo'!H:I,2,FALSE)</f>
        <v>xsd:string. Se valida que sea una dirección de correo electrónico correcta</v>
      </c>
    </row>
    <row r="58" spans="1:15">
      <c r="B58" s="17" t="s">
        <v>393</v>
      </c>
      <c r="E58" s="53" t="s">
        <v>382</v>
      </c>
      <c r="F58" s="23" t="s">
        <v>214</v>
      </c>
      <c r="G58" s="23" t="s">
        <v>214</v>
      </c>
      <c r="H58" s="23" t="s">
        <v>214</v>
      </c>
      <c r="I58" s="23" t="s">
        <v>214</v>
      </c>
      <c r="J58" s="23" t="s">
        <v>214</v>
      </c>
      <c r="K58" s="23" t="s">
        <v>214</v>
      </c>
      <c r="L58" s="23" t="s">
        <v>214</v>
      </c>
      <c r="M58" s="23" t="s">
        <v>214</v>
      </c>
      <c r="N58" s="18" t="s">
        <v>394</v>
      </c>
      <c r="O58" s="19" t="str">
        <f>VLOOKUP(N58,'Anuncio Previo'!H:I,2,FALSE)</f>
        <v>xsd:complexType</v>
      </c>
    </row>
    <row r="59" spans="1:15" ht="30">
      <c r="C59" s="82" t="s">
        <v>395</v>
      </c>
      <c r="D59" s="30"/>
      <c r="E59" s="53" t="s">
        <v>382</v>
      </c>
      <c r="F59" s="23" t="s">
        <v>214</v>
      </c>
      <c r="G59" s="23" t="s">
        <v>214</v>
      </c>
      <c r="H59" s="23" t="s">
        <v>214</v>
      </c>
      <c r="I59" s="23" t="s">
        <v>214</v>
      </c>
      <c r="J59" s="23" t="s">
        <v>214</v>
      </c>
      <c r="K59" s="23" t="s">
        <v>214</v>
      </c>
      <c r="L59" s="23" t="s">
        <v>214</v>
      </c>
      <c r="M59" s="23" t="s">
        <v>214</v>
      </c>
      <c r="N59" s="18" t="s">
        <v>396</v>
      </c>
      <c r="O59" s="19" t="str">
        <f>VLOOKUP(N59,'Anuncio Previo'!H:I,2,FALSE)</f>
        <v>xsd:string. Máximo 250 caracteres</v>
      </c>
    </row>
    <row r="60" spans="1:15" ht="15.75">
      <c r="A60" s="33" t="s">
        <v>180</v>
      </c>
      <c r="B60" s="33"/>
      <c r="E60" s="57" t="s">
        <v>382</v>
      </c>
      <c r="F60" s="21" t="s">
        <v>212</v>
      </c>
      <c r="G60" s="21" t="s">
        <v>212</v>
      </c>
      <c r="H60" s="21" t="s">
        <v>212</v>
      </c>
      <c r="I60" s="21" t="s">
        <v>212</v>
      </c>
      <c r="J60" s="21" t="s">
        <v>212</v>
      </c>
      <c r="K60" s="21" t="s">
        <v>212</v>
      </c>
      <c r="L60" s="21" t="s">
        <v>212</v>
      </c>
      <c r="M60" s="21" t="s">
        <v>212</v>
      </c>
      <c r="N60" s="18" t="s">
        <v>255</v>
      </c>
      <c r="O60" s="19" t="str">
        <f>VLOOKUP(N60,'Anuncio Previo'!H:I,2,FALSE)</f>
        <v>xsd:complexType</v>
      </c>
    </row>
    <row r="61" spans="1:15" ht="60">
      <c r="A61" s="2"/>
      <c r="B61" t="s">
        <v>181</v>
      </c>
      <c r="E61" s="50">
        <v>1</v>
      </c>
      <c r="F61" s="86" t="s">
        <v>530</v>
      </c>
      <c r="G61" s="86" t="s">
        <v>530</v>
      </c>
      <c r="H61" s="86" t="s">
        <v>530</v>
      </c>
      <c r="I61" s="86" t="s">
        <v>530</v>
      </c>
      <c r="J61" s="86" t="s">
        <v>530</v>
      </c>
      <c r="K61" s="86" t="s">
        <v>530</v>
      </c>
      <c r="L61" s="86" t="s">
        <v>530</v>
      </c>
      <c r="M61" s="86" t="s">
        <v>530</v>
      </c>
      <c r="N61" s="18" t="s">
        <v>28</v>
      </c>
      <c r="O61" s="19" t="str">
        <f>VLOOKUP(N61,'Anuncio Previo'!H:I,2,FALSE)</f>
        <v>Valor en codelist http://contrataciondelestado.es/codice/cl/2.05/TenderingProcessCode-2.05.gc</v>
      </c>
    </row>
    <row r="62" spans="1:15" ht="60">
      <c r="A62" s="2"/>
      <c r="B62" t="s">
        <v>205</v>
      </c>
      <c r="E62" s="50" t="s">
        <v>382</v>
      </c>
      <c r="F62" s="18" t="s">
        <v>214</v>
      </c>
      <c r="G62" s="18" t="s">
        <v>214</v>
      </c>
      <c r="H62" s="18" t="s">
        <v>214</v>
      </c>
      <c r="I62" s="18" t="s">
        <v>214</v>
      </c>
      <c r="J62" s="18" t="s">
        <v>214</v>
      </c>
      <c r="K62" s="18" t="s">
        <v>214</v>
      </c>
      <c r="L62" s="18" t="s">
        <v>214</v>
      </c>
      <c r="M62" s="86" t="s">
        <v>539</v>
      </c>
      <c r="N62" s="18" t="s">
        <v>206</v>
      </c>
      <c r="O62" s="19" t="str">
        <f>VLOOKUP(N62,'Anuncio Previo'!H:I,2,FALSE)</f>
        <v>Valor en codelist http://contrataciondelestado.es/codice/cl/2.0/ContractingSystemTypeCode-2.0.gc</v>
      </c>
    </row>
    <row r="63" spans="1:15" ht="60">
      <c r="A63" s="3"/>
      <c r="B63" t="s">
        <v>216</v>
      </c>
      <c r="E63" s="50" t="s">
        <v>382</v>
      </c>
      <c r="F63" s="86" t="s">
        <v>530</v>
      </c>
      <c r="G63" s="86" t="s">
        <v>530</v>
      </c>
      <c r="H63" s="86" t="s">
        <v>530</v>
      </c>
      <c r="I63" s="86" t="s">
        <v>530</v>
      </c>
      <c r="J63" s="18" t="s">
        <v>214</v>
      </c>
      <c r="K63" s="86" t="s">
        <v>530</v>
      </c>
      <c r="L63" s="86" t="s">
        <v>530</v>
      </c>
      <c r="M63" s="86" t="s">
        <v>530</v>
      </c>
      <c r="N63" s="18" t="s">
        <v>29</v>
      </c>
      <c r="O63" s="19" t="str">
        <f>VLOOKUP(N63,'Anuncio Previo'!H:I,2,FALSE)</f>
        <v>Valor en codelist http://contrataciondelestado.es/codice/cl/1.04/DiligenceTypeCode-1.04.gc</v>
      </c>
    </row>
    <row r="64" spans="1:15" ht="60">
      <c r="A64" s="3"/>
      <c r="B64" t="s">
        <v>217</v>
      </c>
      <c r="E64" s="50" t="s">
        <v>382</v>
      </c>
      <c r="F64" s="21" t="s">
        <v>212</v>
      </c>
      <c r="G64" s="21" t="s">
        <v>212</v>
      </c>
      <c r="H64" s="21" t="s">
        <v>212</v>
      </c>
      <c r="I64" s="21" t="s">
        <v>212</v>
      </c>
      <c r="J64" s="18" t="s">
        <v>214</v>
      </c>
      <c r="K64" s="21" t="s">
        <v>212</v>
      </c>
      <c r="L64" s="21" t="s">
        <v>212</v>
      </c>
      <c r="M64" s="21" t="s">
        <v>212</v>
      </c>
      <c r="N64" s="18" t="s">
        <v>215</v>
      </c>
      <c r="O64" s="19" t="str">
        <f>VLOOKUP(N64,'Anuncio Previo'!H:I,2,FALSE)</f>
        <v>Valor en codelist http://contrataciondelestado.es/codice/cl/1.04/ExpenseTypeCode-1.04.gc</v>
      </c>
    </row>
    <row r="65" spans="1:15" ht="60">
      <c r="A65" s="1"/>
      <c r="B65" t="s">
        <v>30</v>
      </c>
      <c r="E65" s="50" t="s">
        <v>382</v>
      </c>
      <c r="F65" s="21" t="s">
        <v>212</v>
      </c>
      <c r="G65" s="21" t="s">
        <v>212</v>
      </c>
      <c r="H65" s="21" t="s">
        <v>212</v>
      </c>
      <c r="I65" s="21" t="s">
        <v>212</v>
      </c>
      <c r="J65" s="18" t="s">
        <v>214</v>
      </c>
      <c r="K65" s="21" t="s">
        <v>212</v>
      </c>
      <c r="L65" s="21" t="s">
        <v>212</v>
      </c>
      <c r="M65" s="21" t="s">
        <v>212</v>
      </c>
      <c r="N65" s="18" t="s">
        <v>31</v>
      </c>
      <c r="O65" s="19" t="str">
        <f>VLOOKUP(N65,'Anuncio Previo'!H:I,2,FALSE)</f>
        <v>Valor en codelist http://contrataciondelestado.es/codice/cl/1.04/TenderDeliveryCode-1.04.gc</v>
      </c>
    </row>
    <row r="66" spans="1:15">
      <c r="B66" s="8" t="s">
        <v>61</v>
      </c>
      <c r="E66" s="50" t="s">
        <v>382</v>
      </c>
      <c r="F66" s="18" t="s">
        <v>214</v>
      </c>
      <c r="G66" s="18" t="s">
        <v>214</v>
      </c>
      <c r="H66" s="18" t="s">
        <v>214</v>
      </c>
      <c r="I66" s="18" t="s">
        <v>214</v>
      </c>
      <c r="J66" s="18" t="s">
        <v>214</v>
      </c>
      <c r="K66" s="18" t="s">
        <v>214</v>
      </c>
      <c r="L66" s="18" t="s">
        <v>214</v>
      </c>
      <c r="M66" s="18" t="s">
        <v>214</v>
      </c>
      <c r="N66" s="18" t="s">
        <v>259</v>
      </c>
      <c r="O66" s="19" t="str">
        <f>VLOOKUP(N66,'Anuncio Previo'!H:I,2,FALSE)</f>
        <v>xsd:complexType</v>
      </c>
    </row>
    <row r="67" spans="1:15" ht="60">
      <c r="A67" s="6"/>
      <c r="B67" s="6"/>
      <c r="C67" s="29" t="s">
        <v>184</v>
      </c>
      <c r="D67" s="29"/>
      <c r="E67" s="50" t="s">
        <v>382</v>
      </c>
      <c r="F67" s="85" t="s">
        <v>533</v>
      </c>
      <c r="G67" s="85" t="s">
        <v>533</v>
      </c>
      <c r="H67" s="85" t="s">
        <v>533</v>
      </c>
      <c r="I67" s="85" t="s">
        <v>533</v>
      </c>
      <c r="J67" s="85" t="s">
        <v>533</v>
      </c>
      <c r="K67" s="85" t="s">
        <v>533</v>
      </c>
      <c r="L67" s="85" t="s">
        <v>533</v>
      </c>
      <c r="M67" s="85" t="s">
        <v>533</v>
      </c>
      <c r="N67" s="18" t="s">
        <v>62</v>
      </c>
      <c r="O67" s="19" t="str">
        <f>VLOOKUP(N67,'Anuncio Previo'!H:I,2,FALSE)</f>
        <v>xsd:date</v>
      </c>
    </row>
    <row r="68" spans="1:15" ht="60">
      <c r="A68" s="6"/>
      <c r="B68" s="6"/>
      <c r="C68" s="29" t="s">
        <v>185</v>
      </c>
      <c r="D68" s="29"/>
      <c r="E68" s="50" t="s">
        <v>382</v>
      </c>
      <c r="F68" s="85" t="s">
        <v>533</v>
      </c>
      <c r="G68" s="85" t="s">
        <v>533</v>
      </c>
      <c r="H68" s="85" t="s">
        <v>533</v>
      </c>
      <c r="I68" s="85" t="s">
        <v>533</v>
      </c>
      <c r="J68" s="85" t="s">
        <v>533</v>
      </c>
      <c r="K68" s="85" t="s">
        <v>533</v>
      </c>
      <c r="L68" s="85" t="s">
        <v>533</v>
      </c>
      <c r="M68" s="85" t="s">
        <v>533</v>
      </c>
      <c r="N68" s="18" t="s">
        <v>63</v>
      </c>
      <c r="O68" s="19" t="str">
        <f>VLOOKUP(N68,'Anuncio Previo'!H:I,2,FALSE)</f>
        <v>xsd:time</v>
      </c>
    </row>
    <row r="69" spans="1:15">
      <c r="B69" s="8" t="s">
        <v>72</v>
      </c>
      <c r="E69" s="50" t="s">
        <v>382</v>
      </c>
      <c r="F69" s="23" t="s">
        <v>214</v>
      </c>
      <c r="G69" s="23" t="s">
        <v>214</v>
      </c>
      <c r="H69" s="23" t="s">
        <v>214</v>
      </c>
      <c r="I69" s="23" t="s">
        <v>214</v>
      </c>
      <c r="J69" s="23" t="s">
        <v>214</v>
      </c>
      <c r="K69" s="23" t="s">
        <v>214</v>
      </c>
      <c r="L69" s="23" t="s">
        <v>214</v>
      </c>
      <c r="M69" s="23" t="s">
        <v>214</v>
      </c>
      <c r="N69" s="18" t="s">
        <v>416</v>
      </c>
      <c r="O69" s="19" t="str">
        <f>VLOOKUP(N69,'Anuncio Previo'!H:I,2,FALSE)</f>
        <v>xsd:complexType</v>
      </c>
    </row>
    <row r="70" spans="1:15" ht="45">
      <c r="A70" s="6"/>
      <c r="B70" s="6"/>
      <c r="C70" s="29" t="s">
        <v>184</v>
      </c>
      <c r="D70" s="29"/>
      <c r="E70" s="50" t="s">
        <v>382</v>
      </c>
      <c r="F70" s="26" t="s">
        <v>224</v>
      </c>
      <c r="G70" s="26" t="s">
        <v>224</v>
      </c>
      <c r="H70" s="26" t="s">
        <v>224</v>
      </c>
      <c r="I70" s="26" t="s">
        <v>224</v>
      </c>
      <c r="J70" s="26" t="s">
        <v>224</v>
      </c>
      <c r="K70" s="26" t="s">
        <v>224</v>
      </c>
      <c r="L70" s="26" t="s">
        <v>224</v>
      </c>
      <c r="M70" s="26" t="s">
        <v>224</v>
      </c>
      <c r="N70" s="18" t="s">
        <v>73</v>
      </c>
      <c r="O70" s="19" t="str">
        <f>VLOOKUP(N70,'Anuncio Previo'!H:I,2,FALSE)</f>
        <v>xsd:date</v>
      </c>
    </row>
    <row r="71" spans="1:15" ht="45">
      <c r="A71" s="6"/>
      <c r="B71" s="6"/>
      <c r="C71" s="29" t="s">
        <v>185</v>
      </c>
      <c r="D71" s="29"/>
      <c r="E71" s="50" t="s">
        <v>382</v>
      </c>
      <c r="F71" s="26" t="s">
        <v>224</v>
      </c>
      <c r="G71" s="26" t="s">
        <v>224</v>
      </c>
      <c r="H71" s="26" t="s">
        <v>224</v>
      </c>
      <c r="I71" s="26" t="s">
        <v>224</v>
      </c>
      <c r="J71" s="26" t="s">
        <v>224</v>
      </c>
      <c r="K71" s="26" t="s">
        <v>224</v>
      </c>
      <c r="L71" s="26" t="s">
        <v>224</v>
      </c>
      <c r="M71" s="26" t="s">
        <v>224</v>
      </c>
      <c r="N71" s="18" t="s">
        <v>74</v>
      </c>
      <c r="O71" s="19" t="str">
        <f>VLOOKUP(N71,'Anuncio Previo'!H:I,2,FALSE)</f>
        <v>xsd:time</v>
      </c>
    </row>
    <row r="72" spans="1:15" ht="45">
      <c r="A72" s="6"/>
      <c r="B72" s="6"/>
      <c r="C72" s="29" t="s">
        <v>188</v>
      </c>
      <c r="D72" s="29"/>
      <c r="E72" s="50" t="s">
        <v>382</v>
      </c>
      <c r="F72" s="26" t="s">
        <v>225</v>
      </c>
      <c r="G72" s="26" t="s">
        <v>225</v>
      </c>
      <c r="H72" s="26" t="s">
        <v>225</v>
      </c>
      <c r="I72" s="26" t="s">
        <v>225</v>
      </c>
      <c r="J72" s="26" t="s">
        <v>225</v>
      </c>
      <c r="K72" s="26" t="s">
        <v>225</v>
      </c>
      <c r="L72" s="26" t="s">
        <v>225</v>
      </c>
      <c r="M72" s="26" t="s">
        <v>225</v>
      </c>
      <c r="N72" s="18" t="s">
        <v>234</v>
      </c>
      <c r="O72" s="19" t="str">
        <f>VLOOKUP(N72,'Anuncio Previo'!H:I,2,FALSE)</f>
        <v>xsd:string. Máximo 550 caracteres</v>
      </c>
    </row>
    <row r="73" spans="1:15" ht="30">
      <c r="B73" s="8" t="s">
        <v>231</v>
      </c>
      <c r="E73" s="52" t="s">
        <v>382</v>
      </c>
      <c r="F73" s="19" t="s">
        <v>210</v>
      </c>
      <c r="G73" s="21" t="s">
        <v>212</v>
      </c>
      <c r="H73" s="21" t="s">
        <v>212</v>
      </c>
      <c r="I73" s="24" t="s">
        <v>212</v>
      </c>
      <c r="J73" s="18" t="s">
        <v>214</v>
      </c>
      <c r="K73" s="21" t="s">
        <v>212</v>
      </c>
      <c r="L73" s="18" t="s">
        <v>214</v>
      </c>
      <c r="M73" s="24" t="s">
        <v>212</v>
      </c>
      <c r="N73" s="18" t="s">
        <v>417</v>
      </c>
      <c r="O73" s="19" t="str">
        <f>VLOOKUP(N73,'Anuncio Previo'!H:I,2,FALSE)</f>
        <v>xsd:complexType</v>
      </c>
    </row>
    <row r="74" spans="1:15" ht="60">
      <c r="A74" s="6"/>
      <c r="B74" s="6"/>
      <c r="C74" s="29" t="s">
        <v>184</v>
      </c>
      <c r="D74" s="29"/>
      <c r="E74" s="50" t="s">
        <v>382</v>
      </c>
      <c r="F74" s="19" t="s">
        <v>210</v>
      </c>
      <c r="G74" s="85" t="s">
        <v>531</v>
      </c>
      <c r="H74" s="85" t="s">
        <v>531</v>
      </c>
      <c r="I74" s="85" t="s">
        <v>531</v>
      </c>
      <c r="J74" s="85" t="s">
        <v>531</v>
      </c>
      <c r="K74" s="85" t="s">
        <v>531</v>
      </c>
      <c r="L74" s="85" t="s">
        <v>531</v>
      </c>
      <c r="M74" s="85" t="s">
        <v>531</v>
      </c>
      <c r="N74" s="18" t="s">
        <v>232</v>
      </c>
      <c r="O74" s="19" t="str">
        <f>VLOOKUP(N74,'Anuncio Previo'!H:I,2,FALSE)</f>
        <v>xsd:date</v>
      </c>
    </row>
    <row r="75" spans="1:15" ht="60">
      <c r="A75" s="6"/>
      <c r="B75" s="6"/>
      <c r="C75" s="29" t="s">
        <v>185</v>
      </c>
      <c r="D75" s="29"/>
      <c r="E75" s="50" t="s">
        <v>382</v>
      </c>
      <c r="F75" s="19" t="s">
        <v>210</v>
      </c>
      <c r="G75" s="85" t="s">
        <v>531</v>
      </c>
      <c r="H75" s="85" t="s">
        <v>531</v>
      </c>
      <c r="I75" s="85" t="s">
        <v>531</v>
      </c>
      <c r="J75" s="85" t="s">
        <v>531</v>
      </c>
      <c r="K75" s="85" t="s">
        <v>531</v>
      </c>
      <c r="L75" s="85" t="s">
        <v>531</v>
      </c>
      <c r="M75" s="85" t="s">
        <v>531</v>
      </c>
      <c r="N75" s="18" t="s">
        <v>233</v>
      </c>
      <c r="O75" s="19" t="str">
        <f>VLOOKUP(N75,'Anuncio Previo'!H:I,2,FALSE)</f>
        <v>xsd:time</v>
      </c>
    </row>
    <row r="76" spans="1:15">
      <c r="B76" s="8" t="s">
        <v>192</v>
      </c>
      <c r="E76" s="52" t="s">
        <v>387</v>
      </c>
      <c r="F76" s="18" t="s">
        <v>214</v>
      </c>
      <c r="G76" s="18" t="s">
        <v>214</v>
      </c>
      <c r="H76" s="18" t="s">
        <v>214</v>
      </c>
      <c r="I76" s="18" t="s">
        <v>214</v>
      </c>
      <c r="J76" s="18" t="s">
        <v>214</v>
      </c>
      <c r="K76" s="18" t="s">
        <v>214</v>
      </c>
      <c r="L76" s="18" t="s">
        <v>214</v>
      </c>
      <c r="M76" s="18" t="s">
        <v>214</v>
      </c>
      <c r="N76" s="18" t="s">
        <v>436</v>
      </c>
      <c r="O76" s="19" t="str">
        <f>VLOOKUP(N76,'Anuncio Previo'!H:I,2,FALSE)</f>
        <v>xsd:complexType</v>
      </c>
    </row>
    <row r="77" spans="1:15" ht="60">
      <c r="C77" s="82" t="s">
        <v>193</v>
      </c>
      <c r="D77" s="29"/>
      <c r="E77" s="53">
        <v>1</v>
      </c>
      <c r="F77" s="85" t="s">
        <v>532</v>
      </c>
      <c r="G77" s="85" t="s">
        <v>532</v>
      </c>
      <c r="H77" s="85" t="s">
        <v>532</v>
      </c>
      <c r="I77" s="85" t="s">
        <v>532</v>
      </c>
      <c r="J77" s="85" t="s">
        <v>532</v>
      </c>
      <c r="K77" s="85" t="s">
        <v>532</v>
      </c>
      <c r="L77" s="85" t="s">
        <v>532</v>
      </c>
      <c r="M77" s="85" t="s">
        <v>532</v>
      </c>
      <c r="N77" s="18" t="s">
        <v>113</v>
      </c>
      <c r="O77" s="19" t="str">
        <f>VLOOKUP(N77,'Anuncio Previo'!H:I,2,FALSE)</f>
        <v>Valor en codelist http://contrataciondelestado.es/codice/cl/2.0/EventTypeCode-2.0.gc</v>
      </c>
    </row>
    <row r="78" spans="1:15" ht="30">
      <c r="A78" s="9"/>
      <c r="B78" s="9"/>
      <c r="C78" s="82" t="s">
        <v>191</v>
      </c>
      <c r="D78" s="29"/>
      <c r="E78" s="53" t="s">
        <v>382</v>
      </c>
      <c r="F78" s="24" t="s">
        <v>212</v>
      </c>
      <c r="G78" s="24" t="s">
        <v>212</v>
      </c>
      <c r="H78" s="24" t="s">
        <v>212</v>
      </c>
      <c r="I78" s="24" t="s">
        <v>212</v>
      </c>
      <c r="J78" s="24" t="s">
        <v>212</v>
      </c>
      <c r="K78" s="24" t="s">
        <v>212</v>
      </c>
      <c r="L78" s="24" t="s">
        <v>212</v>
      </c>
      <c r="M78" s="24" t="s">
        <v>212</v>
      </c>
      <c r="N78" s="18" t="s">
        <v>114</v>
      </c>
      <c r="O78" s="19" t="str">
        <f>VLOOKUP(N78,'Anuncio Previo'!H:I,2,FALSE)</f>
        <v>xsd:string. Máximo 200 caracteres</v>
      </c>
    </row>
    <row r="79" spans="1:15" ht="45">
      <c r="A79" s="2"/>
      <c r="B79" s="2"/>
      <c r="C79" s="82" t="s">
        <v>184</v>
      </c>
      <c r="D79" s="29"/>
      <c r="E79" s="53" t="s">
        <v>382</v>
      </c>
      <c r="F79" s="26" t="s">
        <v>360</v>
      </c>
      <c r="G79" s="26" t="s">
        <v>360</v>
      </c>
      <c r="H79" s="26" t="s">
        <v>360</v>
      </c>
      <c r="I79" s="26" t="s">
        <v>360</v>
      </c>
      <c r="J79" s="26" t="s">
        <v>360</v>
      </c>
      <c r="K79" s="26" t="s">
        <v>360</v>
      </c>
      <c r="L79" s="26" t="s">
        <v>360</v>
      </c>
      <c r="M79" s="26" t="s">
        <v>360</v>
      </c>
      <c r="N79" s="18" t="s">
        <v>115</v>
      </c>
      <c r="O79" s="19" t="str">
        <f>VLOOKUP(N79,'Anuncio Previo'!H:I,2,FALSE)</f>
        <v>xsd:date</v>
      </c>
    </row>
    <row r="80" spans="1:15" ht="45">
      <c r="C80" s="82" t="s">
        <v>185</v>
      </c>
      <c r="D80" s="29"/>
      <c r="E80" s="53" t="s">
        <v>382</v>
      </c>
      <c r="F80" s="26" t="s">
        <v>360</v>
      </c>
      <c r="G80" s="26" t="s">
        <v>360</v>
      </c>
      <c r="H80" s="26" t="s">
        <v>360</v>
      </c>
      <c r="I80" s="26" t="s">
        <v>360</v>
      </c>
      <c r="J80" s="26" t="s">
        <v>360</v>
      </c>
      <c r="K80" s="26" t="s">
        <v>360</v>
      </c>
      <c r="L80" s="26" t="s">
        <v>360</v>
      </c>
      <c r="M80" s="26" t="s">
        <v>360</v>
      </c>
      <c r="N80" s="18" t="s">
        <v>116</v>
      </c>
      <c r="O80" s="19" t="str">
        <f>VLOOKUP(N80,'Anuncio Previo'!H:I,2,FALSE)</f>
        <v>xsd:time</v>
      </c>
    </row>
    <row r="81" spans="1:15" ht="45">
      <c r="C81" s="82" t="s">
        <v>419</v>
      </c>
      <c r="D81" s="29"/>
      <c r="E81" s="53" t="s">
        <v>382</v>
      </c>
      <c r="F81" s="26" t="s">
        <v>225</v>
      </c>
      <c r="G81" s="26" t="s">
        <v>225</v>
      </c>
      <c r="H81" s="26" t="s">
        <v>225</v>
      </c>
      <c r="I81" s="26" t="s">
        <v>225</v>
      </c>
      <c r="J81" s="26" t="s">
        <v>225</v>
      </c>
      <c r="K81" s="26" t="s">
        <v>225</v>
      </c>
      <c r="L81" s="26" t="s">
        <v>225</v>
      </c>
      <c r="M81" s="26" t="s">
        <v>225</v>
      </c>
      <c r="N81" s="18" t="s">
        <v>117</v>
      </c>
      <c r="O81" s="19" t="str">
        <f>VLOOKUP(N81,'Anuncio Previo'!H:I,2,FALSE)</f>
        <v>xsd:string. Máximo 256 caracteres</v>
      </c>
    </row>
    <row r="82" spans="1:15" ht="30">
      <c r="C82" s="82" t="s">
        <v>118</v>
      </c>
      <c r="D82" s="29"/>
      <c r="E82" s="53">
        <v>1</v>
      </c>
      <c r="F82" s="85" t="s">
        <v>532</v>
      </c>
      <c r="G82" s="85" t="s">
        <v>532</v>
      </c>
      <c r="H82" s="85" t="s">
        <v>532</v>
      </c>
      <c r="I82" s="85" t="s">
        <v>532</v>
      </c>
      <c r="J82" s="85" t="s">
        <v>532</v>
      </c>
      <c r="K82" s="85" t="s">
        <v>532</v>
      </c>
      <c r="L82" s="85" t="s">
        <v>532</v>
      </c>
      <c r="M82" s="85" t="s">
        <v>532</v>
      </c>
      <c r="N82" s="18" t="s">
        <v>119</v>
      </c>
      <c r="O82" s="19" t="str">
        <f>VLOOKUP(N82,'Anuncio Previo'!H:I,2,FALSE)</f>
        <v>xsd:string. Máximo 200 caracteres</v>
      </c>
    </row>
    <row r="83" spans="1:15" ht="30">
      <c r="C83" s="82" t="s">
        <v>20</v>
      </c>
      <c r="D83" s="29"/>
      <c r="E83" s="53">
        <v>1</v>
      </c>
      <c r="F83" s="85" t="s">
        <v>532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18" t="s">
        <v>120</v>
      </c>
      <c r="O83" s="19" t="str">
        <f>VLOOKUP(N83,'Anuncio Previo'!H:I,2,FALSE)</f>
        <v>xsd:string. Máximo 220 caracteres</v>
      </c>
    </row>
    <row r="84" spans="1:15" ht="60">
      <c r="C84" s="82" t="s">
        <v>21</v>
      </c>
      <c r="D84" s="29"/>
      <c r="E84" s="53">
        <v>1</v>
      </c>
      <c r="F84" s="85" t="s">
        <v>532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18" t="s">
        <v>493</v>
      </c>
      <c r="O84" s="19" t="str">
        <f>VLOOKUP(N84,'Anuncio Previo'!H:I,2,FALSE)</f>
        <v>xsd:string. Máximo 5 caracteres numéricos si el país es España, en otro caso 32 máximo caracteres.</v>
      </c>
    </row>
    <row r="85" spans="1:15" ht="30">
      <c r="C85" s="82" t="s">
        <v>22</v>
      </c>
      <c r="D85" s="29"/>
      <c r="E85" s="53">
        <v>1</v>
      </c>
      <c r="F85" s="85" t="s">
        <v>532</v>
      </c>
      <c r="G85" s="85" t="s">
        <v>532</v>
      </c>
      <c r="H85" s="85" t="s">
        <v>532</v>
      </c>
      <c r="I85" s="85" t="s">
        <v>532</v>
      </c>
      <c r="J85" s="85" t="s">
        <v>532</v>
      </c>
      <c r="K85" s="85" t="s">
        <v>532</v>
      </c>
      <c r="L85" s="85" t="s">
        <v>532</v>
      </c>
      <c r="M85" s="85" t="s">
        <v>532</v>
      </c>
      <c r="N85" s="18" t="s">
        <v>121</v>
      </c>
      <c r="O85" s="19" t="str">
        <f>VLOOKUP(N85,'Anuncio Previo'!H:I,2,FALSE)</f>
        <v>xsd:string. Máximo 90 caracteres</v>
      </c>
    </row>
    <row r="86" spans="1:15" ht="75">
      <c r="C86" s="82" t="s">
        <v>18</v>
      </c>
      <c r="D86" s="29"/>
      <c r="E86" s="53">
        <v>1</v>
      </c>
      <c r="F86" s="85" t="s">
        <v>532</v>
      </c>
      <c r="G86" s="85" t="s">
        <v>532</v>
      </c>
      <c r="H86" s="85" t="s">
        <v>532</v>
      </c>
      <c r="I86" s="85" t="s">
        <v>532</v>
      </c>
      <c r="J86" s="85" t="s">
        <v>532</v>
      </c>
      <c r="K86" s="85" t="s">
        <v>532</v>
      </c>
      <c r="L86" s="85" t="s">
        <v>532</v>
      </c>
      <c r="M86" s="85" t="s">
        <v>532</v>
      </c>
      <c r="N86" s="18" t="s">
        <v>122</v>
      </c>
      <c r="O86" s="19" t="str">
        <f>VLOOKUP(N86,'Anuncio Previo'!H:I,2,FALSE)</f>
        <v>Valor en codelist http://docs.oasis-open.org/ubl/os-UBL-2.0/cl/gc/default/CountryIdentificationCode-2.0.gc</v>
      </c>
    </row>
    <row r="87" spans="1:15">
      <c r="B87" s="8" t="s">
        <v>164</v>
      </c>
      <c r="E87" s="52" t="s">
        <v>382</v>
      </c>
      <c r="F87" s="18" t="s">
        <v>210</v>
      </c>
      <c r="G87" s="25" t="s">
        <v>212</v>
      </c>
      <c r="H87" s="25" t="s">
        <v>212</v>
      </c>
      <c r="I87" s="25" t="s">
        <v>212</v>
      </c>
      <c r="J87" s="18" t="s">
        <v>214</v>
      </c>
      <c r="K87" s="25" t="s">
        <v>212</v>
      </c>
      <c r="L87" s="18" t="s">
        <v>214</v>
      </c>
      <c r="M87" s="23" t="s">
        <v>214</v>
      </c>
      <c r="N87" s="18" t="s">
        <v>203</v>
      </c>
      <c r="O87" s="19" t="str">
        <f>VLOOKUP(N87,'Anuncio Previo'!H:I,2,FALSE)</f>
        <v>xsd:complexType</v>
      </c>
    </row>
    <row r="88" spans="1:15" ht="30">
      <c r="C88" s="82" t="s">
        <v>165</v>
      </c>
      <c r="D88" s="29"/>
      <c r="E88" s="53" t="s">
        <v>382</v>
      </c>
      <c r="F88" s="18" t="s">
        <v>210</v>
      </c>
      <c r="G88" s="23" t="s">
        <v>214</v>
      </c>
      <c r="H88" s="23" t="s">
        <v>214</v>
      </c>
      <c r="I88" s="23" t="s">
        <v>214</v>
      </c>
      <c r="J88" s="23" t="s">
        <v>214</v>
      </c>
      <c r="K88" s="23" t="s">
        <v>214</v>
      </c>
      <c r="L88" s="23" t="s">
        <v>214</v>
      </c>
      <c r="M88" s="23" t="s">
        <v>214</v>
      </c>
      <c r="N88" s="18" t="s">
        <v>166</v>
      </c>
      <c r="O88" s="19" t="str">
        <f>VLOOKUP(N88,'Anuncio Previo'!H:I,2,FALSE)</f>
        <v>xsd:string. Máximo 250 caracteres</v>
      </c>
    </row>
    <row r="89" spans="1:15" ht="30">
      <c r="C89" s="15" t="s">
        <v>167</v>
      </c>
      <c r="D89" s="2"/>
      <c r="E89" s="53" t="s">
        <v>382</v>
      </c>
      <c r="F89" s="18" t="s">
        <v>210</v>
      </c>
      <c r="G89" s="23" t="s">
        <v>214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18" t="s">
        <v>168</v>
      </c>
      <c r="O89" s="19" t="str">
        <f>VLOOKUP(N89,'Anuncio Previo'!H:I,2,FALSE)</f>
        <v>xsd:decimal. Máximo 22 dígitos enteros y sin dígitos decimales</v>
      </c>
    </row>
    <row r="90" spans="1:15" ht="30">
      <c r="C90" s="15" t="s">
        <v>169</v>
      </c>
      <c r="D90" s="2"/>
      <c r="E90" s="53" t="s">
        <v>382</v>
      </c>
      <c r="F90" s="18" t="s">
        <v>210</v>
      </c>
      <c r="G90" s="23" t="s">
        <v>214</v>
      </c>
      <c r="H90" s="23" t="s">
        <v>214</v>
      </c>
      <c r="I90" s="23" t="s">
        <v>214</v>
      </c>
      <c r="J90" s="23" t="s">
        <v>214</v>
      </c>
      <c r="K90" s="23" t="s">
        <v>214</v>
      </c>
      <c r="L90" s="23" t="s">
        <v>214</v>
      </c>
      <c r="M90" s="23" t="s">
        <v>214</v>
      </c>
      <c r="N90" s="18" t="s">
        <v>170</v>
      </c>
      <c r="O90" s="19" t="str">
        <f>VLOOKUP(N90,'Anuncio Previo'!H:I,2,FALSE)</f>
        <v>xsd:decimal. Máximo 22 dígitos enteros y sin dígitos decimales</v>
      </c>
    </row>
    <row r="91" spans="1:15" ht="30">
      <c r="C91" s="15" t="s">
        <v>171</v>
      </c>
      <c r="D91" s="2"/>
      <c r="E91" s="53" t="s">
        <v>382</v>
      </c>
      <c r="F91" s="18" t="s">
        <v>210</v>
      </c>
      <c r="G91" s="23" t="s">
        <v>214</v>
      </c>
      <c r="H91" s="23" t="s">
        <v>214</v>
      </c>
      <c r="I91" s="23" t="s">
        <v>214</v>
      </c>
      <c r="J91" s="23" t="s">
        <v>214</v>
      </c>
      <c r="K91" s="23" t="s">
        <v>214</v>
      </c>
      <c r="L91" s="23" t="s">
        <v>214</v>
      </c>
      <c r="M91" s="23" t="s">
        <v>214</v>
      </c>
      <c r="N91" s="18" t="s">
        <v>172</v>
      </c>
      <c r="O91" s="19" t="str">
        <f>VLOOKUP(N91,'Anuncio Previo'!H:I,2,FALSE)</f>
        <v>xsd:decimal. Máximo 22 dígitos enteros y sin dígitos decimales</v>
      </c>
    </row>
    <row r="92" spans="1:15" ht="15.75">
      <c r="A92" s="33" t="s">
        <v>257</v>
      </c>
      <c r="B92" s="33"/>
      <c r="E92" s="50" t="s">
        <v>382</v>
      </c>
      <c r="F92" s="21" t="s">
        <v>212</v>
      </c>
      <c r="G92" s="21" t="s">
        <v>212</v>
      </c>
      <c r="H92" s="21" t="s">
        <v>212</v>
      </c>
      <c r="I92" s="21" t="s">
        <v>212</v>
      </c>
      <c r="J92" s="18" t="s">
        <v>214</v>
      </c>
      <c r="K92" s="21" t="s">
        <v>212</v>
      </c>
      <c r="L92" s="21" t="s">
        <v>212</v>
      </c>
      <c r="M92" s="21" t="s">
        <v>212</v>
      </c>
      <c r="N92" s="18" t="s">
        <v>258</v>
      </c>
      <c r="O92" s="19" t="str">
        <f>VLOOKUP(N92,'Anuncio Previo'!H:I,2,FALSE)</f>
        <v>xsd:complexType</v>
      </c>
    </row>
    <row r="93" spans="1:15" ht="60">
      <c r="B93" t="s">
        <v>32</v>
      </c>
      <c r="E93" s="50" t="s">
        <v>387</v>
      </c>
      <c r="F93" s="18" t="s">
        <v>214</v>
      </c>
      <c r="G93" s="18" t="s">
        <v>214</v>
      </c>
      <c r="H93" s="18" t="s">
        <v>214</v>
      </c>
      <c r="I93" s="18" t="s">
        <v>214</v>
      </c>
      <c r="J93" s="18" t="s">
        <v>214</v>
      </c>
      <c r="K93" s="18" t="s">
        <v>214</v>
      </c>
      <c r="L93" s="18" t="s">
        <v>214</v>
      </c>
      <c r="M93" s="18" t="s">
        <v>214</v>
      </c>
      <c r="N93" s="18" t="s">
        <v>33</v>
      </c>
      <c r="O93" s="19" t="str">
        <f>VLOOKUP(N93,'Anuncio Previo'!H:I,2,FALSE)</f>
        <v xml:space="preserve">Valor en codelist http://contrataciondelestado.es/codice/cl/1.04/LanguagePresentationCode-1.04.gc </v>
      </c>
    </row>
    <row r="94" spans="1:15">
      <c r="B94" s="8" t="s">
        <v>51</v>
      </c>
      <c r="E94" s="52" t="s">
        <v>420</v>
      </c>
      <c r="F94" s="18" t="s">
        <v>214</v>
      </c>
      <c r="G94" s="18" t="s">
        <v>214</v>
      </c>
      <c r="H94" s="18" t="s">
        <v>214</v>
      </c>
      <c r="I94" s="18" t="s">
        <v>214</v>
      </c>
      <c r="J94" s="18" t="s">
        <v>214</v>
      </c>
      <c r="K94" s="18" t="s">
        <v>214</v>
      </c>
      <c r="L94" s="18" t="s">
        <v>214</v>
      </c>
      <c r="M94" s="18" t="s">
        <v>214</v>
      </c>
      <c r="N94" s="18" t="s">
        <v>437</v>
      </c>
      <c r="O94" s="19" t="str">
        <f>VLOOKUP(N94,'Anuncio Previo'!H:I,2,FALSE)</f>
        <v>xsd:complexType</v>
      </c>
    </row>
    <row r="95" spans="1:15" ht="45">
      <c r="A95" s="2"/>
      <c r="B95" s="2"/>
      <c r="C95" s="82" t="s">
        <v>0</v>
      </c>
      <c r="D95" s="29"/>
      <c r="E95" s="53">
        <v>1</v>
      </c>
      <c r="F95" s="85" t="s">
        <v>521</v>
      </c>
      <c r="G95" s="85" t="s">
        <v>521</v>
      </c>
      <c r="H95" s="85" t="s">
        <v>521</v>
      </c>
      <c r="I95" s="85" t="s">
        <v>521</v>
      </c>
      <c r="J95" s="85" t="s">
        <v>521</v>
      </c>
      <c r="K95" s="85" t="s">
        <v>521</v>
      </c>
      <c r="L95" s="85" t="s">
        <v>521</v>
      </c>
      <c r="M95" s="85" t="s">
        <v>521</v>
      </c>
      <c r="N95" s="18" t="s">
        <v>52</v>
      </c>
      <c r="O95" s="19" t="str">
        <f>VLOOKUP(N95,'Anuncio Previo'!H:I,2,FALSE)</f>
        <v>xsd:string. Máximo 300 caracteres</v>
      </c>
    </row>
    <row r="96" spans="1:15" ht="45">
      <c r="C96" s="82" t="s">
        <v>53</v>
      </c>
      <c r="D96" s="29"/>
      <c r="E96" s="53" t="s">
        <v>382</v>
      </c>
      <c r="F96" s="23" t="s">
        <v>214</v>
      </c>
      <c r="G96" s="23" t="s">
        <v>214</v>
      </c>
      <c r="H96" s="23" t="s">
        <v>214</v>
      </c>
      <c r="I96" s="23" t="s">
        <v>214</v>
      </c>
      <c r="J96" s="23" t="s">
        <v>214</v>
      </c>
      <c r="K96" s="23" t="s">
        <v>214</v>
      </c>
      <c r="L96" s="23" t="s">
        <v>214</v>
      </c>
      <c r="M96" s="23" t="s">
        <v>214</v>
      </c>
      <c r="N96" s="18" t="s">
        <v>54</v>
      </c>
      <c r="O96" s="19" t="str">
        <f>VLOOKUP(N96,'Anuncio Previo'!H:I,2,FALSE)</f>
        <v>xsd:string. Máximo 256 caracteres y debe cumplir patrón URL</v>
      </c>
    </row>
    <row r="97" spans="1:15" ht="45">
      <c r="C97" s="17" t="s">
        <v>389</v>
      </c>
      <c r="D97" s="17"/>
      <c r="E97" s="53">
        <v>1</v>
      </c>
      <c r="F97" s="85" t="s">
        <v>521</v>
      </c>
      <c r="G97" s="85" t="s">
        <v>521</v>
      </c>
      <c r="H97" s="85" t="s">
        <v>521</v>
      </c>
      <c r="I97" s="85" t="s">
        <v>521</v>
      </c>
      <c r="J97" s="85" t="s">
        <v>521</v>
      </c>
      <c r="K97" s="85" t="s">
        <v>521</v>
      </c>
      <c r="L97" s="85" t="s">
        <v>521</v>
      </c>
      <c r="M97" s="85" t="s">
        <v>521</v>
      </c>
      <c r="N97" s="18" t="s">
        <v>400</v>
      </c>
      <c r="O97" s="19" t="str">
        <f>VLOOKUP(N97,'Anuncio Previo'!H:I,2,FALSE)</f>
        <v>xsd:complexType</v>
      </c>
    </row>
    <row r="98" spans="1:15" ht="45">
      <c r="D98" s="82" t="s">
        <v>20</v>
      </c>
      <c r="E98" s="53">
        <v>1</v>
      </c>
      <c r="F98" s="85" t="s">
        <v>521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18" t="s">
        <v>55</v>
      </c>
      <c r="O98" s="19" t="str">
        <f>VLOOKUP(N98,'Anuncio Previo'!H:I,2,FALSE)</f>
        <v>xsd:string. Máximo 220 caracteres</v>
      </c>
    </row>
    <row r="99" spans="1:15" ht="60">
      <c r="D99" s="82" t="s">
        <v>21</v>
      </c>
      <c r="E99" s="53">
        <v>1</v>
      </c>
      <c r="F99" s="85" t="s">
        <v>521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18" t="s">
        <v>494</v>
      </c>
      <c r="O99" s="19" t="str">
        <f>VLOOKUP(N99,'Anuncio Previo'!H:I,2,FALSE)</f>
        <v>xsd:string. Máximo 5 caracteres numéricos si el país es España, en otro caso 32 máximo caracteres.</v>
      </c>
    </row>
    <row r="100" spans="1:15" ht="45">
      <c r="D100" s="82" t="s">
        <v>22</v>
      </c>
      <c r="E100" s="53">
        <v>1</v>
      </c>
      <c r="F100" s="85" t="s">
        <v>521</v>
      </c>
      <c r="G100" s="85" t="s">
        <v>521</v>
      </c>
      <c r="H100" s="85" t="s">
        <v>521</v>
      </c>
      <c r="I100" s="85" t="s">
        <v>521</v>
      </c>
      <c r="J100" s="85" t="s">
        <v>521</v>
      </c>
      <c r="K100" s="85" t="s">
        <v>521</v>
      </c>
      <c r="L100" s="85" t="s">
        <v>521</v>
      </c>
      <c r="M100" s="85" t="s">
        <v>521</v>
      </c>
      <c r="N100" s="18" t="s">
        <v>56</v>
      </c>
      <c r="O100" s="19" t="str">
        <f>VLOOKUP(N100,'Anuncio Previo'!H:I,2,FALSE)</f>
        <v>xsd:string. Máximo 90 caracteres</v>
      </c>
    </row>
    <row r="101" spans="1:15" ht="75">
      <c r="D101" s="82" t="s">
        <v>18</v>
      </c>
      <c r="E101" s="53">
        <v>1</v>
      </c>
      <c r="F101" s="85" t="s">
        <v>521</v>
      </c>
      <c r="G101" s="85" t="s">
        <v>521</v>
      </c>
      <c r="H101" s="85" t="s">
        <v>521</v>
      </c>
      <c r="I101" s="85" t="s">
        <v>521</v>
      </c>
      <c r="J101" s="85" t="s">
        <v>521</v>
      </c>
      <c r="K101" s="85" t="s">
        <v>521</v>
      </c>
      <c r="L101" s="85" t="s">
        <v>521</v>
      </c>
      <c r="M101" s="85" t="s">
        <v>521</v>
      </c>
      <c r="N101" s="18" t="s">
        <v>57</v>
      </c>
      <c r="O101" s="19" t="str">
        <f>VLOOKUP(N101,'Anuncio Previo'!H:I,2,FALSE)</f>
        <v>Valor en codelist http://docs.oasis-open.org/ubl/os-UBL-2.0/cl/gc/default/CountryIdentificationCode-2.0.gc</v>
      </c>
    </row>
    <row r="102" spans="1:15">
      <c r="A102" s="7"/>
      <c r="B102" s="7"/>
      <c r="C102" s="3" t="s">
        <v>391</v>
      </c>
      <c r="D102" s="3"/>
      <c r="E102" s="53" t="s">
        <v>382</v>
      </c>
      <c r="F102" s="24" t="s">
        <v>212</v>
      </c>
      <c r="G102" s="24" t="s">
        <v>212</v>
      </c>
      <c r="H102" s="24" t="s">
        <v>212</v>
      </c>
      <c r="I102" s="24" t="s">
        <v>212</v>
      </c>
      <c r="J102" s="24" t="s">
        <v>212</v>
      </c>
      <c r="K102" s="24" t="s">
        <v>212</v>
      </c>
      <c r="L102" s="24" t="s">
        <v>212</v>
      </c>
      <c r="M102" s="24" t="s">
        <v>212</v>
      </c>
      <c r="N102" s="18" t="s">
        <v>401</v>
      </c>
      <c r="O102" s="19" t="str">
        <f>VLOOKUP(N102,'Anuncio Previo'!H:I,2,FALSE)</f>
        <v>xsd:complexType</v>
      </c>
    </row>
    <row r="103" spans="1:15" ht="120">
      <c r="D103" s="82" t="s">
        <v>45</v>
      </c>
      <c r="E103" s="53">
        <v>1</v>
      </c>
      <c r="F103" s="56" t="s">
        <v>212</v>
      </c>
      <c r="G103" s="56" t="s">
        <v>212</v>
      </c>
      <c r="H103" s="56" t="s">
        <v>212</v>
      </c>
      <c r="I103" s="56" t="s">
        <v>212</v>
      </c>
      <c r="J103" s="56" t="s">
        <v>212</v>
      </c>
      <c r="K103" s="56" t="s">
        <v>212</v>
      </c>
      <c r="L103" s="56" t="s">
        <v>212</v>
      </c>
      <c r="M103" s="56" t="s">
        <v>212</v>
      </c>
      <c r="N103" s="18" t="s">
        <v>58</v>
      </c>
      <c r="O103" s="19" t="str">
        <f>VLOOKUP(N103,'Anuncio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4" spans="1:15" ht="120">
      <c r="D104" s="82" t="s">
        <v>47</v>
      </c>
      <c r="E104" s="53">
        <v>1</v>
      </c>
      <c r="F104" s="55" t="s">
        <v>214</v>
      </c>
      <c r="G104" s="55" t="s">
        <v>214</v>
      </c>
      <c r="H104" s="55" t="s">
        <v>214</v>
      </c>
      <c r="I104" s="55" t="s">
        <v>214</v>
      </c>
      <c r="J104" s="55" t="s">
        <v>214</v>
      </c>
      <c r="K104" s="55" t="s">
        <v>214</v>
      </c>
      <c r="L104" s="55" t="s">
        <v>214</v>
      </c>
      <c r="M104" s="55" t="s">
        <v>214</v>
      </c>
      <c r="N104" s="18" t="s">
        <v>59</v>
      </c>
      <c r="O104" s="19" t="str">
        <f>VLOOKUP(N104,'Anuncio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5" spans="1:15" ht="45">
      <c r="A105" s="2"/>
      <c r="B105" s="2"/>
      <c r="D105" s="82" t="s">
        <v>49</v>
      </c>
      <c r="E105" s="53">
        <v>1</v>
      </c>
      <c r="F105" s="56" t="s">
        <v>212</v>
      </c>
      <c r="G105" s="56" t="s">
        <v>212</v>
      </c>
      <c r="H105" s="56" t="s">
        <v>212</v>
      </c>
      <c r="I105" s="56" t="s">
        <v>212</v>
      </c>
      <c r="J105" s="56" t="s">
        <v>212</v>
      </c>
      <c r="K105" s="56" t="s">
        <v>212</v>
      </c>
      <c r="L105" s="56" t="s">
        <v>212</v>
      </c>
      <c r="M105" s="56" t="s">
        <v>212</v>
      </c>
      <c r="N105" s="18" t="s">
        <v>60</v>
      </c>
      <c r="O105" s="19" t="str">
        <f>VLOOKUP(N105,'Anuncio Previo'!H:I,2,FALSE)</f>
        <v>xsd:string. Se valida que sea una dirección de correo electrónico correcta</v>
      </c>
    </row>
    <row r="106" spans="1:15">
      <c r="B106" s="8" t="s">
        <v>186</v>
      </c>
      <c r="D106" s="8"/>
      <c r="E106" s="52" t="s">
        <v>382</v>
      </c>
      <c r="F106" s="18" t="s">
        <v>214</v>
      </c>
      <c r="G106" s="18" t="s">
        <v>214</v>
      </c>
      <c r="H106" s="18" t="s">
        <v>214</v>
      </c>
      <c r="I106" s="18" t="s">
        <v>214</v>
      </c>
      <c r="J106" s="18" t="s">
        <v>214</v>
      </c>
      <c r="K106" s="18" t="s">
        <v>214</v>
      </c>
      <c r="L106" s="18" t="s">
        <v>214</v>
      </c>
      <c r="M106" s="18" t="s">
        <v>214</v>
      </c>
      <c r="N106" s="18" t="s">
        <v>260</v>
      </c>
      <c r="O106" s="19" t="str">
        <f>VLOOKUP(N106,'Anuncio Previo'!H:I,2,FALSE)</f>
        <v>xsd:complexType</v>
      </c>
    </row>
    <row r="107" spans="1:15" ht="60">
      <c r="A107" s="2"/>
      <c r="B107" s="2"/>
      <c r="C107" s="82" t="s">
        <v>0</v>
      </c>
      <c r="D107" s="29"/>
      <c r="E107" s="53">
        <v>1</v>
      </c>
      <c r="F107" s="85" t="s">
        <v>522</v>
      </c>
      <c r="G107" s="85" t="s">
        <v>522</v>
      </c>
      <c r="H107" s="85" t="s">
        <v>522</v>
      </c>
      <c r="I107" s="85" t="s">
        <v>522</v>
      </c>
      <c r="J107" s="85" t="s">
        <v>522</v>
      </c>
      <c r="K107" s="85" t="s">
        <v>522</v>
      </c>
      <c r="L107" s="85" t="s">
        <v>522</v>
      </c>
      <c r="M107" s="85" t="s">
        <v>522</v>
      </c>
      <c r="N107" s="18" t="s">
        <v>64</v>
      </c>
      <c r="O107" s="19" t="str">
        <f>VLOOKUP(N107,'Anuncio Previo'!H:I,2,FALSE)</f>
        <v>xsd:string. Máximo 300 caracteres</v>
      </c>
    </row>
    <row r="108" spans="1:15" ht="45">
      <c r="C108" s="82" t="s">
        <v>53</v>
      </c>
      <c r="D108" s="29"/>
      <c r="E108" s="53" t="s">
        <v>382</v>
      </c>
      <c r="F108" s="23" t="s">
        <v>214</v>
      </c>
      <c r="G108" s="23" t="s">
        <v>214</v>
      </c>
      <c r="H108" s="23" t="s">
        <v>214</v>
      </c>
      <c r="I108" s="23" t="s">
        <v>214</v>
      </c>
      <c r="J108" s="23" t="s">
        <v>214</v>
      </c>
      <c r="K108" s="23" t="s">
        <v>214</v>
      </c>
      <c r="L108" s="23" t="s">
        <v>214</v>
      </c>
      <c r="M108" s="23" t="s">
        <v>214</v>
      </c>
      <c r="N108" s="18" t="s">
        <v>65</v>
      </c>
      <c r="O108" s="19" t="str">
        <f>VLOOKUP(N108,'Anuncio Previo'!H:I,2,FALSE)</f>
        <v>xsd:string. Máximo 256 caracteres y debe cumplir patrón URL</v>
      </c>
    </row>
    <row r="109" spans="1:15" ht="60">
      <c r="C109" s="17" t="s">
        <v>389</v>
      </c>
      <c r="D109" s="3"/>
      <c r="E109" s="53">
        <v>1</v>
      </c>
      <c r="F109" s="85" t="s">
        <v>522</v>
      </c>
      <c r="G109" s="85" t="s">
        <v>522</v>
      </c>
      <c r="H109" s="85" t="s">
        <v>522</v>
      </c>
      <c r="I109" s="85" t="s">
        <v>522</v>
      </c>
      <c r="J109" s="85" t="s">
        <v>522</v>
      </c>
      <c r="K109" s="85" t="s">
        <v>522</v>
      </c>
      <c r="L109" s="85" t="s">
        <v>522</v>
      </c>
      <c r="M109" s="85" t="s">
        <v>522</v>
      </c>
      <c r="N109" s="18" t="s">
        <v>402</v>
      </c>
      <c r="O109" s="19" t="str">
        <f>VLOOKUP(N109,'Anuncio Previo'!H:I,2,FALSE)</f>
        <v>xsd:complexType</v>
      </c>
    </row>
    <row r="110" spans="1:15" ht="60">
      <c r="D110" s="82" t="s">
        <v>20</v>
      </c>
      <c r="E110" s="53">
        <v>1</v>
      </c>
      <c r="F110" s="85" t="s">
        <v>522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18" t="s">
        <v>66</v>
      </c>
      <c r="O110" s="19" t="str">
        <f>VLOOKUP(N110,'Anuncio Previo'!H:I,2,FALSE)</f>
        <v>xsd:string. Máximo 220 caracteres</v>
      </c>
    </row>
    <row r="111" spans="1:15" ht="60">
      <c r="D111" s="82" t="s">
        <v>21</v>
      </c>
      <c r="E111" s="53">
        <v>1</v>
      </c>
      <c r="F111" s="85" t="s">
        <v>522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18" t="s">
        <v>495</v>
      </c>
      <c r="O111" s="19" t="str">
        <f>VLOOKUP(N111,'Anuncio Previo'!H:I,2,FALSE)</f>
        <v>xsd:string. Máximo 5 caracteres numéricos si el país es España, en otro caso 32 máximo caracteres.</v>
      </c>
    </row>
    <row r="112" spans="1:15" ht="60">
      <c r="D112" s="82" t="s">
        <v>22</v>
      </c>
      <c r="E112" s="53">
        <v>1</v>
      </c>
      <c r="F112" s="85" t="s">
        <v>522</v>
      </c>
      <c r="G112" s="85" t="s">
        <v>522</v>
      </c>
      <c r="H112" s="85" t="s">
        <v>522</v>
      </c>
      <c r="I112" s="85" t="s">
        <v>522</v>
      </c>
      <c r="J112" s="85" t="s">
        <v>522</v>
      </c>
      <c r="K112" s="85" t="s">
        <v>522</v>
      </c>
      <c r="L112" s="85" t="s">
        <v>522</v>
      </c>
      <c r="M112" s="85" t="s">
        <v>522</v>
      </c>
      <c r="N112" s="18" t="s">
        <v>67</v>
      </c>
      <c r="O112" s="19" t="str">
        <f>VLOOKUP(N112,'Anuncio Previo'!H:I,2,FALSE)</f>
        <v>xsd:string. Máximo 90 caracteres</v>
      </c>
    </row>
    <row r="113" spans="1:15" ht="75">
      <c r="D113" s="82" t="s">
        <v>18</v>
      </c>
      <c r="E113" s="53">
        <v>1</v>
      </c>
      <c r="F113" s="85" t="s">
        <v>522</v>
      </c>
      <c r="G113" s="85" t="s">
        <v>522</v>
      </c>
      <c r="H113" s="85" t="s">
        <v>522</v>
      </c>
      <c r="I113" s="85" t="s">
        <v>522</v>
      </c>
      <c r="J113" s="85" t="s">
        <v>522</v>
      </c>
      <c r="K113" s="85" t="s">
        <v>522</v>
      </c>
      <c r="L113" s="85" t="s">
        <v>522</v>
      </c>
      <c r="M113" s="85" t="s">
        <v>522</v>
      </c>
      <c r="N113" s="18" t="s">
        <v>68</v>
      </c>
      <c r="O113" s="19" t="str">
        <f>VLOOKUP(N113,'Anuncio Previo'!H:I,2,FALSE)</f>
        <v>Valor en codelist http://docs.oasis-open.org/ubl/os-UBL-2.0/cl/gc/default/CountryIdentificationCode-2.0.gc</v>
      </c>
    </row>
    <row r="114" spans="1:15" ht="17.25">
      <c r="A114" s="5"/>
      <c r="B114" s="5"/>
      <c r="C114" s="17" t="s">
        <v>391</v>
      </c>
      <c r="D114" s="3"/>
      <c r="E114" s="53" t="s">
        <v>382</v>
      </c>
      <c r="F114" s="24" t="s">
        <v>212</v>
      </c>
      <c r="G114" s="24" t="s">
        <v>212</v>
      </c>
      <c r="H114" s="24" t="s">
        <v>212</v>
      </c>
      <c r="I114" s="24" t="s">
        <v>212</v>
      </c>
      <c r="J114" s="24" t="s">
        <v>212</v>
      </c>
      <c r="K114" s="24" t="s">
        <v>212</v>
      </c>
      <c r="L114" s="24" t="s">
        <v>212</v>
      </c>
      <c r="M114" s="24" t="s">
        <v>212</v>
      </c>
      <c r="N114" s="18" t="s">
        <v>403</v>
      </c>
      <c r="O114" s="19" t="str">
        <f>VLOOKUP(N114,'Anuncio Previo'!H:I,2,FALSE)</f>
        <v>xsd:complexType</v>
      </c>
    </row>
    <row r="115" spans="1:15" ht="120">
      <c r="A115" s="2"/>
      <c r="B115" s="2"/>
      <c r="D115" s="82" t="s">
        <v>45</v>
      </c>
      <c r="E115" s="53" t="s">
        <v>382</v>
      </c>
      <c r="F115" s="56" t="s">
        <v>212</v>
      </c>
      <c r="G115" s="56" t="s">
        <v>212</v>
      </c>
      <c r="H115" s="56" t="s">
        <v>212</v>
      </c>
      <c r="I115" s="56" t="s">
        <v>212</v>
      </c>
      <c r="J115" s="56" t="s">
        <v>212</v>
      </c>
      <c r="K115" s="56" t="s">
        <v>212</v>
      </c>
      <c r="L115" s="56" t="s">
        <v>212</v>
      </c>
      <c r="M115" s="56" t="s">
        <v>212</v>
      </c>
      <c r="N115" s="18" t="s">
        <v>69</v>
      </c>
      <c r="O115" s="19" t="str">
        <f>VLOOKUP(N115,'Anuncio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6" spans="1:15" ht="120">
      <c r="D116" s="82" t="s">
        <v>47</v>
      </c>
      <c r="E116" s="53" t="s">
        <v>382</v>
      </c>
      <c r="F116" s="55" t="s">
        <v>214</v>
      </c>
      <c r="G116" s="55" t="s">
        <v>214</v>
      </c>
      <c r="H116" s="55" t="s">
        <v>214</v>
      </c>
      <c r="I116" s="55" t="s">
        <v>214</v>
      </c>
      <c r="J116" s="55" t="s">
        <v>214</v>
      </c>
      <c r="K116" s="55" t="s">
        <v>214</v>
      </c>
      <c r="L116" s="55" t="s">
        <v>214</v>
      </c>
      <c r="M116" s="55" t="s">
        <v>214</v>
      </c>
      <c r="N116" s="18" t="s">
        <v>70</v>
      </c>
      <c r="O116" s="19" t="str">
        <f>VLOOKUP(N116,'Anuncio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7" spans="1:15" ht="45">
      <c r="A117" s="2"/>
      <c r="B117" s="2"/>
      <c r="D117" s="82" t="s">
        <v>49</v>
      </c>
      <c r="E117" s="53" t="s">
        <v>382</v>
      </c>
      <c r="F117" s="56" t="s">
        <v>212</v>
      </c>
      <c r="G117" s="56" t="s">
        <v>212</v>
      </c>
      <c r="H117" s="56" t="s">
        <v>212</v>
      </c>
      <c r="I117" s="56" t="s">
        <v>212</v>
      </c>
      <c r="J117" s="56" t="s">
        <v>212</v>
      </c>
      <c r="K117" s="56" t="s">
        <v>212</v>
      </c>
      <c r="L117" s="56" t="s">
        <v>212</v>
      </c>
      <c r="M117" s="56" t="s">
        <v>212</v>
      </c>
      <c r="N117" s="18" t="s">
        <v>71</v>
      </c>
      <c r="O117" s="19" t="str">
        <f>VLOOKUP(N117,'Anuncio Previo'!H:I,2,FALSE)</f>
        <v>xsd:string. Se valida que sea una dirección de correo electrónico correcta</v>
      </c>
    </row>
    <row r="118" spans="1:15">
      <c r="B118" s="8" t="s">
        <v>75</v>
      </c>
      <c r="D118" s="8"/>
      <c r="E118" s="52" t="s">
        <v>382</v>
      </c>
      <c r="F118" s="18" t="s">
        <v>214</v>
      </c>
      <c r="G118" s="18" t="s">
        <v>214</v>
      </c>
      <c r="H118" s="18" t="s">
        <v>214</v>
      </c>
      <c r="I118" s="18" t="s">
        <v>214</v>
      </c>
      <c r="J118" s="18" t="s">
        <v>214</v>
      </c>
      <c r="K118" s="18" t="s">
        <v>214</v>
      </c>
      <c r="L118" s="18" t="s">
        <v>214</v>
      </c>
      <c r="M118" s="18" t="s">
        <v>214</v>
      </c>
      <c r="N118" s="18" t="s">
        <v>261</v>
      </c>
      <c r="O118" s="19" t="str">
        <f>VLOOKUP(N118,'Anuncio Previo'!H:I,2,FALSE)</f>
        <v>xsd:complexType</v>
      </c>
    </row>
    <row r="119" spans="1:15" ht="60">
      <c r="C119" s="82" t="s">
        <v>0</v>
      </c>
      <c r="D119" s="29"/>
      <c r="E119" s="53">
        <v>1</v>
      </c>
      <c r="F119" s="85" t="s">
        <v>523</v>
      </c>
      <c r="G119" s="85" t="s">
        <v>523</v>
      </c>
      <c r="H119" s="85" t="s">
        <v>523</v>
      </c>
      <c r="I119" s="85" t="s">
        <v>523</v>
      </c>
      <c r="J119" s="85" t="s">
        <v>523</v>
      </c>
      <c r="K119" s="85" t="s">
        <v>523</v>
      </c>
      <c r="L119" s="85" t="s">
        <v>523</v>
      </c>
      <c r="M119" s="85" t="s">
        <v>523</v>
      </c>
      <c r="N119" s="18" t="s">
        <v>76</v>
      </c>
      <c r="O119" s="19" t="str">
        <f>VLOOKUP(N119,'Anuncio Previo'!H:I,2,FALSE)</f>
        <v>xsd:string. Máximo 300 caracteres</v>
      </c>
    </row>
    <row r="120" spans="1:15" ht="45">
      <c r="C120" s="82" t="s">
        <v>53</v>
      </c>
      <c r="D120" s="29"/>
      <c r="E120" s="53" t="s">
        <v>382</v>
      </c>
      <c r="F120" s="23" t="s">
        <v>214</v>
      </c>
      <c r="G120" s="23" t="s">
        <v>214</v>
      </c>
      <c r="H120" s="23" t="s">
        <v>214</v>
      </c>
      <c r="I120" s="23" t="s">
        <v>214</v>
      </c>
      <c r="J120" s="23" t="s">
        <v>214</v>
      </c>
      <c r="K120" s="23" t="s">
        <v>214</v>
      </c>
      <c r="L120" s="23" t="s">
        <v>214</v>
      </c>
      <c r="M120" s="23" t="s">
        <v>214</v>
      </c>
      <c r="N120" s="18" t="s">
        <v>77</v>
      </c>
      <c r="O120" s="19" t="str">
        <f>VLOOKUP(N120,'Anuncio Previo'!H:I,2,FALSE)</f>
        <v>xsd:string. Máximo 256 caracteres y debe cumplir patrón URL</v>
      </c>
    </row>
    <row r="121" spans="1:15" ht="60">
      <c r="C121" s="17" t="s">
        <v>389</v>
      </c>
      <c r="D121" s="3"/>
      <c r="E121" s="53">
        <v>1</v>
      </c>
      <c r="F121" s="85" t="s">
        <v>523</v>
      </c>
      <c r="G121" s="85" t="s">
        <v>523</v>
      </c>
      <c r="H121" s="85" t="s">
        <v>523</v>
      </c>
      <c r="I121" s="85" t="s">
        <v>523</v>
      </c>
      <c r="J121" s="85" t="s">
        <v>523</v>
      </c>
      <c r="K121" s="85" t="s">
        <v>523</v>
      </c>
      <c r="L121" s="85" t="s">
        <v>523</v>
      </c>
      <c r="M121" s="85" t="s">
        <v>523</v>
      </c>
      <c r="N121" s="18" t="s">
        <v>404</v>
      </c>
      <c r="O121" s="19" t="str">
        <f>VLOOKUP(N121,'Anuncio Previo'!H:I,2,FALSE)</f>
        <v>xsd:complexType</v>
      </c>
    </row>
    <row r="122" spans="1:15" ht="60">
      <c r="D122" s="82" t="s">
        <v>20</v>
      </c>
      <c r="E122" s="53">
        <v>1</v>
      </c>
      <c r="F122" s="85" t="s">
        <v>523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18" t="s">
        <v>78</v>
      </c>
      <c r="O122" s="19" t="str">
        <f>VLOOKUP(N122,'Anuncio Previo'!H:I,2,FALSE)</f>
        <v>xsd:string. Máximo 220 caracteres</v>
      </c>
    </row>
    <row r="123" spans="1:15" ht="60">
      <c r="D123" s="82" t="s">
        <v>21</v>
      </c>
      <c r="E123" s="53">
        <v>1</v>
      </c>
      <c r="F123" s="85" t="s">
        <v>523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18" t="s">
        <v>496</v>
      </c>
      <c r="O123" s="19" t="str">
        <f>VLOOKUP(N123,'Anuncio Previo'!H:I,2,FALSE)</f>
        <v>xsd:string. Máximo 5 caracteres numéricos si el país es España, en otro caso 32 máximo caracteres.</v>
      </c>
    </row>
    <row r="124" spans="1:15" ht="60">
      <c r="D124" s="82" t="s">
        <v>22</v>
      </c>
      <c r="E124" s="53">
        <v>1</v>
      </c>
      <c r="F124" s="85" t="s">
        <v>523</v>
      </c>
      <c r="G124" s="85" t="s">
        <v>523</v>
      </c>
      <c r="H124" s="85" t="s">
        <v>523</v>
      </c>
      <c r="I124" s="85" t="s">
        <v>523</v>
      </c>
      <c r="J124" s="85" t="s">
        <v>523</v>
      </c>
      <c r="K124" s="85" t="s">
        <v>523</v>
      </c>
      <c r="L124" s="85" t="s">
        <v>523</v>
      </c>
      <c r="M124" s="85" t="s">
        <v>523</v>
      </c>
      <c r="N124" s="18" t="s">
        <v>79</v>
      </c>
      <c r="O124" s="19" t="str">
        <f>VLOOKUP(N124,'Anuncio Previo'!H:I,2,FALSE)</f>
        <v>xsd:string. Máximo 90 caracteres</v>
      </c>
    </row>
    <row r="125" spans="1:15" ht="75">
      <c r="D125" s="82" t="s">
        <v>18</v>
      </c>
      <c r="E125" s="53">
        <v>1</v>
      </c>
      <c r="F125" s="85" t="s">
        <v>523</v>
      </c>
      <c r="G125" s="85" t="s">
        <v>523</v>
      </c>
      <c r="H125" s="85" t="s">
        <v>523</v>
      </c>
      <c r="I125" s="85" t="s">
        <v>523</v>
      </c>
      <c r="J125" s="85" t="s">
        <v>523</v>
      </c>
      <c r="K125" s="85" t="s">
        <v>523</v>
      </c>
      <c r="L125" s="85" t="s">
        <v>523</v>
      </c>
      <c r="M125" s="85" t="s">
        <v>523</v>
      </c>
      <c r="N125" s="18" t="s">
        <v>80</v>
      </c>
      <c r="O125" s="19" t="str">
        <f>VLOOKUP(N125,'Anuncio Previo'!H:I,2,FALSE)</f>
        <v>Valor en codelist http://docs.oasis-open.org/ubl/os-UBL-2.0/cl/gc/default/CountryIdentificationCode-2.0.gc</v>
      </c>
    </row>
    <row r="126" spans="1:15" ht="30">
      <c r="C126" s="17" t="s">
        <v>391</v>
      </c>
      <c r="D126" s="3"/>
      <c r="E126" s="53" t="s">
        <v>382</v>
      </c>
      <c r="F126" s="24" t="s">
        <v>212</v>
      </c>
      <c r="G126" s="24" t="s">
        <v>212</v>
      </c>
      <c r="H126" s="24" t="s">
        <v>212</v>
      </c>
      <c r="I126" s="24" t="s">
        <v>212</v>
      </c>
      <c r="J126" s="24" t="s">
        <v>212</v>
      </c>
      <c r="K126" s="24" t="s">
        <v>212</v>
      </c>
      <c r="L126" s="24" t="s">
        <v>212</v>
      </c>
      <c r="M126" s="24" t="s">
        <v>212</v>
      </c>
      <c r="N126" s="18" t="s">
        <v>405</v>
      </c>
      <c r="O126" s="19" t="str">
        <f>VLOOKUP(N126,'Anuncio Previo'!H:I,2,FALSE)</f>
        <v>xsd:complexType</v>
      </c>
    </row>
    <row r="127" spans="1:15" ht="120">
      <c r="A127" s="2"/>
      <c r="B127" s="2"/>
      <c r="D127" s="82" t="s">
        <v>45</v>
      </c>
      <c r="E127" s="53" t="s">
        <v>382</v>
      </c>
      <c r="F127" s="56" t="s">
        <v>212</v>
      </c>
      <c r="G127" s="56" t="s">
        <v>212</v>
      </c>
      <c r="H127" s="56" t="s">
        <v>212</v>
      </c>
      <c r="I127" s="56" t="s">
        <v>212</v>
      </c>
      <c r="J127" s="56" t="s">
        <v>212</v>
      </c>
      <c r="K127" s="56" t="s">
        <v>212</v>
      </c>
      <c r="L127" s="56" t="s">
        <v>212</v>
      </c>
      <c r="M127" s="56" t="s">
        <v>212</v>
      </c>
      <c r="N127" s="18" t="s">
        <v>81</v>
      </c>
      <c r="O127" s="19" t="str">
        <f>VLOOKUP(N127,'Anuncio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8" spans="1:15" ht="120">
      <c r="D128" s="82" t="s">
        <v>47</v>
      </c>
      <c r="E128" s="53" t="s">
        <v>382</v>
      </c>
      <c r="F128" s="55" t="s">
        <v>214</v>
      </c>
      <c r="G128" s="55" t="s">
        <v>214</v>
      </c>
      <c r="H128" s="55" t="s">
        <v>214</v>
      </c>
      <c r="I128" s="55" t="s">
        <v>214</v>
      </c>
      <c r="J128" s="55" t="s">
        <v>214</v>
      </c>
      <c r="K128" s="55" t="s">
        <v>214</v>
      </c>
      <c r="L128" s="55" t="s">
        <v>214</v>
      </c>
      <c r="M128" s="55" t="s">
        <v>214</v>
      </c>
      <c r="N128" s="18" t="s">
        <v>82</v>
      </c>
      <c r="O128" s="19" t="str">
        <f>VLOOKUP(N128,'Anuncio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9" spans="1:15" ht="45">
      <c r="D129" s="82" t="s">
        <v>49</v>
      </c>
      <c r="E129" s="53" t="s">
        <v>382</v>
      </c>
      <c r="F129" s="56" t="s">
        <v>212</v>
      </c>
      <c r="G129" s="56" t="s">
        <v>212</v>
      </c>
      <c r="H129" s="56" t="s">
        <v>212</v>
      </c>
      <c r="I129" s="56" t="s">
        <v>212</v>
      </c>
      <c r="J129" s="56" t="s">
        <v>212</v>
      </c>
      <c r="K129" s="56" t="s">
        <v>212</v>
      </c>
      <c r="L129" s="56" t="s">
        <v>212</v>
      </c>
      <c r="M129" s="56" t="s">
        <v>212</v>
      </c>
      <c r="N129" s="18" t="s">
        <v>83</v>
      </c>
      <c r="O129" s="19" t="str">
        <f>VLOOKUP(N129,'Anuncio Previo'!H:I,2,FALSE)</f>
        <v>xsd:string. Se valida que sea una dirección de correo electrónico correcta</v>
      </c>
    </row>
    <row r="130" spans="1:15" ht="30">
      <c r="B130" s="8" t="s">
        <v>85</v>
      </c>
      <c r="D130" s="8"/>
      <c r="E130" s="52" t="s">
        <v>382</v>
      </c>
      <c r="F130" s="18" t="s">
        <v>214</v>
      </c>
      <c r="G130" s="18" t="s">
        <v>214</v>
      </c>
      <c r="H130" s="18" t="s">
        <v>214</v>
      </c>
      <c r="I130" s="18" t="s">
        <v>214</v>
      </c>
      <c r="J130" s="18" t="s">
        <v>214</v>
      </c>
      <c r="K130" s="18" t="s">
        <v>214</v>
      </c>
      <c r="L130" s="18" t="s">
        <v>214</v>
      </c>
      <c r="M130" s="18" t="s">
        <v>214</v>
      </c>
      <c r="N130" s="18" t="s">
        <v>262</v>
      </c>
      <c r="O130" s="19" t="str">
        <f>VLOOKUP(N130,'Anuncio Previo'!H:I,2,FALSE)</f>
        <v>xsd:complexType</v>
      </c>
    </row>
    <row r="131" spans="1:15" ht="45">
      <c r="C131" s="82" t="s">
        <v>0</v>
      </c>
      <c r="D131" s="29"/>
      <c r="E131" s="53">
        <v>1</v>
      </c>
      <c r="F131" s="85" t="s">
        <v>524</v>
      </c>
      <c r="G131" s="85" t="s">
        <v>524</v>
      </c>
      <c r="H131" s="85" t="s">
        <v>524</v>
      </c>
      <c r="I131" s="85" t="s">
        <v>524</v>
      </c>
      <c r="J131" s="85" t="s">
        <v>524</v>
      </c>
      <c r="K131" s="85" t="s">
        <v>524</v>
      </c>
      <c r="L131" s="85" t="s">
        <v>524</v>
      </c>
      <c r="M131" s="85" t="s">
        <v>524</v>
      </c>
      <c r="N131" s="18" t="s">
        <v>86</v>
      </c>
      <c r="O131" s="19" t="str">
        <f>VLOOKUP(N131,'Anuncio Previo'!H:I,2,FALSE)</f>
        <v>xsd:string. Máximo 300 caracteres</v>
      </c>
    </row>
    <row r="132" spans="1:15" ht="45">
      <c r="C132" s="82" t="s">
        <v>53</v>
      </c>
      <c r="D132" s="29"/>
      <c r="E132" s="53" t="s">
        <v>382</v>
      </c>
      <c r="F132" s="23" t="s">
        <v>214</v>
      </c>
      <c r="G132" s="23" t="s">
        <v>214</v>
      </c>
      <c r="H132" s="23" t="s">
        <v>214</v>
      </c>
      <c r="I132" s="23" t="s">
        <v>214</v>
      </c>
      <c r="J132" s="23" t="s">
        <v>214</v>
      </c>
      <c r="K132" s="23" t="s">
        <v>214</v>
      </c>
      <c r="L132" s="23" t="s">
        <v>214</v>
      </c>
      <c r="M132" s="23" t="s">
        <v>214</v>
      </c>
      <c r="N132" s="18" t="s">
        <v>87</v>
      </c>
      <c r="O132" s="19" t="str">
        <f>VLOOKUP(N132,'Anuncio Previo'!H:I,2,FALSE)</f>
        <v>xsd:string. Máximo 256 caracteres y debe cumplir patrón URL</v>
      </c>
    </row>
    <row r="133" spans="1:15" ht="45">
      <c r="C133" s="17" t="s">
        <v>389</v>
      </c>
      <c r="D133" s="3"/>
      <c r="E133" s="53">
        <v>1</v>
      </c>
      <c r="F133" s="85" t="s">
        <v>524</v>
      </c>
      <c r="G133" s="85" t="s">
        <v>524</v>
      </c>
      <c r="H133" s="85" t="s">
        <v>524</v>
      </c>
      <c r="I133" s="85" t="s">
        <v>524</v>
      </c>
      <c r="J133" s="85" t="s">
        <v>524</v>
      </c>
      <c r="K133" s="85" t="s">
        <v>524</v>
      </c>
      <c r="L133" s="85" t="s">
        <v>524</v>
      </c>
      <c r="M133" s="85" t="s">
        <v>524</v>
      </c>
      <c r="N133" s="18" t="s">
        <v>406</v>
      </c>
      <c r="O133" s="19" t="str">
        <f>VLOOKUP(N133,'Anuncio Previo'!H:I,2,FALSE)</f>
        <v>xsd:complexType</v>
      </c>
    </row>
    <row r="134" spans="1:15" ht="45">
      <c r="D134" s="82" t="s">
        <v>20</v>
      </c>
      <c r="E134" s="53">
        <v>1</v>
      </c>
      <c r="F134" s="85" t="s">
        <v>524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18" t="s">
        <v>88</v>
      </c>
      <c r="O134" s="19" t="str">
        <f>VLOOKUP(N134,'Anuncio Previo'!H:I,2,FALSE)</f>
        <v>xsd:string. Máximo 220 caracteres</v>
      </c>
    </row>
    <row r="135" spans="1:15" ht="60">
      <c r="D135" s="82" t="s">
        <v>21</v>
      </c>
      <c r="E135" s="53">
        <v>1</v>
      </c>
      <c r="F135" s="85" t="s">
        <v>524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18" t="s">
        <v>474</v>
      </c>
      <c r="O135" s="19" t="str">
        <f>VLOOKUP(N135,'Anuncio Previo'!H:I,2,FALSE)</f>
        <v>xsd:string. Máximo 5 caracteres numéricos si el país es España, en otro caso 32 máximo caracteres.</v>
      </c>
    </row>
    <row r="136" spans="1:15" ht="45">
      <c r="D136" s="82" t="s">
        <v>22</v>
      </c>
      <c r="E136" s="53">
        <v>1</v>
      </c>
      <c r="F136" s="85" t="s">
        <v>524</v>
      </c>
      <c r="G136" s="85" t="s">
        <v>524</v>
      </c>
      <c r="H136" s="85" t="s">
        <v>524</v>
      </c>
      <c r="I136" s="85" t="s">
        <v>524</v>
      </c>
      <c r="J136" s="85" t="s">
        <v>524</v>
      </c>
      <c r="K136" s="85" t="s">
        <v>524</v>
      </c>
      <c r="L136" s="85" t="s">
        <v>524</v>
      </c>
      <c r="M136" s="85" t="s">
        <v>524</v>
      </c>
      <c r="N136" s="18" t="s">
        <v>89</v>
      </c>
      <c r="O136" s="19" t="str">
        <f>VLOOKUP(N136,'Anuncio Previo'!H:I,2,FALSE)</f>
        <v>xsd:string. Máximo 90 caracteres</v>
      </c>
    </row>
    <row r="137" spans="1:15" ht="75">
      <c r="D137" s="82" t="s">
        <v>18</v>
      </c>
      <c r="E137" s="53">
        <v>1</v>
      </c>
      <c r="F137" s="85" t="s">
        <v>524</v>
      </c>
      <c r="G137" s="85" t="s">
        <v>524</v>
      </c>
      <c r="H137" s="85" t="s">
        <v>524</v>
      </c>
      <c r="I137" s="85" t="s">
        <v>524</v>
      </c>
      <c r="J137" s="85" t="s">
        <v>524</v>
      </c>
      <c r="K137" s="85" t="s">
        <v>524</v>
      </c>
      <c r="L137" s="85" t="s">
        <v>524</v>
      </c>
      <c r="M137" s="85" t="s">
        <v>524</v>
      </c>
      <c r="N137" s="18" t="s">
        <v>90</v>
      </c>
      <c r="O137" s="19" t="str">
        <f>VLOOKUP(N137,'Anuncio Previo'!H:I,2,FALSE)</f>
        <v>Valor en codelist http://docs.oasis-open.org/ubl/os-UBL-2.0/cl/gc/default/CountryIdentificationCode-2.0.gc</v>
      </c>
    </row>
    <row r="138" spans="1:15" ht="30">
      <c r="C138" s="17" t="s">
        <v>391</v>
      </c>
      <c r="D138" s="3"/>
      <c r="E138" s="53" t="s">
        <v>382</v>
      </c>
      <c r="F138" s="24" t="s">
        <v>212</v>
      </c>
      <c r="G138" s="24" t="s">
        <v>212</v>
      </c>
      <c r="H138" s="24" t="s">
        <v>212</v>
      </c>
      <c r="I138" s="24" t="s">
        <v>212</v>
      </c>
      <c r="J138" s="24" t="s">
        <v>212</v>
      </c>
      <c r="K138" s="24" t="s">
        <v>212</v>
      </c>
      <c r="L138" s="24" t="s">
        <v>212</v>
      </c>
      <c r="M138" s="24" t="s">
        <v>212</v>
      </c>
      <c r="N138" s="18" t="s">
        <v>408</v>
      </c>
      <c r="O138" s="19" t="str">
        <f>VLOOKUP(N138,'Anuncio Previo'!H:I,2,FALSE)</f>
        <v>xsd:complexType</v>
      </c>
    </row>
    <row r="139" spans="1:15" ht="120">
      <c r="D139" s="82" t="s">
        <v>45</v>
      </c>
      <c r="E139" s="53" t="s">
        <v>382</v>
      </c>
      <c r="F139" s="56" t="s">
        <v>212</v>
      </c>
      <c r="G139" s="56" t="s">
        <v>212</v>
      </c>
      <c r="H139" s="56" t="s">
        <v>212</v>
      </c>
      <c r="I139" s="56" t="s">
        <v>212</v>
      </c>
      <c r="J139" s="56" t="s">
        <v>212</v>
      </c>
      <c r="K139" s="56" t="s">
        <v>212</v>
      </c>
      <c r="L139" s="56" t="s">
        <v>212</v>
      </c>
      <c r="M139" s="56" t="s">
        <v>212</v>
      </c>
      <c r="N139" s="18" t="s">
        <v>91</v>
      </c>
      <c r="O139" s="19" t="str">
        <f>VLOOKUP(N139,'Anuncio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0" spans="1:15" ht="120">
      <c r="D140" s="82" t="s">
        <v>47</v>
      </c>
      <c r="E140" s="53" t="s">
        <v>382</v>
      </c>
      <c r="F140" s="55" t="s">
        <v>214</v>
      </c>
      <c r="G140" s="55" t="s">
        <v>214</v>
      </c>
      <c r="H140" s="55" t="s">
        <v>214</v>
      </c>
      <c r="I140" s="55" t="s">
        <v>214</v>
      </c>
      <c r="J140" s="55" t="s">
        <v>214</v>
      </c>
      <c r="K140" s="55" t="s">
        <v>214</v>
      </c>
      <c r="L140" s="55" t="s">
        <v>214</v>
      </c>
      <c r="M140" s="55" t="s">
        <v>214</v>
      </c>
      <c r="N140" s="18" t="s">
        <v>92</v>
      </c>
      <c r="O140" s="19" t="str">
        <f>VLOOKUP(N140,'Anuncio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1" spans="1:15" ht="45">
      <c r="D141" s="82" t="s">
        <v>49</v>
      </c>
      <c r="E141" s="53" t="s">
        <v>382</v>
      </c>
      <c r="F141" s="56" t="s">
        <v>212</v>
      </c>
      <c r="G141" s="56" t="s">
        <v>212</v>
      </c>
      <c r="H141" s="56" t="s">
        <v>212</v>
      </c>
      <c r="I141" s="56" t="s">
        <v>212</v>
      </c>
      <c r="J141" s="56" t="s">
        <v>212</v>
      </c>
      <c r="K141" s="56" t="s">
        <v>212</v>
      </c>
      <c r="L141" s="56" t="s">
        <v>212</v>
      </c>
      <c r="M141" s="56" t="s">
        <v>212</v>
      </c>
      <c r="N141" s="18" t="s">
        <v>93</v>
      </c>
      <c r="O141" s="19" t="str">
        <f>VLOOKUP(N141,'Anuncio Previo'!H:I,2,FALSE)</f>
        <v>xsd:string. Se valida que sea una dirección de correo electrónico correcta</v>
      </c>
    </row>
    <row r="142" spans="1:15" ht="30">
      <c r="B142" s="8" t="s">
        <v>84</v>
      </c>
      <c r="D142" s="8"/>
      <c r="E142" s="52" t="s">
        <v>382</v>
      </c>
      <c r="F142" s="18" t="s">
        <v>214</v>
      </c>
      <c r="G142" s="18" t="s">
        <v>214</v>
      </c>
      <c r="H142" s="18" t="s">
        <v>214</v>
      </c>
      <c r="I142" s="18" t="s">
        <v>214</v>
      </c>
      <c r="J142" s="18" t="s">
        <v>214</v>
      </c>
      <c r="K142" s="18" t="s">
        <v>214</v>
      </c>
      <c r="L142" s="18" t="s">
        <v>214</v>
      </c>
      <c r="M142" s="18" t="s">
        <v>214</v>
      </c>
      <c r="N142" s="18" t="s">
        <v>263</v>
      </c>
      <c r="O142" s="19" t="str">
        <f>VLOOKUP(N142,'Anuncio Previo'!H:I,2,FALSE)</f>
        <v>xsd:complexType</v>
      </c>
    </row>
    <row r="143" spans="1:15" ht="45">
      <c r="C143" s="82" t="s">
        <v>0</v>
      </c>
      <c r="D143" s="29"/>
      <c r="E143" s="53">
        <v>1</v>
      </c>
      <c r="F143" s="85" t="s">
        <v>525</v>
      </c>
      <c r="G143" s="85" t="s">
        <v>525</v>
      </c>
      <c r="H143" s="85" t="s">
        <v>525</v>
      </c>
      <c r="I143" s="85" t="s">
        <v>525</v>
      </c>
      <c r="J143" s="85" t="s">
        <v>525</v>
      </c>
      <c r="K143" s="85" t="s">
        <v>525</v>
      </c>
      <c r="L143" s="85" t="s">
        <v>525</v>
      </c>
      <c r="M143" s="85" t="s">
        <v>525</v>
      </c>
      <c r="N143" s="18" t="s">
        <v>94</v>
      </c>
      <c r="O143" s="19" t="str">
        <f>VLOOKUP(N143,'Anuncio Previo'!H:I,2,FALSE)</f>
        <v>xsd:string. Máximo 300 caracteres</v>
      </c>
    </row>
    <row r="144" spans="1:15" ht="45">
      <c r="A144" s="7"/>
      <c r="B144" s="7"/>
      <c r="C144" s="82" t="s">
        <v>53</v>
      </c>
      <c r="D144" s="29"/>
      <c r="E144" s="53" t="s">
        <v>382</v>
      </c>
      <c r="F144" s="23" t="s">
        <v>214</v>
      </c>
      <c r="G144" s="23" t="s">
        <v>214</v>
      </c>
      <c r="H144" s="23" t="s">
        <v>214</v>
      </c>
      <c r="I144" s="23" t="s">
        <v>214</v>
      </c>
      <c r="J144" s="23" t="s">
        <v>214</v>
      </c>
      <c r="K144" s="23" t="s">
        <v>214</v>
      </c>
      <c r="L144" s="23" t="s">
        <v>214</v>
      </c>
      <c r="M144" s="23" t="s">
        <v>214</v>
      </c>
      <c r="N144" s="18" t="s">
        <v>95</v>
      </c>
      <c r="O144" s="19" t="str">
        <f>VLOOKUP(N144,'Anuncio Previo'!H:I,2,FALSE)</f>
        <v>xsd:string. Máximo 256 caracteres y debe cumplir patrón URL</v>
      </c>
    </row>
    <row r="145" spans="1:15" ht="45">
      <c r="C145" s="17" t="s">
        <v>389</v>
      </c>
      <c r="D145" s="3"/>
      <c r="E145" s="53">
        <v>1</v>
      </c>
      <c r="F145" s="85" t="s">
        <v>525</v>
      </c>
      <c r="G145" s="85" t="s">
        <v>525</v>
      </c>
      <c r="H145" s="85" t="s">
        <v>525</v>
      </c>
      <c r="I145" s="85" t="s">
        <v>525</v>
      </c>
      <c r="J145" s="85" t="s">
        <v>525</v>
      </c>
      <c r="K145" s="85" t="s">
        <v>525</v>
      </c>
      <c r="L145" s="85" t="s">
        <v>525</v>
      </c>
      <c r="M145" s="85" t="s">
        <v>525</v>
      </c>
      <c r="N145" s="18" t="s">
        <v>407</v>
      </c>
      <c r="O145" s="19" t="str">
        <f>VLOOKUP(N145,'Anuncio Previo'!H:I,2,FALSE)</f>
        <v>xsd:complexType</v>
      </c>
    </row>
    <row r="146" spans="1:15" ht="45">
      <c r="D146" s="82" t="s">
        <v>20</v>
      </c>
      <c r="E146" s="53">
        <v>1</v>
      </c>
      <c r="F146" s="85" t="s">
        <v>525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18" t="s">
        <v>96</v>
      </c>
      <c r="O146" s="19" t="str">
        <f>VLOOKUP(N146,'Anuncio Previo'!H:I,2,FALSE)</f>
        <v>xsd:string. Máximo 220 caracteres</v>
      </c>
    </row>
    <row r="147" spans="1:15" ht="60">
      <c r="D147" s="82" t="s">
        <v>21</v>
      </c>
      <c r="E147" s="53">
        <v>1</v>
      </c>
      <c r="F147" s="85" t="s">
        <v>525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18" t="s">
        <v>475</v>
      </c>
      <c r="O147" s="19" t="str">
        <f>VLOOKUP(N147,'Anuncio Previo'!H:I,2,FALSE)</f>
        <v>xsd:string. Máximo 5 caracteres numéricos si el país es España, en otro caso 32 máximo caracteres.</v>
      </c>
    </row>
    <row r="148" spans="1:15" ht="45">
      <c r="D148" s="82" t="s">
        <v>22</v>
      </c>
      <c r="E148" s="53">
        <v>1</v>
      </c>
      <c r="F148" s="85" t="s">
        <v>525</v>
      </c>
      <c r="G148" s="85" t="s">
        <v>525</v>
      </c>
      <c r="H148" s="85" t="s">
        <v>525</v>
      </c>
      <c r="I148" s="85" t="s">
        <v>525</v>
      </c>
      <c r="J148" s="85" t="s">
        <v>525</v>
      </c>
      <c r="K148" s="85" t="s">
        <v>525</v>
      </c>
      <c r="L148" s="85" t="s">
        <v>525</v>
      </c>
      <c r="M148" s="85" t="s">
        <v>525</v>
      </c>
      <c r="N148" s="18" t="s">
        <v>97</v>
      </c>
      <c r="O148" s="19" t="str">
        <f>VLOOKUP(N148,'Anuncio Previo'!H:I,2,FALSE)</f>
        <v>xsd:string. Máximo 90 caracteres</v>
      </c>
    </row>
    <row r="149" spans="1:15" ht="75">
      <c r="D149" s="82" t="s">
        <v>18</v>
      </c>
      <c r="E149" s="53">
        <v>1</v>
      </c>
      <c r="F149" s="85" t="s">
        <v>525</v>
      </c>
      <c r="G149" s="85" t="s">
        <v>525</v>
      </c>
      <c r="H149" s="85" t="s">
        <v>525</v>
      </c>
      <c r="I149" s="85" t="s">
        <v>525</v>
      </c>
      <c r="J149" s="85" t="s">
        <v>525</v>
      </c>
      <c r="K149" s="85" t="s">
        <v>525</v>
      </c>
      <c r="L149" s="85" t="s">
        <v>525</v>
      </c>
      <c r="M149" s="85" t="s">
        <v>525</v>
      </c>
      <c r="N149" s="18" t="s">
        <v>98</v>
      </c>
      <c r="O149" s="19" t="str">
        <f>VLOOKUP(N149,'Anuncio Previo'!H:I,2,FALSE)</f>
        <v>Valor en codelist http://docs.oasis-open.org/ubl/os-UBL-2.0/cl/gc/default/CountryIdentificationCode-2.0.gc</v>
      </c>
    </row>
    <row r="150" spans="1:15" ht="30">
      <c r="C150" s="17" t="s">
        <v>391</v>
      </c>
      <c r="D150" s="3"/>
      <c r="E150" s="53" t="s">
        <v>382</v>
      </c>
      <c r="F150" s="24" t="s">
        <v>212</v>
      </c>
      <c r="G150" s="24" t="s">
        <v>212</v>
      </c>
      <c r="H150" s="24" t="s">
        <v>212</v>
      </c>
      <c r="I150" s="24" t="s">
        <v>212</v>
      </c>
      <c r="J150" s="24" t="s">
        <v>212</v>
      </c>
      <c r="K150" s="24" t="s">
        <v>212</v>
      </c>
      <c r="L150" s="24" t="s">
        <v>212</v>
      </c>
      <c r="M150" s="24" t="s">
        <v>212</v>
      </c>
      <c r="N150" s="18" t="s">
        <v>409</v>
      </c>
      <c r="O150" s="19" t="str">
        <f>VLOOKUP(N150,'Anuncio Previo'!H:I,2,FALSE)</f>
        <v>xsd:complexType</v>
      </c>
    </row>
    <row r="151" spans="1:15" ht="120">
      <c r="D151" s="30" t="s">
        <v>45</v>
      </c>
      <c r="E151" s="53" t="s">
        <v>382</v>
      </c>
      <c r="F151" s="56" t="s">
        <v>212</v>
      </c>
      <c r="G151" s="56" t="s">
        <v>212</v>
      </c>
      <c r="H151" s="56" t="s">
        <v>212</v>
      </c>
      <c r="I151" s="56" t="s">
        <v>212</v>
      </c>
      <c r="J151" s="56" t="s">
        <v>212</v>
      </c>
      <c r="K151" s="56" t="s">
        <v>212</v>
      </c>
      <c r="L151" s="56" t="s">
        <v>212</v>
      </c>
      <c r="M151" s="56" t="s">
        <v>212</v>
      </c>
      <c r="N151" s="18" t="s">
        <v>99</v>
      </c>
      <c r="O151" s="19" t="str">
        <f>VLOOKUP(N151,'Anuncio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2" spans="1:15" ht="120">
      <c r="D152" s="30" t="s">
        <v>47</v>
      </c>
      <c r="E152" s="53" t="s">
        <v>382</v>
      </c>
      <c r="F152" s="55" t="s">
        <v>214</v>
      </c>
      <c r="G152" s="55" t="s">
        <v>214</v>
      </c>
      <c r="H152" s="55" t="s">
        <v>214</v>
      </c>
      <c r="I152" s="55" t="s">
        <v>214</v>
      </c>
      <c r="J152" s="55" t="s">
        <v>214</v>
      </c>
      <c r="K152" s="55" t="s">
        <v>214</v>
      </c>
      <c r="L152" s="55" t="s">
        <v>214</v>
      </c>
      <c r="M152" s="55" t="s">
        <v>214</v>
      </c>
      <c r="N152" s="18" t="s">
        <v>100</v>
      </c>
      <c r="O152" s="19" t="str">
        <f>VLOOKUP(N152,'Anuncio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3" spans="1:15" ht="45">
      <c r="D153" s="30" t="s">
        <v>49</v>
      </c>
      <c r="E153" s="53" t="s">
        <v>382</v>
      </c>
      <c r="F153" s="56" t="s">
        <v>212</v>
      </c>
      <c r="G153" s="56" t="s">
        <v>212</v>
      </c>
      <c r="H153" s="56" t="s">
        <v>212</v>
      </c>
      <c r="I153" s="56" t="s">
        <v>212</v>
      </c>
      <c r="J153" s="56" t="s">
        <v>212</v>
      </c>
      <c r="K153" s="56" t="s">
        <v>212</v>
      </c>
      <c r="L153" s="56" t="s">
        <v>212</v>
      </c>
      <c r="M153" s="56" t="s">
        <v>212</v>
      </c>
      <c r="N153" s="18" t="s">
        <v>101</v>
      </c>
      <c r="O153" s="19" t="str">
        <f>VLOOKUP(N153,'Anuncio Previo'!H:I,2,FALSE)</f>
        <v>xsd:string. Se valida que sea una dirección de correo electrónico correcta</v>
      </c>
    </row>
    <row r="154" spans="1:15" ht="30">
      <c r="C154" s="82" t="s">
        <v>189</v>
      </c>
      <c r="E154" s="53" t="s">
        <v>382</v>
      </c>
      <c r="F154" s="24" t="s">
        <v>212</v>
      </c>
      <c r="G154" s="24" t="s">
        <v>212</v>
      </c>
      <c r="H154" s="24" t="s">
        <v>212</v>
      </c>
      <c r="I154" s="24" t="s">
        <v>212</v>
      </c>
      <c r="J154" s="24" t="s">
        <v>212</v>
      </c>
      <c r="K154" s="24" t="s">
        <v>212</v>
      </c>
      <c r="L154" s="24" t="s">
        <v>212</v>
      </c>
      <c r="M154" s="24" t="s">
        <v>212</v>
      </c>
      <c r="N154" s="18" t="s">
        <v>102</v>
      </c>
      <c r="O154" s="19" t="str">
        <f>VLOOKUP(N154,'Anuncio Previo'!H:I,2,FALSE)</f>
        <v>xsd:date</v>
      </c>
    </row>
    <row r="155" spans="1:15" ht="30">
      <c r="A155" s="7"/>
      <c r="B155" s="7"/>
      <c r="C155" s="82" t="s">
        <v>190</v>
      </c>
      <c r="E155" s="53" t="s">
        <v>382</v>
      </c>
      <c r="F155" s="24" t="s">
        <v>212</v>
      </c>
      <c r="G155" s="24" t="s">
        <v>212</v>
      </c>
      <c r="H155" s="24" t="s">
        <v>212</v>
      </c>
      <c r="I155" s="24" t="s">
        <v>212</v>
      </c>
      <c r="J155" s="24" t="s">
        <v>212</v>
      </c>
      <c r="K155" s="24" t="s">
        <v>212</v>
      </c>
      <c r="L155" s="24" t="s">
        <v>212</v>
      </c>
      <c r="M155" s="24" t="s">
        <v>212</v>
      </c>
      <c r="N155" s="18" t="s">
        <v>103</v>
      </c>
      <c r="O155" s="19" t="str">
        <f>VLOOKUP(N155,'Anuncio Previo'!H:I,2,FALSE)</f>
        <v>xsd:time</v>
      </c>
    </row>
    <row r="156" spans="1:15">
      <c r="B156" s="8" t="s">
        <v>104</v>
      </c>
      <c r="D156" s="8"/>
      <c r="E156" s="52" t="s">
        <v>382</v>
      </c>
      <c r="F156" s="18" t="s">
        <v>214</v>
      </c>
      <c r="G156" s="18" t="s">
        <v>214</v>
      </c>
      <c r="H156" s="18" t="s">
        <v>214</v>
      </c>
      <c r="I156" s="18" t="s">
        <v>214</v>
      </c>
      <c r="J156" s="18" t="s">
        <v>214</v>
      </c>
      <c r="K156" s="18" t="s">
        <v>214</v>
      </c>
      <c r="L156" s="18" t="s">
        <v>214</v>
      </c>
      <c r="M156" s="18" t="s">
        <v>214</v>
      </c>
      <c r="N156" s="18" t="s">
        <v>264</v>
      </c>
      <c r="O156" s="19" t="str">
        <f>VLOOKUP(N156,'Anuncio Previo'!H:I,2,FALSE)</f>
        <v>xsd:complexType</v>
      </c>
    </row>
    <row r="157" spans="1:15" ht="30">
      <c r="C157" s="82" t="s">
        <v>0</v>
      </c>
      <c r="D157" s="82"/>
      <c r="E157" s="53">
        <v>1</v>
      </c>
      <c r="F157" s="85" t="s">
        <v>526</v>
      </c>
      <c r="G157" s="85" t="s">
        <v>526</v>
      </c>
      <c r="H157" s="85" t="s">
        <v>526</v>
      </c>
      <c r="I157" s="85" t="s">
        <v>526</v>
      </c>
      <c r="J157" s="85" t="s">
        <v>526</v>
      </c>
      <c r="K157" s="85" t="s">
        <v>526</v>
      </c>
      <c r="L157" s="85" t="s">
        <v>526</v>
      </c>
      <c r="M157" s="85" t="s">
        <v>526</v>
      </c>
      <c r="N157" s="18" t="s">
        <v>105</v>
      </c>
      <c r="O157" s="19" t="str">
        <f>VLOOKUP(N157,'Anuncio Previo'!H:I,2,FALSE)</f>
        <v>xsd:string. Máximo 300 caracteres</v>
      </c>
    </row>
    <row r="158" spans="1:15" ht="45">
      <c r="C158" s="82" t="s">
        <v>53</v>
      </c>
      <c r="D158" s="82"/>
      <c r="E158" s="53" t="s">
        <v>382</v>
      </c>
      <c r="F158" s="23" t="s">
        <v>214</v>
      </c>
      <c r="G158" s="23" t="s">
        <v>214</v>
      </c>
      <c r="H158" s="23" t="s">
        <v>214</v>
      </c>
      <c r="I158" s="23" t="s">
        <v>214</v>
      </c>
      <c r="J158" s="23" t="s">
        <v>214</v>
      </c>
      <c r="K158" s="23" t="s">
        <v>214</v>
      </c>
      <c r="L158" s="23" t="s">
        <v>214</v>
      </c>
      <c r="M158" s="23" t="s">
        <v>214</v>
      </c>
      <c r="N158" s="18" t="s">
        <v>106</v>
      </c>
      <c r="O158" s="19" t="str">
        <f>VLOOKUP(N158,'Anuncio Previo'!H:I,2,FALSE)</f>
        <v>xsd:string. Máximo 256 caracteres y debe cumplir patrón URL</v>
      </c>
    </row>
    <row r="159" spans="1:15" ht="30">
      <c r="C159" s="17" t="s">
        <v>389</v>
      </c>
      <c r="D159" s="3"/>
      <c r="E159" s="53">
        <v>1</v>
      </c>
      <c r="F159" s="85" t="s">
        <v>526</v>
      </c>
      <c r="G159" s="85" t="s">
        <v>526</v>
      </c>
      <c r="H159" s="85" t="s">
        <v>526</v>
      </c>
      <c r="I159" s="85" t="s">
        <v>526</v>
      </c>
      <c r="J159" s="85" t="s">
        <v>526</v>
      </c>
      <c r="K159" s="85" t="s">
        <v>526</v>
      </c>
      <c r="L159" s="85" t="s">
        <v>526</v>
      </c>
      <c r="M159" s="85" t="s">
        <v>526</v>
      </c>
      <c r="N159" s="18" t="s">
        <v>411</v>
      </c>
      <c r="O159" s="19" t="str">
        <f>VLOOKUP(N159,'Anuncio Previo'!H:I,2,FALSE)</f>
        <v>xsd:complexType</v>
      </c>
    </row>
    <row r="160" spans="1:15" ht="30">
      <c r="D160" s="82" t="s">
        <v>20</v>
      </c>
      <c r="E160" s="53">
        <v>1</v>
      </c>
      <c r="F160" s="85" t="s">
        <v>526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18" t="s">
        <v>107</v>
      </c>
      <c r="O160" s="19" t="str">
        <f>VLOOKUP(N160,'Anuncio Previo'!H:I,2,FALSE)</f>
        <v>xsd:string. Máximo 220 caracteres</v>
      </c>
    </row>
    <row r="161" spans="1:15" ht="60">
      <c r="D161" s="82" t="s">
        <v>21</v>
      </c>
      <c r="E161" s="53">
        <v>1</v>
      </c>
      <c r="F161" s="85" t="s">
        <v>526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18" t="s">
        <v>476</v>
      </c>
      <c r="O161" s="19" t="str">
        <f>VLOOKUP(N161,'Anuncio Previo'!H:I,2,FALSE)</f>
        <v>xsd:string. Máximo 5 caracteres numéricos si el país es España, en otro caso 32 máximo caracteres.</v>
      </c>
    </row>
    <row r="162" spans="1:15" ht="30">
      <c r="D162" s="82" t="s">
        <v>22</v>
      </c>
      <c r="E162" s="53">
        <v>1</v>
      </c>
      <c r="F162" s="85" t="s">
        <v>526</v>
      </c>
      <c r="G162" s="85" t="s">
        <v>526</v>
      </c>
      <c r="H162" s="85" t="s">
        <v>526</v>
      </c>
      <c r="I162" s="85" t="s">
        <v>526</v>
      </c>
      <c r="J162" s="85" t="s">
        <v>526</v>
      </c>
      <c r="K162" s="85" t="s">
        <v>526</v>
      </c>
      <c r="L162" s="85" t="s">
        <v>526</v>
      </c>
      <c r="M162" s="85" t="s">
        <v>526</v>
      </c>
      <c r="N162" s="18" t="s">
        <v>108</v>
      </c>
      <c r="O162" s="19" t="str">
        <f>VLOOKUP(N162,'Anuncio Previo'!H:I,2,FALSE)</f>
        <v>xsd:string. Máximo 90 caracteres</v>
      </c>
    </row>
    <row r="163" spans="1:15" ht="75">
      <c r="A163" s="9"/>
      <c r="B163" s="9"/>
      <c r="D163" s="82" t="s">
        <v>18</v>
      </c>
      <c r="E163" s="53">
        <v>1</v>
      </c>
      <c r="F163" s="85" t="s">
        <v>526</v>
      </c>
      <c r="G163" s="85" t="s">
        <v>526</v>
      </c>
      <c r="H163" s="85" t="s">
        <v>526</v>
      </c>
      <c r="I163" s="85" t="s">
        <v>526</v>
      </c>
      <c r="J163" s="85" t="s">
        <v>526</v>
      </c>
      <c r="K163" s="85" t="s">
        <v>526</v>
      </c>
      <c r="L163" s="85" t="s">
        <v>526</v>
      </c>
      <c r="M163" s="85" t="s">
        <v>526</v>
      </c>
      <c r="N163" s="18" t="s">
        <v>109</v>
      </c>
      <c r="O163" s="19" t="str">
        <f>VLOOKUP(N163,'Anuncio Previo'!H:I,2,FALSE)</f>
        <v>Valor en codelist http://docs.oasis-open.org/ubl/os-UBL-2.0/cl/gc/default/CountryIdentificationCode-2.0.gc</v>
      </c>
    </row>
    <row r="164" spans="1:15" ht="30">
      <c r="C164" s="17" t="s">
        <v>391</v>
      </c>
      <c r="D164" s="3"/>
      <c r="E164" s="53" t="s">
        <v>382</v>
      </c>
      <c r="F164" s="24" t="s">
        <v>212</v>
      </c>
      <c r="G164" s="24" t="s">
        <v>212</v>
      </c>
      <c r="H164" s="24" t="s">
        <v>212</v>
      </c>
      <c r="I164" s="24" t="s">
        <v>212</v>
      </c>
      <c r="J164" s="24" t="s">
        <v>212</v>
      </c>
      <c r="K164" s="24" t="s">
        <v>212</v>
      </c>
      <c r="L164" s="24" t="s">
        <v>212</v>
      </c>
      <c r="M164" s="24" t="s">
        <v>212</v>
      </c>
      <c r="N164" s="18" t="s">
        <v>410</v>
      </c>
      <c r="O164" s="19" t="str">
        <f>VLOOKUP(N164,'Anuncio Previo'!H:I,2,FALSE)</f>
        <v>xsd:complexType</v>
      </c>
    </row>
    <row r="165" spans="1:15" ht="120">
      <c r="D165" s="82" t="s">
        <v>45</v>
      </c>
      <c r="E165" s="53" t="s">
        <v>382</v>
      </c>
      <c r="F165" s="24" t="s">
        <v>212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18" t="s">
        <v>110</v>
      </c>
      <c r="O165" s="19" t="str">
        <f>VLOOKUP(N165,'Anuncio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6" spans="1:15" ht="120">
      <c r="D166" s="82" t="s">
        <v>47</v>
      </c>
      <c r="E166" s="53" t="s">
        <v>382</v>
      </c>
      <c r="F166" s="23" t="s">
        <v>214</v>
      </c>
      <c r="G166" s="23" t="s">
        <v>214</v>
      </c>
      <c r="H166" s="23" t="s">
        <v>214</v>
      </c>
      <c r="I166" s="23" t="s">
        <v>214</v>
      </c>
      <c r="J166" s="23" t="s">
        <v>214</v>
      </c>
      <c r="K166" s="23" t="s">
        <v>214</v>
      </c>
      <c r="L166" s="23" t="s">
        <v>214</v>
      </c>
      <c r="M166" s="23" t="s">
        <v>214</v>
      </c>
      <c r="N166" s="18" t="s">
        <v>111</v>
      </c>
      <c r="O166" s="19" t="str">
        <f>VLOOKUP(N166,'Anuncio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7" spans="1:15" ht="45">
      <c r="D167" s="82" t="s">
        <v>49</v>
      </c>
      <c r="E167" s="53" t="s">
        <v>382</v>
      </c>
      <c r="F167" s="24" t="s">
        <v>212</v>
      </c>
      <c r="G167" s="24" t="s">
        <v>212</v>
      </c>
      <c r="H167" s="24" t="s">
        <v>212</v>
      </c>
      <c r="I167" s="24" t="s">
        <v>212</v>
      </c>
      <c r="J167" s="24" t="s">
        <v>212</v>
      </c>
      <c r="K167" s="24" t="s">
        <v>212</v>
      </c>
      <c r="L167" s="24" t="s">
        <v>212</v>
      </c>
      <c r="M167" s="24" t="s">
        <v>212</v>
      </c>
      <c r="N167" s="18" t="s">
        <v>112</v>
      </c>
      <c r="O167" s="19" t="str">
        <f>VLOOKUP(N167,'Anuncio Previo'!H:I,2,FALSE)</f>
        <v>xsd:string. Se valida que sea una dirección de correo electrónico correcta</v>
      </c>
    </row>
    <row r="168" spans="1:15">
      <c r="A168" s="8" t="s">
        <v>125</v>
      </c>
      <c r="D168" s="8"/>
      <c r="E168" s="52"/>
      <c r="F168" s="18"/>
      <c r="G168" s="18"/>
      <c r="H168" s="18"/>
      <c r="I168" s="18"/>
      <c r="J168" s="18"/>
      <c r="K168" s="18"/>
      <c r="L168" s="18"/>
      <c r="M168" s="18"/>
      <c r="N168" s="18" t="s">
        <v>258</v>
      </c>
      <c r="O168" s="19" t="str">
        <f>VLOOKUP(N168,'Anuncio Previo'!H:I,2,FALSE)</f>
        <v>xsd:complexType</v>
      </c>
    </row>
    <row r="169" spans="1:15">
      <c r="B169" s="82" t="s">
        <v>126</v>
      </c>
      <c r="C169" s="29"/>
      <c r="E169" s="53" t="s">
        <v>382</v>
      </c>
      <c r="F169" s="18" t="s">
        <v>214</v>
      </c>
      <c r="G169" s="18" t="s">
        <v>214</v>
      </c>
      <c r="H169" s="18" t="s">
        <v>214</v>
      </c>
      <c r="I169" s="18" t="s">
        <v>214</v>
      </c>
      <c r="J169" s="18" t="s">
        <v>214</v>
      </c>
      <c r="K169" s="18" t="s">
        <v>214</v>
      </c>
      <c r="L169" s="18" t="s">
        <v>214</v>
      </c>
      <c r="M169" s="18" t="s">
        <v>214</v>
      </c>
      <c r="N169" s="18" t="s">
        <v>127</v>
      </c>
      <c r="O169" s="19" t="str">
        <f>VLOOKUP(N169,'Anuncio Previo'!H:I,2,FALSE)</f>
        <v>xsd:boolean</v>
      </c>
    </row>
    <row r="170" spans="1:15">
      <c r="B170" s="82" t="s">
        <v>128</v>
      </c>
      <c r="C170" s="29"/>
      <c r="E170" s="53" t="s">
        <v>382</v>
      </c>
      <c r="F170" s="18" t="s">
        <v>214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129</v>
      </c>
      <c r="O170" s="19" t="str">
        <f>VLOOKUP(N170,'Anuncio Previo'!H:I,2,FALSE)</f>
        <v>xsd:boolean</v>
      </c>
    </row>
    <row r="171" spans="1:15" ht="30">
      <c r="B171" s="15" t="s">
        <v>130</v>
      </c>
      <c r="C171" s="2"/>
      <c r="E171" s="53" t="s">
        <v>382</v>
      </c>
      <c r="F171" s="18" t="s">
        <v>214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131</v>
      </c>
      <c r="O171" s="19" t="str">
        <f>VLOOKUP(N171,'Anuncio Previo'!H:I,2,FALSE)</f>
        <v>xsd:string. Máximo 256 caracteres</v>
      </c>
    </row>
    <row r="172" spans="1:15" ht="60">
      <c r="A172" s="2"/>
      <c r="B172" s="15" t="s">
        <v>132</v>
      </c>
      <c r="C172" s="2"/>
      <c r="E172" s="53" t="s">
        <v>382</v>
      </c>
      <c r="F172" s="18" t="s">
        <v>214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133</v>
      </c>
      <c r="O172" s="19" t="str">
        <f>VLOOKUP(N172,'Anuncio Previo'!H:I,2,FALSE)</f>
        <v>Valor en codelist http://contrataciondelestado.es/codice/cl/2.02/FundingProgramCode-2.02.gc</v>
      </c>
    </row>
    <row r="173" spans="1:15" ht="30">
      <c r="A173" s="2"/>
      <c r="B173" s="15" t="s">
        <v>134</v>
      </c>
      <c r="C173" s="2"/>
      <c r="E173" s="53" t="s">
        <v>382</v>
      </c>
      <c r="F173" s="18" t="s">
        <v>214</v>
      </c>
      <c r="G173" s="18" t="s">
        <v>214</v>
      </c>
      <c r="H173" s="18" t="s">
        <v>214</v>
      </c>
      <c r="I173" s="18" t="s">
        <v>214</v>
      </c>
      <c r="J173" s="18" t="s">
        <v>214</v>
      </c>
      <c r="K173" s="18" t="s">
        <v>214</v>
      </c>
      <c r="L173" s="18" t="s">
        <v>214</v>
      </c>
      <c r="M173" s="18" t="s">
        <v>214</v>
      </c>
      <c r="N173" s="18" t="s">
        <v>480</v>
      </c>
      <c r="O173" s="19" t="str">
        <f>VLOOKUP(N173,'Anuncio Previo'!H:I,2,FALSE)</f>
        <v>xsd:string. Máximo 3400 caracteres</v>
      </c>
    </row>
    <row r="174" spans="1:15">
      <c r="B174" s="8" t="s">
        <v>246</v>
      </c>
      <c r="C174" s="8"/>
      <c r="E174" s="52" t="s">
        <v>421</v>
      </c>
      <c r="F174" s="18" t="s">
        <v>214</v>
      </c>
      <c r="G174" s="18" t="s">
        <v>214</v>
      </c>
      <c r="H174" s="18" t="s">
        <v>214</v>
      </c>
      <c r="I174" s="18" t="s">
        <v>214</v>
      </c>
      <c r="J174" s="18" t="s">
        <v>214</v>
      </c>
      <c r="K174" s="18" t="s">
        <v>214</v>
      </c>
      <c r="L174" s="18" t="s">
        <v>214</v>
      </c>
      <c r="M174" s="18" t="s">
        <v>214</v>
      </c>
      <c r="N174" s="18" t="s">
        <v>247</v>
      </c>
      <c r="O174" s="19" t="str">
        <f>VLOOKUP(N174,'Anuncio Previo'!H:I,2,FALSE)</f>
        <v>xsd:complexType</v>
      </c>
    </row>
    <row r="175" spans="1:15" ht="60">
      <c r="C175" s="15" t="s">
        <v>245</v>
      </c>
      <c r="E175" s="50">
        <v>1</v>
      </c>
      <c r="F175" s="85" t="s">
        <v>540</v>
      </c>
      <c r="G175" s="85" t="s">
        <v>540</v>
      </c>
      <c r="H175" s="85" t="s">
        <v>540</v>
      </c>
      <c r="I175" s="85" t="s">
        <v>540</v>
      </c>
      <c r="J175" s="85" t="s">
        <v>540</v>
      </c>
      <c r="K175" s="85" t="s">
        <v>540</v>
      </c>
      <c r="L175" s="85" t="s">
        <v>540</v>
      </c>
      <c r="M175" s="85" t="s">
        <v>540</v>
      </c>
      <c r="N175" s="18" t="s">
        <v>248</v>
      </c>
      <c r="O175" s="19" t="str">
        <f>VLOOKUP(N175,'Anuncio Previo'!H:I,2,FALSE)</f>
        <v>Valor en codelist http://contrataciondelestado.es/codice/cl/1.04/GuaranteeTypeCode-1.04.gc</v>
      </c>
    </row>
    <row r="176" spans="1:15" ht="45">
      <c r="C176" s="15" t="s">
        <v>5</v>
      </c>
      <c r="E176" s="50" t="s">
        <v>382</v>
      </c>
      <c r="F176" s="26" t="s">
        <v>243</v>
      </c>
      <c r="G176" s="26" t="s">
        <v>243</v>
      </c>
      <c r="H176" s="26" t="s">
        <v>243</v>
      </c>
      <c r="I176" s="26" t="s">
        <v>243</v>
      </c>
      <c r="J176" s="26" t="s">
        <v>243</v>
      </c>
      <c r="K176" s="26" t="s">
        <v>243</v>
      </c>
      <c r="L176" s="26" t="s">
        <v>243</v>
      </c>
      <c r="M176" s="26" t="s">
        <v>243</v>
      </c>
      <c r="N176" s="18" t="s">
        <v>135</v>
      </c>
      <c r="O176" s="19" t="str">
        <f>VLOOKUP(N176,'Anuncio Previo'!H:I,2,FALSE)</f>
        <v>xsd:decimal. Máximo 10 enteros y 2 decimales</v>
      </c>
    </row>
    <row r="177" spans="1:15" ht="30">
      <c r="C177" s="15" t="s">
        <v>136</v>
      </c>
      <c r="E177" s="50" t="s">
        <v>382</v>
      </c>
      <c r="F177" s="26" t="s">
        <v>244</v>
      </c>
      <c r="G177" s="26" t="s">
        <v>244</v>
      </c>
      <c r="H177" s="26" t="s">
        <v>244</v>
      </c>
      <c r="I177" s="26" t="s">
        <v>244</v>
      </c>
      <c r="J177" s="26" t="s">
        <v>244</v>
      </c>
      <c r="K177" s="26" t="s">
        <v>244</v>
      </c>
      <c r="L177" s="26" t="s">
        <v>244</v>
      </c>
      <c r="M177" s="26" t="s">
        <v>244</v>
      </c>
      <c r="N177" s="18" t="s">
        <v>137</v>
      </c>
      <c r="O177" s="19" t="str">
        <f>VLOOKUP(N177,'Anuncio Previo'!H:I,2,FALSE)</f>
        <v>xsd:decimal. Máximo 6 dígitos enteros y 2  decimales</v>
      </c>
    </row>
    <row r="178" spans="1:15" ht="30">
      <c r="C178" s="15" t="s">
        <v>249</v>
      </c>
      <c r="E178" s="50" t="s">
        <v>382</v>
      </c>
      <c r="F178" s="23" t="s">
        <v>214</v>
      </c>
      <c r="G178" s="23" t="s">
        <v>214</v>
      </c>
      <c r="H178" s="23" t="s">
        <v>214</v>
      </c>
      <c r="I178" s="23" t="s">
        <v>214</v>
      </c>
      <c r="J178" s="23" t="s">
        <v>214</v>
      </c>
      <c r="K178" s="23" t="s">
        <v>214</v>
      </c>
      <c r="L178" s="23" t="s">
        <v>214</v>
      </c>
      <c r="M178" s="23" t="s">
        <v>214</v>
      </c>
      <c r="N178" s="18" t="s">
        <v>513</v>
      </c>
      <c r="O178" s="19" t="str">
        <f>VLOOKUP(N178,'Anuncio Previo'!H:I,2,FALSE)</f>
        <v>xsd:complexType</v>
      </c>
    </row>
    <row r="179" spans="1:15" ht="45">
      <c r="D179" s="15" t="s">
        <v>184</v>
      </c>
      <c r="E179" s="50" t="s">
        <v>382</v>
      </c>
      <c r="F179" s="28" t="s">
        <v>252</v>
      </c>
      <c r="G179" s="28" t="s">
        <v>252</v>
      </c>
      <c r="H179" s="28" t="s">
        <v>252</v>
      </c>
      <c r="I179" s="28" t="s">
        <v>252</v>
      </c>
      <c r="J179" s="28" t="s">
        <v>252</v>
      </c>
      <c r="K179" s="28" t="s">
        <v>252</v>
      </c>
      <c r="L179" s="28" t="s">
        <v>252</v>
      </c>
      <c r="M179" s="28" t="s">
        <v>252</v>
      </c>
      <c r="N179" s="18" t="s">
        <v>514</v>
      </c>
      <c r="O179" s="19" t="str">
        <f>VLOOKUP(N179,'Anuncio Previo'!H:I,2,FALSE)</f>
        <v>xsd:date</v>
      </c>
    </row>
    <row r="180" spans="1:15" ht="45">
      <c r="A180" s="16"/>
      <c r="D180" s="15" t="s">
        <v>185</v>
      </c>
      <c r="E180" s="50" t="s">
        <v>382</v>
      </c>
      <c r="F180" s="28" t="s">
        <v>252</v>
      </c>
      <c r="G180" s="28" t="s">
        <v>252</v>
      </c>
      <c r="H180" s="28" t="s">
        <v>252</v>
      </c>
      <c r="I180" s="28" t="s">
        <v>252</v>
      </c>
      <c r="J180" s="28" t="s">
        <v>252</v>
      </c>
      <c r="K180" s="28" t="s">
        <v>252</v>
      </c>
      <c r="L180" s="28" t="s">
        <v>252</v>
      </c>
      <c r="M180" s="28" t="s">
        <v>252</v>
      </c>
      <c r="N180" s="18" t="s">
        <v>515</v>
      </c>
      <c r="O180" s="19" t="str">
        <f>VLOOKUP(N180,'Anuncio Previo'!H:I,2,FALSE)</f>
        <v>xsd:time</v>
      </c>
    </row>
    <row r="181" spans="1:15" ht="45">
      <c r="A181" s="16"/>
      <c r="D181" s="15" t="s">
        <v>236</v>
      </c>
      <c r="E181" s="50" t="s">
        <v>382</v>
      </c>
      <c r="F181" s="28" t="s">
        <v>253</v>
      </c>
      <c r="G181" s="28" t="s">
        <v>253</v>
      </c>
      <c r="H181" s="28" t="s">
        <v>253</v>
      </c>
      <c r="I181" s="28" t="s">
        <v>253</v>
      </c>
      <c r="J181" s="28" t="s">
        <v>253</v>
      </c>
      <c r="K181" s="28" t="s">
        <v>253</v>
      </c>
      <c r="L181" s="28" t="s">
        <v>253</v>
      </c>
      <c r="M181" s="28" t="s">
        <v>253</v>
      </c>
      <c r="N181" s="18" t="s">
        <v>516</v>
      </c>
      <c r="O181" s="19" t="str">
        <f>VLOOKUP(N181,'Anuncio Previo'!H:I,2,FALSE)</f>
        <v>xsd:decimal. Máximo 17 dígitos enteros. No se aceptan decimales</v>
      </c>
    </row>
    <row r="182" spans="1:15">
      <c r="A182" s="16"/>
      <c r="B182" s="8" t="s">
        <v>138</v>
      </c>
      <c r="C182" s="8"/>
      <c r="E182" s="52"/>
      <c r="F182" s="18"/>
      <c r="G182" s="18"/>
      <c r="H182" s="18"/>
      <c r="I182" s="18"/>
      <c r="J182" s="18"/>
      <c r="K182" s="18"/>
      <c r="L182" s="18"/>
      <c r="M182" s="18"/>
      <c r="N182" s="18" t="s">
        <v>484</v>
      </c>
      <c r="O182" s="19" t="str">
        <f>VLOOKUP(N182,'Anuncio Previo'!H:I,2,FALSE)</f>
        <v>xsd:complexType</v>
      </c>
    </row>
    <row r="183" spans="1:15" ht="30">
      <c r="C183" s="31" t="s">
        <v>139</v>
      </c>
      <c r="E183" s="50" t="s">
        <v>382</v>
      </c>
      <c r="F183" s="18" t="s">
        <v>214</v>
      </c>
      <c r="G183" s="18" t="s">
        <v>214</v>
      </c>
      <c r="H183" s="18" t="s">
        <v>214</v>
      </c>
      <c r="I183" s="18" t="s">
        <v>214</v>
      </c>
      <c r="J183" s="18" t="s">
        <v>214</v>
      </c>
      <c r="K183" s="18" t="s">
        <v>214</v>
      </c>
      <c r="L183" s="18" t="s">
        <v>214</v>
      </c>
      <c r="M183" s="18" t="s">
        <v>214</v>
      </c>
      <c r="N183" s="18" t="s">
        <v>140</v>
      </c>
      <c r="O183" s="19" t="str">
        <f>VLOOKUP(N183,'Anuncio Previo'!H:I,2,FALSE)</f>
        <v>xsd:string. Máximo 3500 caracteres</v>
      </c>
    </row>
    <row r="184" spans="1:15" ht="30">
      <c r="A184" s="2"/>
      <c r="C184" s="31" t="s">
        <v>141</v>
      </c>
      <c r="E184" s="50" t="s">
        <v>382</v>
      </c>
      <c r="F184" s="18" t="s">
        <v>214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142</v>
      </c>
      <c r="O184" s="19" t="str">
        <f>VLOOKUP(N184,'Anuncio Previo'!H:I,2,FALSE)</f>
        <v>xsd:string. Máximo 2500 caracteres</v>
      </c>
    </row>
    <row r="185" spans="1:15" ht="60">
      <c r="C185" s="31" t="s">
        <v>143</v>
      </c>
      <c r="E185" s="50" t="s">
        <v>387</v>
      </c>
      <c r="F185" s="18" t="s">
        <v>214</v>
      </c>
      <c r="G185" s="18" t="s">
        <v>214</v>
      </c>
      <c r="H185" s="18" t="s">
        <v>214</v>
      </c>
      <c r="I185" s="18" t="s">
        <v>214</v>
      </c>
      <c r="J185" s="18" t="s">
        <v>214</v>
      </c>
      <c r="K185" s="18" t="s">
        <v>214</v>
      </c>
      <c r="L185" s="18" t="s">
        <v>214</v>
      </c>
      <c r="M185" s="18" t="s">
        <v>214</v>
      </c>
      <c r="N185" s="18" t="s">
        <v>464</v>
      </c>
      <c r="O185" s="19" t="str">
        <f>VLOOKUP(N185,'Anuncio Previo'!H:I,2,FALSE)</f>
        <v>Valor en http://contrataciondelestado.es/codice/cl/2.05/RequiredBusinessProfileCode-2.05.gc</v>
      </c>
    </row>
    <row r="186" spans="1:15" ht="60">
      <c r="C186" s="17" t="s">
        <v>144</v>
      </c>
      <c r="E186" s="52" t="s">
        <v>387</v>
      </c>
      <c r="F186" s="18" t="s">
        <v>214</v>
      </c>
      <c r="G186" s="18" t="s">
        <v>214</v>
      </c>
      <c r="H186" s="18" t="s">
        <v>214</v>
      </c>
      <c r="I186" s="18" t="s">
        <v>214</v>
      </c>
      <c r="J186" s="18" t="s">
        <v>214</v>
      </c>
      <c r="K186" s="18" t="s">
        <v>214</v>
      </c>
      <c r="L186" s="18" t="s">
        <v>214</v>
      </c>
      <c r="M186" s="18" t="s">
        <v>214</v>
      </c>
      <c r="N186" s="18" t="s">
        <v>145</v>
      </c>
      <c r="O186" s="19" t="str">
        <f>VLOOKUP(N186,'Anuncio Previo'!H:I,2,FALSE)</f>
        <v>Valor en codelist http://contrataciondelestado.es/codice/cl/2.0/DeclarationTypeCode-2.0.gc</v>
      </c>
    </row>
    <row r="187" spans="1:15" ht="30">
      <c r="A187" s="2"/>
      <c r="C187" s="31" t="s">
        <v>146</v>
      </c>
      <c r="E187" s="52" t="s">
        <v>387</v>
      </c>
      <c r="F187" s="18" t="s">
        <v>214</v>
      </c>
      <c r="G187" s="18" t="s">
        <v>214</v>
      </c>
      <c r="H187" s="18" t="s">
        <v>214</v>
      </c>
      <c r="I187" s="18" t="s">
        <v>214</v>
      </c>
      <c r="J187" s="18" t="s">
        <v>214</v>
      </c>
      <c r="K187" s="18" t="s">
        <v>214</v>
      </c>
      <c r="L187" s="18" t="s">
        <v>214</v>
      </c>
      <c r="M187" s="18" t="s">
        <v>214</v>
      </c>
      <c r="N187" s="18" t="s">
        <v>413</v>
      </c>
      <c r="O187" s="19" t="str">
        <f>VLOOKUP(N187,'Anuncio Previo'!H:I,2,FALSE)</f>
        <v>xsd:complexType</v>
      </c>
    </row>
    <row r="188" spans="1:15" ht="60">
      <c r="A188" s="2"/>
      <c r="D188" s="82" t="s">
        <v>198</v>
      </c>
      <c r="E188" s="53">
        <v>1</v>
      </c>
      <c r="F188" s="85" t="s">
        <v>534</v>
      </c>
      <c r="G188" s="85" t="s">
        <v>534</v>
      </c>
      <c r="H188" s="85" t="s">
        <v>534</v>
      </c>
      <c r="I188" s="85" t="s">
        <v>534</v>
      </c>
      <c r="J188" s="85" t="s">
        <v>534</v>
      </c>
      <c r="K188" s="85" t="s">
        <v>534</v>
      </c>
      <c r="L188" s="85" t="s">
        <v>534</v>
      </c>
      <c r="M188" s="85" t="s">
        <v>534</v>
      </c>
      <c r="N188" s="18" t="s">
        <v>147</v>
      </c>
      <c r="O188" s="19" t="str">
        <f>VLOOKUP(N188,'Anuncio Previo'!H:I,2,FALSE)</f>
        <v>Valor en codelist http://contrataciondelestado.es/codice/cl/2.0/TechnicalCapabilityTypeCode-2.0.gc</v>
      </c>
    </row>
    <row r="189" spans="1:15" ht="30">
      <c r="A189" s="2"/>
      <c r="D189" s="82" t="s">
        <v>194</v>
      </c>
      <c r="E189" s="53" t="s">
        <v>382</v>
      </c>
      <c r="F189" s="24" t="s">
        <v>212</v>
      </c>
      <c r="G189" s="24" t="s">
        <v>212</v>
      </c>
      <c r="H189" s="24" t="s">
        <v>212</v>
      </c>
      <c r="I189" s="24" t="s">
        <v>212</v>
      </c>
      <c r="J189" s="24" t="s">
        <v>212</v>
      </c>
      <c r="K189" s="24" t="s">
        <v>212</v>
      </c>
      <c r="L189" s="24" t="s">
        <v>212</v>
      </c>
      <c r="M189" s="24" t="s">
        <v>212</v>
      </c>
      <c r="N189" s="18" t="s">
        <v>148</v>
      </c>
      <c r="O189" s="19" t="str">
        <f>VLOOKUP(N189,'Anuncio Previo'!H:I,2,FALSE)</f>
        <v>xsd:string. Máximo 2500 caracteres</v>
      </c>
    </row>
    <row r="190" spans="1:15" ht="30">
      <c r="A190" s="2"/>
      <c r="D190" s="82" t="s">
        <v>222</v>
      </c>
      <c r="E190" s="53" t="s">
        <v>382</v>
      </c>
      <c r="F190" s="23" t="s">
        <v>214</v>
      </c>
      <c r="G190" s="23" t="s">
        <v>214</v>
      </c>
      <c r="H190" s="23" t="s">
        <v>214</v>
      </c>
      <c r="I190" s="23" t="s">
        <v>214</v>
      </c>
      <c r="J190" s="23" t="s">
        <v>214</v>
      </c>
      <c r="K190" s="23" t="s">
        <v>214</v>
      </c>
      <c r="L190" s="23" t="s">
        <v>214</v>
      </c>
      <c r="M190" s="23" t="s">
        <v>214</v>
      </c>
      <c r="N190" s="18" t="s">
        <v>221</v>
      </c>
      <c r="O190" s="19" t="str">
        <f>VLOOKUP(N190,'Anuncio Previo'!H:I,2,FALSE)</f>
        <v>xsd:decimal. Máximo valor 99.999.999,99</v>
      </c>
    </row>
    <row r="191" spans="1:15" ht="30">
      <c r="C191" s="10" t="s">
        <v>149</v>
      </c>
      <c r="E191" s="52" t="s">
        <v>387</v>
      </c>
      <c r="F191" s="18" t="s">
        <v>214</v>
      </c>
      <c r="G191" s="18" t="s">
        <v>214</v>
      </c>
      <c r="H191" s="18" t="s">
        <v>214</v>
      </c>
      <c r="I191" s="18" t="s">
        <v>214</v>
      </c>
      <c r="J191" s="18" t="s">
        <v>214</v>
      </c>
      <c r="K191" s="18" t="s">
        <v>214</v>
      </c>
      <c r="L191" s="18" t="s">
        <v>214</v>
      </c>
      <c r="M191" s="18" t="s">
        <v>214</v>
      </c>
      <c r="N191" s="18" t="s">
        <v>414</v>
      </c>
      <c r="O191" s="19" t="str">
        <f>VLOOKUP(N191,'Anuncio Previo'!H:I,2,FALSE)</f>
        <v>xsd:complexType</v>
      </c>
    </row>
    <row r="192" spans="1:15" ht="60">
      <c r="C192" s="30"/>
      <c r="D192" s="82" t="s">
        <v>198</v>
      </c>
      <c r="E192" s="53">
        <v>1</v>
      </c>
      <c r="F192" s="85" t="s">
        <v>535</v>
      </c>
      <c r="G192" s="85" t="s">
        <v>535</v>
      </c>
      <c r="H192" s="85" t="s">
        <v>535</v>
      </c>
      <c r="I192" s="85" t="s">
        <v>535</v>
      </c>
      <c r="J192" s="85" t="s">
        <v>535</v>
      </c>
      <c r="K192" s="85" t="s">
        <v>535</v>
      </c>
      <c r="L192" s="85" t="s">
        <v>535</v>
      </c>
      <c r="M192" s="85" t="s">
        <v>535</v>
      </c>
      <c r="N192" s="18" t="s">
        <v>150</v>
      </c>
      <c r="O192" s="19" t="str">
        <f>VLOOKUP(N192,'Anuncio Previo'!H:I,2,FALSE)</f>
        <v>Valor en codelist http://contrataciondelestado.es/codice/cl/2.0/FinancialCapabilityTypeCode-2.0.gc</v>
      </c>
    </row>
    <row r="193" spans="1:15" ht="30">
      <c r="A193" s="10"/>
      <c r="C193" s="30"/>
      <c r="D193" s="82" t="s">
        <v>194</v>
      </c>
      <c r="E193" s="53" t="s">
        <v>382</v>
      </c>
      <c r="F193" s="24" t="s">
        <v>212</v>
      </c>
      <c r="G193" s="24" t="s">
        <v>212</v>
      </c>
      <c r="H193" s="24" t="s">
        <v>212</v>
      </c>
      <c r="I193" s="24" t="s">
        <v>212</v>
      </c>
      <c r="J193" s="24" t="s">
        <v>212</v>
      </c>
      <c r="K193" s="24" t="s">
        <v>212</v>
      </c>
      <c r="L193" s="24" t="s">
        <v>212</v>
      </c>
      <c r="M193" s="24" t="s">
        <v>212</v>
      </c>
      <c r="N193" s="18" t="s">
        <v>151</v>
      </c>
      <c r="O193" s="19" t="str">
        <f>VLOOKUP(N193,'Anuncio Previo'!H:I,2,FALSE)</f>
        <v>xsd:string. Máximo 2500 caracteres</v>
      </c>
    </row>
    <row r="194" spans="1:15" ht="30">
      <c r="A194" s="10"/>
      <c r="C194" s="30"/>
      <c r="D194" s="82" t="s">
        <v>222</v>
      </c>
      <c r="E194" s="53" t="s">
        <v>382</v>
      </c>
      <c r="F194" s="23" t="s">
        <v>214</v>
      </c>
      <c r="G194" s="23" t="s">
        <v>214</v>
      </c>
      <c r="H194" s="23" t="s">
        <v>214</v>
      </c>
      <c r="I194" s="23" t="s">
        <v>214</v>
      </c>
      <c r="J194" s="23" t="s">
        <v>214</v>
      </c>
      <c r="K194" s="23" t="s">
        <v>214</v>
      </c>
      <c r="L194" s="23" t="s">
        <v>214</v>
      </c>
      <c r="M194" s="23" t="s">
        <v>214</v>
      </c>
      <c r="N194" s="18" t="s">
        <v>223</v>
      </c>
      <c r="O194" s="19" t="str">
        <f>VLOOKUP(N194,'Anuncio Previo'!H:I,2,FALSE)</f>
        <v>xsd:decimal. Máximo valor 99.999.999,99</v>
      </c>
    </row>
    <row r="195" spans="1:15">
      <c r="B195" s="31" t="s">
        <v>152</v>
      </c>
      <c r="E195" s="52" t="s">
        <v>382</v>
      </c>
      <c r="F195" s="18"/>
      <c r="G195" s="18"/>
      <c r="H195" s="18"/>
      <c r="I195" s="18"/>
      <c r="J195" s="18"/>
      <c r="K195" s="18"/>
      <c r="L195" s="18"/>
      <c r="M195" s="18"/>
      <c r="N195" s="18" t="s">
        <v>412</v>
      </c>
      <c r="O195" s="19" t="str">
        <f>VLOOKUP(N195,'Anuncio Previo'!H:I,2,FALSE)</f>
        <v>xsd:complexType</v>
      </c>
    </row>
    <row r="196" spans="1:15" ht="30">
      <c r="B196" s="2"/>
      <c r="C196" s="15" t="s">
        <v>199</v>
      </c>
      <c r="E196" s="50" t="s">
        <v>382</v>
      </c>
      <c r="F196" s="23" t="s">
        <v>214</v>
      </c>
      <c r="G196" s="23" t="s">
        <v>214</v>
      </c>
      <c r="H196" s="23" t="s">
        <v>214</v>
      </c>
      <c r="I196" s="23" t="s">
        <v>214</v>
      </c>
      <c r="J196" s="23" t="s">
        <v>214</v>
      </c>
      <c r="K196" s="23" t="s">
        <v>214</v>
      </c>
      <c r="L196" s="23" t="s">
        <v>214</v>
      </c>
      <c r="M196" s="23" t="s">
        <v>214</v>
      </c>
      <c r="N196" s="18" t="s">
        <v>153</v>
      </c>
      <c r="O196" s="19" t="str">
        <f>VLOOKUP(N196,'Anuncio Previo'!H:I,2,FALSE)</f>
        <v>xsd:decimal. Máximo 100. Se permiten 2 decimales</v>
      </c>
    </row>
    <row r="197" spans="1:15" ht="30">
      <c r="B197" s="2"/>
      <c r="C197" s="15" t="s">
        <v>194</v>
      </c>
      <c r="E197" s="50" t="s">
        <v>382</v>
      </c>
      <c r="F197" s="23" t="s">
        <v>214</v>
      </c>
      <c r="G197" s="23" t="s">
        <v>214</v>
      </c>
      <c r="H197" s="23" t="s">
        <v>214</v>
      </c>
      <c r="I197" s="23" t="s">
        <v>214</v>
      </c>
      <c r="J197" s="23" t="s">
        <v>214</v>
      </c>
      <c r="K197" s="23" t="s">
        <v>214</v>
      </c>
      <c r="L197" s="23" t="s">
        <v>214</v>
      </c>
      <c r="M197" s="23" t="s">
        <v>214</v>
      </c>
      <c r="N197" s="18" t="s">
        <v>154</v>
      </c>
      <c r="O197" s="19" t="str">
        <f>VLOOKUP(N197,'Anuncio Previo'!H:I,2,FALSE)</f>
        <v>xsd:string. Máximo 250 caracteres</v>
      </c>
    </row>
    <row r="198" spans="1:15">
      <c r="B198" s="31" t="s">
        <v>155</v>
      </c>
      <c r="C198" s="31"/>
      <c r="E198" s="52" t="s">
        <v>387</v>
      </c>
      <c r="F198" s="18" t="s">
        <v>214</v>
      </c>
      <c r="G198" s="18" t="s">
        <v>214</v>
      </c>
      <c r="H198" s="18" t="s">
        <v>214</v>
      </c>
      <c r="I198" s="18" t="s">
        <v>214</v>
      </c>
      <c r="J198" s="18" t="s">
        <v>214</v>
      </c>
      <c r="K198" s="18" t="s">
        <v>214</v>
      </c>
      <c r="L198" s="18" t="s">
        <v>214</v>
      </c>
      <c r="M198" s="18" t="s">
        <v>214</v>
      </c>
      <c r="N198" s="18" t="s">
        <v>415</v>
      </c>
      <c r="O198" s="19" t="str">
        <f>VLOOKUP(N198,'Anuncio Previo'!H:I,2,FALSE)</f>
        <v>xsd:complexType</v>
      </c>
    </row>
    <row r="199" spans="1:15" ht="45">
      <c r="C199" s="15" t="s">
        <v>201</v>
      </c>
      <c r="E199" s="50">
        <v>1</v>
      </c>
      <c r="F199" s="85" t="s">
        <v>528</v>
      </c>
      <c r="G199" s="85" t="s">
        <v>528</v>
      </c>
      <c r="H199" s="85" t="s">
        <v>528</v>
      </c>
      <c r="I199" s="85" t="s">
        <v>528</v>
      </c>
      <c r="J199" s="85" t="s">
        <v>528</v>
      </c>
      <c r="K199" s="85" t="s">
        <v>528</v>
      </c>
      <c r="L199" s="85" t="s">
        <v>528</v>
      </c>
      <c r="M199" s="85" t="s">
        <v>528</v>
      </c>
      <c r="N199" s="18" t="s">
        <v>156</v>
      </c>
      <c r="O199" s="19" t="str">
        <f>VLOOKUP(N199,'Anuncio Previo'!H:I,2,FALSE)</f>
        <v>xsd:string. Máximo 170 caracteres</v>
      </c>
    </row>
    <row r="200" spans="1:15" ht="60">
      <c r="C200" s="15" t="s">
        <v>200</v>
      </c>
      <c r="E200" s="50">
        <v>1</v>
      </c>
      <c r="F200" s="85" t="s">
        <v>528</v>
      </c>
      <c r="G200" s="85" t="s">
        <v>528</v>
      </c>
      <c r="H200" s="85" t="s">
        <v>528</v>
      </c>
      <c r="I200" s="85" t="s">
        <v>528</v>
      </c>
      <c r="J200" s="85" t="s">
        <v>528</v>
      </c>
      <c r="K200" s="85" t="s">
        <v>528</v>
      </c>
      <c r="L200" s="85" t="s">
        <v>528</v>
      </c>
      <c r="M200" s="85" t="s">
        <v>528</v>
      </c>
      <c r="N200" s="18" t="s">
        <v>157</v>
      </c>
      <c r="O200" s="19" t="str">
        <f>VLOOKUP(N200,'Anuncio Previo'!H:I,2,FALSE)</f>
        <v>Valor en http://contrataciondelestado.es/codice/cl/2.0/TenderEnvelopeTypeCode-2.0.gc</v>
      </c>
    </row>
    <row r="201" spans="1:15" ht="30">
      <c r="C201" s="15" t="s">
        <v>226</v>
      </c>
      <c r="E201" s="50" t="s">
        <v>382</v>
      </c>
      <c r="F201" s="23" t="s">
        <v>214</v>
      </c>
      <c r="G201" s="23" t="s">
        <v>214</v>
      </c>
      <c r="H201" s="23" t="s">
        <v>214</v>
      </c>
      <c r="I201" s="23" t="s">
        <v>214</v>
      </c>
      <c r="J201" s="23" t="s">
        <v>214</v>
      </c>
      <c r="K201" s="23" t="s">
        <v>214</v>
      </c>
      <c r="L201" s="23" t="s">
        <v>214</v>
      </c>
      <c r="M201" s="23" t="s">
        <v>214</v>
      </c>
      <c r="N201" s="18" t="s">
        <v>227</v>
      </c>
      <c r="O201" s="19" t="str">
        <f>VLOOKUP(N201,'Anuncio Previo'!H:I,2,FALSE)</f>
        <v>xsd:string. Máximo 200 caracters</v>
      </c>
    </row>
    <row r="202" spans="1:15" ht="30">
      <c r="C202" s="15" t="s">
        <v>194</v>
      </c>
      <c r="E202" s="50" t="s">
        <v>382</v>
      </c>
      <c r="F202" s="24" t="s">
        <v>212</v>
      </c>
      <c r="G202" s="24" t="s">
        <v>212</v>
      </c>
      <c r="H202" s="24" t="s">
        <v>212</v>
      </c>
      <c r="I202" s="24" t="s">
        <v>212</v>
      </c>
      <c r="J202" s="24" t="s">
        <v>212</v>
      </c>
      <c r="K202" s="24" t="s">
        <v>212</v>
      </c>
      <c r="L202" s="24" t="s">
        <v>212</v>
      </c>
      <c r="M202" s="24" t="s">
        <v>212</v>
      </c>
      <c r="N202" s="18" t="s">
        <v>158</v>
      </c>
      <c r="O202" s="19" t="str">
        <f>VLOOKUP(N202,'Anuncio Previo'!H:I,2,FALSE)</f>
        <v>xsd:string. Máximo 2000 caracteres</v>
      </c>
    </row>
    <row r="203" spans="1:15">
      <c r="B203" s="31" t="s">
        <v>159</v>
      </c>
      <c r="C203" s="31"/>
      <c r="E203" s="54"/>
      <c r="F203" s="18"/>
      <c r="G203" s="18"/>
      <c r="H203" s="18"/>
      <c r="I203" s="18"/>
      <c r="J203" s="18"/>
      <c r="K203" s="18"/>
      <c r="L203" s="18"/>
      <c r="M203" s="18"/>
      <c r="N203" s="18" t="s">
        <v>204</v>
      </c>
      <c r="O203" s="19" t="str">
        <f>VLOOKUP(N203,'Anuncio Previo'!H:I,2,FALSE)</f>
        <v>xsd:complexType</v>
      </c>
    </row>
    <row r="204" spans="1:15" ht="30">
      <c r="C204" s="31" t="s">
        <v>160</v>
      </c>
      <c r="D204" s="10"/>
      <c r="E204"/>
      <c r="F204" s="18" t="s">
        <v>214</v>
      </c>
      <c r="G204" s="18" t="s">
        <v>214</v>
      </c>
      <c r="H204" s="18" t="s">
        <v>214</v>
      </c>
      <c r="I204" s="18" t="s">
        <v>214</v>
      </c>
      <c r="J204" s="18" t="s">
        <v>214</v>
      </c>
      <c r="K204" s="18" t="s">
        <v>214</v>
      </c>
      <c r="L204" s="18" t="s">
        <v>214</v>
      </c>
      <c r="M204" s="18" t="s">
        <v>214</v>
      </c>
      <c r="N204" s="18" t="s">
        <v>507</v>
      </c>
      <c r="O204" s="19" t="str">
        <f>VLOOKUP(N204,'Anuncio Previo'!H:I,2,FALSE)</f>
        <v>xsd:complexType</v>
      </c>
    </row>
    <row r="205" spans="1:15" ht="30">
      <c r="D205" s="15" t="s">
        <v>191</v>
      </c>
      <c r="E205"/>
      <c r="F205" s="23" t="s">
        <v>214</v>
      </c>
      <c r="G205" s="23" t="s">
        <v>214</v>
      </c>
      <c r="H205" s="23" t="s">
        <v>214</v>
      </c>
      <c r="I205" s="23" t="s">
        <v>214</v>
      </c>
      <c r="J205" s="23" t="s">
        <v>214</v>
      </c>
      <c r="K205" s="23" t="s">
        <v>214</v>
      </c>
      <c r="L205" s="23" t="s">
        <v>214</v>
      </c>
      <c r="M205" s="23" t="s">
        <v>214</v>
      </c>
      <c r="N205" s="18" t="s">
        <v>228</v>
      </c>
      <c r="O205" s="19" t="str">
        <f>VLOOKUP(N205,'Anuncio Previo'!H:I,2,FALSE)</f>
        <v>xsd:sting. Máximo 200 caracteres</v>
      </c>
    </row>
    <row r="206" spans="1:15" ht="60">
      <c r="D206" s="15" t="s">
        <v>198</v>
      </c>
      <c r="E206"/>
      <c r="F206" s="24" t="s">
        <v>212</v>
      </c>
      <c r="G206" s="24" t="s">
        <v>212</v>
      </c>
      <c r="H206" s="24" t="s">
        <v>212</v>
      </c>
      <c r="I206" s="24" t="s">
        <v>212</v>
      </c>
      <c r="J206" s="24" t="s">
        <v>212</v>
      </c>
      <c r="K206" s="24" t="s">
        <v>212</v>
      </c>
      <c r="L206" s="24" t="s">
        <v>212</v>
      </c>
      <c r="M206" s="24" t="s">
        <v>212</v>
      </c>
      <c r="N206" s="18" t="s">
        <v>229</v>
      </c>
      <c r="O206" s="19" t="str">
        <f>VLOOKUP(N206,'Anuncio Previo'!H:I,2,FALSE)</f>
        <v>Valor en codelist http://contrataciondelestado.es/codice/cl/2.0/AwardingCriteriaCode-2.0.gc</v>
      </c>
    </row>
    <row r="207" spans="1:15" ht="45">
      <c r="D207" s="15" t="s">
        <v>194</v>
      </c>
      <c r="E207"/>
      <c r="F207" s="85" t="s">
        <v>529</v>
      </c>
      <c r="G207" s="85" t="s">
        <v>529</v>
      </c>
      <c r="H207" s="85" t="s">
        <v>529</v>
      </c>
      <c r="I207" s="85" t="s">
        <v>529</v>
      </c>
      <c r="J207" s="85" t="s">
        <v>529</v>
      </c>
      <c r="K207" s="85" t="s">
        <v>529</v>
      </c>
      <c r="L207" s="85" t="s">
        <v>529</v>
      </c>
      <c r="M207" s="85" t="s">
        <v>529</v>
      </c>
      <c r="N207" s="18" t="s">
        <v>162</v>
      </c>
      <c r="O207" s="19" t="str">
        <f>VLOOKUP(N207,'Anuncio Previo'!H:I,2,FALSE)</f>
        <v>xsd:string. Máximo 1800 caracteres</v>
      </c>
    </row>
    <row r="208" spans="1:15" ht="30">
      <c r="D208" s="15" t="s">
        <v>202</v>
      </c>
      <c r="E208"/>
      <c r="F208" s="23" t="s">
        <v>214</v>
      </c>
      <c r="G208" s="23" t="s">
        <v>214</v>
      </c>
      <c r="H208" s="23" t="s">
        <v>214</v>
      </c>
      <c r="I208" s="23" t="s">
        <v>214</v>
      </c>
      <c r="J208" s="23" t="s">
        <v>214</v>
      </c>
      <c r="K208" s="23" t="s">
        <v>214</v>
      </c>
      <c r="L208" s="23" t="s">
        <v>214</v>
      </c>
      <c r="M208" s="23" t="s">
        <v>214</v>
      </c>
      <c r="N208" s="18" t="s">
        <v>163</v>
      </c>
      <c r="O208" s="19" t="str">
        <f>VLOOKUP(N208,'Anuncio Previo'!H:I,2,FALSE)</f>
        <v>xsd:decimal. Máximo 10 dígitos enteros y 2 decimales</v>
      </c>
    </row>
    <row r="209" spans="1:15" ht="15.75">
      <c r="A209" s="14" t="s">
        <v>295</v>
      </c>
      <c r="B209" s="14"/>
      <c r="C209" s="16"/>
      <c r="D209" s="16"/>
      <c r="E209" s="51" t="s">
        <v>383</v>
      </c>
      <c r="F209" s="38" t="s">
        <v>208</v>
      </c>
      <c r="G209" s="38" t="s">
        <v>208</v>
      </c>
      <c r="H209" s="38" t="s">
        <v>208</v>
      </c>
      <c r="I209" s="38" t="s">
        <v>208</v>
      </c>
      <c r="J209" s="38" t="s">
        <v>208</v>
      </c>
      <c r="K209" s="38" t="s">
        <v>208</v>
      </c>
      <c r="L209" s="38" t="s">
        <v>208</v>
      </c>
      <c r="M209" s="38" t="s">
        <v>208</v>
      </c>
      <c r="N209" s="18" t="s">
        <v>346</v>
      </c>
      <c r="O209" s="19" t="s">
        <v>454</v>
      </c>
    </row>
    <row r="210" spans="1:15" ht="60">
      <c r="B210" s="16" t="s">
        <v>347</v>
      </c>
      <c r="C210" s="16"/>
      <c r="E210" s="50">
        <v>1</v>
      </c>
      <c r="F210" s="38" t="s">
        <v>208</v>
      </c>
      <c r="G210" s="38" t="s">
        <v>208</v>
      </c>
      <c r="H210" s="38" t="s">
        <v>208</v>
      </c>
      <c r="I210" s="38" t="s">
        <v>208</v>
      </c>
      <c r="J210" s="38" t="s">
        <v>208</v>
      </c>
      <c r="K210" s="38" t="s">
        <v>208</v>
      </c>
      <c r="L210" s="38" t="s">
        <v>208</v>
      </c>
      <c r="M210" s="38" t="s">
        <v>208</v>
      </c>
      <c r="N210" s="18" t="s">
        <v>296</v>
      </c>
      <c r="O210" s="19" t="s">
        <v>508</v>
      </c>
    </row>
    <row r="211" spans="1:15" ht="30">
      <c r="B211" s="16" t="s">
        <v>297</v>
      </c>
      <c r="C211" s="16"/>
      <c r="E211" s="50" t="s">
        <v>382</v>
      </c>
      <c r="F211" s="27" t="s">
        <v>345</v>
      </c>
      <c r="G211" s="27" t="s">
        <v>345</v>
      </c>
      <c r="H211" s="27" t="s">
        <v>345</v>
      </c>
      <c r="I211" s="27" t="s">
        <v>345</v>
      </c>
      <c r="J211" s="27" t="s">
        <v>345</v>
      </c>
      <c r="K211" s="27" t="s">
        <v>345</v>
      </c>
      <c r="L211" s="27" t="s">
        <v>345</v>
      </c>
      <c r="M211" s="27" t="s">
        <v>345</v>
      </c>
      <c r="N211" s="18" t="s">
        <v>298</v>
      </c>
      <c r="O211" s="19" t="s">
        <v>510</v>
      </c>
    </row>
    <row r="212" spans="1:15" ht="30">
      <c r="A212" s="2"/>
      <c r="B212" s="15" t="s">
        <v>299</v>
      </c>
      <c r="C212" s="15"/>
      <c r="E212" s="50" t="s">
        <v>382</v>
      </c>
      <c r="F212" s="38" t="s">
        <v>208</v>
      </c>
      <c r="G212" s="38" t="s">
        <v>208</v>
      </c>
      <c r="H212" s="38" t="s">
        <v>208</v>
      </c>
      <c r="I212" s="38" t="s">
        <v>208</v>
      </c>
      <c r="J212" s="23" t="s">
        <v>214</v>
      </c>
      <c r="K212" s="38" t="s">
        <v>208</v>
      </c>
      <c r="L212" s="38" t="s">
        <v>208</v>
      </c>
      <c r="M212" s="38" t="s">
        <v>208</v>
      </c>
      <c r="N212" s="18" t="s">
        <v>300</v>
      </c>
      <c r="O212" s="19" t="s">
        <v>466</v>
      </c>
    </row>
    <row r="213" spans="1:15">
      <c r="B213" s="15" t="s">
        <v>301</v>
      </c>
      <c r="C213" s="15"/>
      <c r="E213" s="50">
        <v>1</v>
      </c>
      <c r="F213" s="38" t="s">
        <v>208</v>
      </c>
      <c r="G213" s="38" t="s">
        <v>208</v>
      </c>
      <c r="H213" s="38" t="s">
        <v>208</v>
      </c>
      <c r="I213" s="38" t="s">
        <v>208</v>
      </c>
      <c r="J213" s="38" t="s">
        <v>208</v>
      </c>
      <c r="K213" s="38" t="s">
        <v>208</v>
      </c>
      <c r="L213" s="38" t="s">
        <v>208</v>
      </c>
      <c r="M213" s="38" t="s">
        <v>208</v>
      </c>
      <c r="N213" s="18" t="s">
        <v>302</v>
      </c>
      <c r="O213" s="19" t="s">
        <v>452</v>
      </c>
    </row>
    <row r="214" spans="1:15" ht="30">
      <c r="B214" s="15" t="s">
        <v>303</v>
      </c>
      <c r="C214" s="15"/>
      <c r="E214" s="50">
        <v>1</v>
      </c>
      <c r="F214" s="38" t="s">
        <v>208</v>
      </c>
      <c r="G214" s="38" t="s">
        <v>208</v>
      </c>
      <c r="H214" s="38" t="s">
        <v>208</v>
      </c>
      <c r="I214" s="38" t="s">
        <v>208</v>
      </c>
      <c r="J214" s="38" t="s">
        <v>208</v>
      </c>
      <c r="K214" s="38" t="s">
        <v>208</v>
      </c>
      <c r="L214" s="38" t="s">
        <v>208</v>
      </c>
      <c r="M214" s="38" t="s">
        <v>208</v>
      </c>
      <c r="N214" s="18" t="s">
        <v>304</v>
      </c>
      <c r="O214" s="19" t="s">
        <v>465</v>
      </c>
    </row>
    <row r="215" spans="1:15" ht="30">
      <c r="B215" s="15" t="s">
        <v>305</v>
      </c>
      <c r="C215" s="15"/>
      <c r="E215" s="50" t="s">
        <v>382</v>
      </c>
      <c r="F215" s="18" t="s">
        <v>214</v>
      </c>
      <c r="G215" s="18" t="s">
        <v>214</v>
      </c>
      <c r="H215" s="18" t="s">
        <v>214</v>
      </c>
      <c r="I215" s="18" t="s">
        <v>214</v>
      </c>
      <c r="J215" s="18" t="s">
        <v>214</v>
      </c>
      <c r="K215" s="18" t="s">
        <v>214</v>
      </c>
      <c r="L215" s="18" t="s">
        <v>214</v>
      </c>
      <c r="M215" s="18" t="s">
        <v>214</v>
      </c>
      <c r="N215" s="18" t="s">
        <v>511</v>
      </c>
      <c r="O215" s="19" t="s">
        <v>509</v>
      </c>
    </row>
    <row r="216" spans="1:15" ht="30">
      <c r="B216" s="15" t="s">
        <v>306</v>
      </c>
      <c r="C216" s="15"/>
      <c r="E216" s="50" t="s">
        <v>382</v>
      </c>
      <c r="F216" s="18" t="s">
        <v>214</v>
      </c>
      <c r="G216" s="18" t="s">
        <v>214</v>
      </c>
      <c r="H216" s="18" t="s">
        <v>214</v>
      </c>
      <c r="I216" s="18" t="s">
        <v>214</v>
      </c>
      <c r="J216" s="18" t="s">
        <v>214</v>
      </c>
      <c r="K216" s="18" t="s">
        <v>214</v>
      </c>
      <c r="L216" s="18" t="s">
        <v>214</v>
      </c>
      <c r="M216" s="18" t="s">
        <v>214</v>
      </c>
      <c r="N216" s="18" t="s">
        <v>512</v>
      </c>
      <c r="O216" s="19" t="s">
        <v>509</v>
      </c>
    </row>
    <row r="217" spans="1:15" ht="30">
      <c r="B217" s="15" t="s">
        <v>307</v>
      </c>
      <c r="C217" s="15"/>
      <c r="E217" s="50" t="s">
        <v>382</v>
      </c>
      <c r="F217" s="38" t="s">
        <v>208</v>
      </c>
      <c r="G217" s="38" t="s">
        <v>208</v>
      </c>
      <c r="H217" s="38" t="s">
        <v>208</v>
      </c>
      <c r="I217" s="38" t="s">
        <v>208</v>
      </c>
      <c r="J217" s="23" t="s">
        <v>214</v>
      </c>
      <c r="K217" s="38" t="s">
        <v>208</v>
      </c>
      <c r="L217" s="38" t="s">
        <v>208</v>
      </c>
      <c r="M217" s="38" t="s">
        <v>208</v>
      </c>
      <c r="N217" s="18" t="s">
        <v>308</v>
      </c>
      <c r="O217" s="19" t="s">
        <v>547</v>
      </c>
    </row>
    <row r="218" spans="1:15">
      <c r="B218" s="15" t="s">
        <v>309</v>
      </c>
      <c r="C218" s="15"/>
      <c r="E218" s="50" t="s">
        <v>382</v>
      </c>
      <c r="F218" s="38" t="s">
        <v>208</v>
      </c>
      <c r="G218" s="38" t="s">
        <v>208</v>
      </c>
      <c r="H218" s="38" t="s">
        <v>208</v>
      </c>
      <c r="I218" s="38" t="s">
        <v>208</v>
      </c>
      <c r="J218" s="18" t="s">
        <v>214</v>
      </c>
      <c r="K218" s="38" t="s">
        <v>208</v>
      </c>
      <c r="L218" s="38" t="s">
        <v>208</v>
      </c>
      <c r="M218" s="38" t="s">
        <v>208</v>
      </c>
      <c r="N218" s="18" t="s">
        <v>310</v>
      </c>
      <c r="O218" s="19" t="s">
        <v>452</v>
      </c>
    </row>
    <row r="219" spans="1:15">
      <c r="B219" s="15" t="s">
        <v>311</v>
      </c>
      <c r="C219" s="15"/>
      <c r="E219" s="50" t="s">
        <v>382</v>
      </c>
      <c r="F219" s="18" t="s">
        <v>214</v>
      </c>
      <c r="G219" s="18" t="s">
        <v>214</v>
      </c>
      <c r="H219" s="18" t="s">
        <v>214</v>
      </c>
      <c r="I219" s="18" t="s">
        <v>214</v>
      </c>
      <c r="J219" s="18" t="s">
        <v>214</v>
      </c>
      <c r="K219" s="18" t="s">
        <v>214</v>
      </c>
      <c r="L219" s="18" t="s">
        <v>214</v>
      </c>
      <c r="M219" s="18" t="s">
        <v>214</v>
      </c>
      <c r="N219" s="18" t="s">
        <v>312</v>
      </c>
      <c r="O219" s="19" t="s">
        <v>452</v>
      </c>
    </row>
    <row r="220" spans="1:15">
      <c r="B220" s="11" t="s">
        <v>335</v>
      </c>
      <c r="C220" s="11"/>
      <c r="E220" s="51">
        <v>1</v>
      </c>
      <c r="F220" s="38" t="s">
        <v>208</v>
      </c>
      <c r="G220" s="38" t="s">
        <v>208</v>
      </c>
      <c r="H220" s="38" t="s">
        <v>208</v>
      </c>
      <c r="I220" s="38" t="s">
        <v>208</v>
      </c>
      <c r="J220" s="38" t="s">
        <v>208</v>
      </c>
      <c r="K220" s="38" t="s">
        <v>208</v>
      </c>
      <c r="L220" s="38" t="s">
        <v>208</v>
      </c>
      <c r="M220" s="38" t="s">
        <v>208</v>
      </c>
      <c r="N220" s="18" t="s">
        <v>425</v>
      </c>
      <c r="O220" s="19" t="s">
        <v>454</v>
      </c>
    </row>
    <row r="221" spans="1:15" ht="30">
      <c r="C221" s="15" t="s">
        <v>334</v>
      </c>
      <c r="E221" s="50">
        <v>1</v>
      </c>
      <c r="F221" s="38" t="s">
        <v>208</v>
      </c>
      <c r="G221" s="38" t="s">
        <v>208</v>
      </c>
      <c r="H221" s="38" t="s">
        <v>208</v>
      </c>
      <c r="I221" s="38" t="s">
        <v>208</v>
      </c>
      <c r="J221" s="38" t="s">
        <v>208</v>
      </c>
      <c r="K221" s="38" t="s">
        <v>208</v>
      </c>
      <c r="L221" s="38" t="s">
        <v>208</v>
      </c>
      <c r="M221" s="38" t="s">
        <v>208</v>
      </c>
      <c r="N221" s="18" t="s">
        <v>313</v>
      </c>
      <c r="O221" s="19" t="s">
        <v>462</v>
      </c>
    </row>
    <row r="222" spans="1:15" ht="30">
      <c r="C222" s="15" t="s">
        <v>191</v>
      </c>
      <c r="E222" s="50" t="s">
        <v>428</v>
      </c>
      <c r="F222" s="38" t="s">
        <v>208</v>
      </c>
      <c r="G222" s="38" t="s">
        <v>208</v>
      </c>
      <c r="H222" s="38" t="s">
        <v>208</v>
      </c>
      <c r="I222" s="38" t="s">
        <v>208</v>
      </c>
      <c r="J222" s="38" t="s">
        <v>208</v>
      </c>
      <c r="K222" s="38" t="s">
        <v>208</v>
      </c>
      <c r="L222" s="38" t="s">
        <v>208</v>
      </c>
      <c r="M222" s="38" t="s">
        <v>208</v>
      </c>
      <c r="N222" s="18" t="s">
        <v>314</v>
      </c>
      <c r="O222" s="19" t="s">
        <v>478</v>
      </c>
    </row>
    <row r="223" spans="1:15" ht="30">
      <c r="C223" s="15" t="s">
        <v>423</v>
      </c>
      <c r="E223" s="50">
        <v>1</v>
      </c>
      <c r="F223" s="38" t="s">
        <v>208</v>
      </c>
      <c r="G223" s="38" t="s">
        <v>208</v>
      </c>
      <c r="H223" s="38" t="s">
        <v>208</v>
      </c>
      <c r="I223" s="38" t="s">
        <v>208</v>
      </c>
      <c r="J223" s="38" t="s">
        <v>208</v>
      </c>
      <c r="K223" s="38" t="s">
        <v>208</v>
      </c>
      <c r="L223" s="38" t="s">
        <v>208</v>
      </c>
      <c r="M223" s="38" t="s">
        <v>208</v>
      </c>
      <c r="N223" s="18" t="s">
        <v>315</v>
      </c>
      <c r="O223" s="19" t="s">
        <v>458</v>
      </c>
    </row>
    <row r="224" spans="1:15" ht="30">
      <c r="C224" s="15" t="s">
        <v>424</v>
      </c>
      <c r="E224" s="50">
        <v>1</v>
      </c>
      <c r="F224" s="38" t="s">
        <v>208</v>
      </c>
      <c r="G224" s="38" t="s">
        <v>208</v>
      </c>
      <c r="H224" s="38" t="s">
        <v>208</v>
      </c>
      <c r="I224" s="38" t="s">
        <v>208</v>
      </c>
      <c r="J224" s="38" t="s">
        <v>208</v>
      </c>
      <c r="K224" s="38" t="s">
        <v>208</v>
      </c>
      <c r="L224" s="38" t="s">
        <v>208</v>
      </c>
      <c r="M224" s="38" t="s">
        <v>208</v>
      </c>
      <c r="N224" s="18" t="s">
        <v>316</v>
      </c>
      <c r="O224" s="19" t="s">
        <v>458</v>
      </c>
    </row>
    <row r="225" spans="2:15" ht="30">
      <c r="B225" s="11" t="s">
        <v>357</v>
      </c>
      <c r="C225" s="11"/>
      <c r="E225" s="51">
        <v>1</v>
      </c>
      <c r="F225" s="38" t="s">
        <v>208</v>
      </c>
      <c r="G225" s="38" t="s">
        <v>208</v>
      </c>
      <c r="H225" s="38" t="s">
        <v>208</v>
      </c>
      <c r="I225" s="38" t="s">
        <v>208</v>
      </c>
      <c r="J225" s="38" t="s">
        <v>208</v>
      </c>
      <c r="K225" s="38" t="s">
        <v>208</v>
      </c>
      <c r="L225" s="38" t="s">
        <v>208</v>
      </c>
      <c r="M225" s="38" t="s">
        <v>208</v>
      </c>
      <c r="N225" s="18" t="s">
        <v>426</v>
      </c>
      <c r="O225" s="19" t="s">
        <v>454</v>
      </c>
    </row>
    <row r="226" spans="2:15" ht="30">
      <c r="C226" s="15" t="s">
        <v>358</v>
      </c>
      <c r="E226" s="50" t="s">
        <v>382</v>
      </c>
      <c r="F226" s="23" t="s">
        <v>214</v>
      </c>
      <c r="G226" s="23" t="s">
        <v>214</v>
      </c>
      <c r="H226" s="23" t="s">
        <v>214</v>
      </c>
      <c r="I226" s="23" t="s">
        <v>214</v>
      </c>
      <c r="J226" s="23" t="s">
        <v>214</v>
      </c>
      <c r="K226" s="23" t="s">
        <v>214</v>
      </c>
      <c r="L226" s="23" t="s">
        <v>214</v>
      </c>
      <c r="M226" s="23" t="s">
        <v>214</v>
      </c>
      <c r="N226" s="18" t="s">
        <v>362</v>
      </c>
      <c r="O226" s="19" t="s">
        <v>452</v>
      </c>
    </row>
    <row r="227" spans="2:15" ht="30">
      <c r="C227" s="15" t="s">
        <v>359</v>
      </c>
      <c r="E227" s="50" t="s">
        <v>382</v>
      </c>
      <c r="F227" s="27" t="s">
        <v>360</v>
      </c>
      <c r="G227" s="27" t="s">
        <v>360</v>
      </c>
      <c r="H227" s="27" t="s">
        <v>360</v>
      </c>
      <c r="I227" s="27" t="s">
        <v>360</v>
      </c>
      <c r="J227" s="27" t="s">
        <v>360</v>
      </c>
      <c r="K227" s="27" t="s">
        <v>360</v>
      </c>
      <c r="L227" s="27" t="s">
        <v>360</v>
      </c>
      <c r="M227" s="27" t="s">
        <v>360</v>
      </c>
      <c r="N227" s="18" t="s">
        <v>362</v>
      </c>
      <c r="O227" s="19" t="s">
        <v>452</v>
      </c>
    </row>
    <row r="228" spans="2:15" ht="30">
      <c r="C228" s="15" t="s">
        <v>194</v>
      </c>
      <c r="E228" s="50" t="s">
        <v>382</v>
      </c>
      <c r="F228" s="27" t="s">
        <v>361</v>
      </c>
      <c r="G228" s="27" t="s">
        <v>361</v>
      </c>
      <c r="H228" s="27" t="s">
        <v>361</v>
      </c>
      <c r="I228" s="27" t="s">
        <v>361</v>
      </c>
      <c r="J228" s="27" t="s">
        <v>361</v>
      </c>
      <c r="K228" s="27" t="s">
        <v>361</v>
      </c>
      <c r="L228" s="27" t="s">
        <v>361</v>
      </c>
      <c r="M228" s="27" t="s">
        <v>361</v>
      </c>
      <c r="N228" s="18" t="s">
        <v>363</v>
      </c>
      <c r="O228" s="19" t="s">
        <v>463</v>
      </c>
    </row>
    <row r="229" spans="2:15">
      <c r="B229" s="11" t="s">
        <v>317</v>
      </c>
      <c r="C229" s="11"/>
      <c r="E229" s="50" t="s">
        <v>382</v>
      </c>
      <c r="F229" s="23" t="s">
        <v>214</v>
      </c>
      <c r="G229" s="23" t="s">
        <v>214</v>
      </c>
      <c r="H229" s="23" t="s">
        <v>214</v>
      </c>
      <c r="I229" s="23" t="s">
        <v>214</v>
      </c>
      <c r="J229" s="23" t="s">
        <v>214</v>
      </c>
      <c r="K229" s="23" t="s">
        <v>214</v>
      </c>
      <c r="L229" s="23" t="s">
        <v>214</v>
      </c>
      <c r="M229" s="23" t="s">
        <v>214</v>
      </c>
      <c r="N229" s="18" t="s">
        <v>427</v>
      </c>
      <c r="O229" s="19" t="s">
        <v>454</v>
      </c>
    </row>
    <row r="230" spans="2:15" ht="30">
      <c r="C230" s="15" t="s">
        <v>194</v>
      </c>
      <c r="E230" s="50" t="s">
        <v>382</v>
      </c>
      <c r="F230" s="23" t="s">
        <v>214</v>
      </c>
      <c r="G230" s="23" t="s">
        <v>214</v>
      </c>
      <c r="H230" s="23" t="s">
        <v>214</v>
      </c>
      <c r="I230" s="23" t="s">
        <v>214</v>
      </c>
      <c r="J230" s="23" t="s">
        <v>214</v>
      </c>
      <c r="K230" s="23" t="s">
        <v>214</v>
      </c>
      <c r="L230" s="23" t="s">
        <v>214</v>
      </c>
      <c r="M230" s="23" t="s">
        <v>214</v>
      </c>
      <c r="N230" s="18" t="s">
        <v>318</v>
      </c>
      <c r="O230" s="36" t="s">
        <v>457</v>
      </c>
    </row>
    <row r="231" spans="2:15" ht="30">
      <c r="C231" s="15" t="s">
        <v>319</v>
      </c>
      <c r="E231" s="50" t="s">
        <v>382</v>
      </c>
      <c r="F231" s="23" t="s">
        <v>214</v>
      </c>
      <c r="G231" s="23" t="s">
        <v>214</v>
      </c>
      <c r="H231" s="23" t="s">
        <v>214</v>
      </c>
      <c r="I231" s="23" t="s">
        <v>214</v>
      </c>
      <c r="J231" s="23" t="s">
        <v>214</v>
      </c>
      <c r="K231" s="23" t="s">
        <v>214</v>
      </c>
      <c r="L231" s="23" t="s">
        <v>214</v>
      </c>
      <c r="M231" s="23" t="s">
        <v>214</v>
      </c>
      <c r="N231" s="18" t="s">
        <v>320</v>
      </c>
      <c r="O231" s="19" t="s">
        <v>482</v>
      </c>
    </row>
    <row r="232" spans="2:15">
      <c r="C232" s="2"/>
      <c r="D232" s="2"/>
      <c r="F232" s="23"/>
      <c r="G232" s="23"/>
      <c r="H232" s="23"/>
      <c r="I232" s="23"/>
      <c r="J232" s="23"/>
      <c r="K232" s="23"/>
      <c r="L232" s="23"/>
      <c r="M232" s="23"/>
    </row>
    <row r="233" spans="2:15">
      <c r="C233" s="2"/>
      <c r="D233" s="2"/>
      <c r="F233" s="23"/>
      <c r="G233" s="23"/>
      <c r="H233" s="23"/>
      <c r="I233" s="23"/>
      <c r="J233" s="23"/>
      <c r="K233" s="23"/>
      <c r="L233" s="23"/>
      <c r="M233" s="2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31"/>
  <sheetViews>
    <sheetView zoomScale="70" zoomScaleNormal="70" workbookViewId="0">
      <pane xSplit="4" ySplit="1" topLeftCell="H2" activePane="bottomRight" state="frozen"/>
      <selection pane="topRight" activeCell="C1" sqref="C1"/>
      <selection pane="bottomLeft" activeCell="A2" sqref="A2"/>
      <selection pane="bottomRight" activeCell="H25" sqref="H25"/>
    </sheetView>
  </sheetViews>
  <sheetFormatPr baseColWidth="10" defaultRowHeight="15"/>
  <cols>
    <col min="1" max="3" width="4.85546875" customWidth="1"/>
    <col min="4" max="4" width="43.5703125" customWidth="1"/>
    <col min="5" max="5" width="13.140625" style="50" bestFit="1" customWidth="1"/>
    <col min="6" max="6" width="25.42578125" customWidth="1"/>
    <col min="7" max="7" width="24.5703125" customWidth="1"/>
    <col min="8" max="8" width="27" customWidth="1"/>
    <col min="9" max="10" width="26.140625" customWidth="1"/>
    <col min="11" max="11" width="35.28515625" customWidth="1"/>
    <col min="12" max="13" width="22.5703125" customWidth="1"/>
    <col min="14" max="14" width="46.7109375" style="18" customWidth="1"/>
    <col min="15" max="15" width="44.42578125" customWidth="1"/>
  </cols>
  <sheetData>
    <row r="1" spans="1:15" ht="30.75" thickBot="1">
      <c r="A1" s="12" t="s">
        <v>187</v>
      </c>
      <c r="B1" s="76"/>
      <c r="C1" s="76"/>
      <c r="D1" s="13"/>
      <c r="E1" s="77" t="s">
        <v>381</v>
      </c>
      <c r="F1" s="75" t="s">
        <v>207</v>
      </c>
      <c r="G1" s="73" t="s">
        <v>230</v>
      </c>
      <c r="H1" s="73" t="s">
        <v>242</v>
      </c>
      <c r="I1" s="73" t="s">
        <v>241</v>
      </c>
      <c r="J1" s="73" t="s">
        <v>290</v>
      </c>
      <c r="K1" s="73" t="s">
        <v>289</v>
      </c>
      <c r="L1" s="73" t="s">
        <v>293</v>
      </c>
      <c r="M1" s="73" t="s">
        <v>434</v>
      </c>
      <c r="N1" s="74" t="s">
        <v>1</v>
      </c>
      <c r="O1" s="74" t="s">
        <v>519</v>
      </c>
    </row>
    <row r="2" spans="1:15">
      <c r="A2" s="35" t="s">
        <v>275</v>
      </c>
      <c r="B2" s="35"/>
      <c r="C2" s="35"/>
      <c r="D2" s="35"/>
      <c r="E2" s="49">
        <v>1</v>
      </c>
      <c r="F2" s="20" t="s">
        <v>208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19" t="s">
        <v>268</v>
      </c>
      <c r="O2" s="35" t="str">
        <f>VLOOKUP(N2,'Anuncio Previo'!H:I,2,FALSE)</f>
        <v>xsd:string. Valor "CODICE 2.02"</v>
      </c>
    </row>
    <row r="3" spans="1:15">
      <c r="A3" s="35" t="s">
        <v>276</v>
      </c>
      <c r="B3" s="35"/>
      <c r="C3" s="35"/>
      <c r="D3" s="35"/>
      <c r="E3" s="49">
        <v>1</v>
      </c>
      <c r="F3" s="20" t="s">
        <v>208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19" t="s">
        <v>269</v>
      </c>
      <c r="O3" s="35" t="str">
        <f>VLOOKUP(N3,'Anuncio Previo'!H:I,2,FALSE)</f>
        <v>xsd:string. Valor "2.1"</v>
      </c>
    </row>
    <row r="4" spans="1:15">
      <c r="A4" s="35" t="s">
        <v>277</v>
      </c>
      <c r="B4" s="35"/>
      <c r="C4" s="35"/>
      <c r="D4" s="35"/>
      <c r="E4" s="49">
        <v>1</v>
      </c>
      <c r="F4" s="20" t="s">
        <v>208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19" t="s">
        <v>270</v>
      </c>
      <c r="O4" s="35" t="str">
        <f>VLOOKUP(N4,'Anuncio Previo'!H:I,2,FALSE)</f>
        <v>xsd:string. Valor "CiP 1.10"</v>
      </c>
    </row>
    <row r="5" spans="1:15">
      <c r="A5" s="35" t="s">
        <v>283</v>
      </c>
      <c r="B5" s="35"/>
      <c r="C5" s="35"/>
      <c r="D5" s="35"/>
      <c r="E5" s="49" t="s">
        <v>382</v>
      </c>
      <c r="F5" s="36" t="s">
        <v>214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7" t="s">
        <v>284</v>
      </c>
      <c r="O5" s="35" t="str">
        <f>VLOOKUP(N5,'Anuncio Previo'!H:I,2,FALSE)</f>
        <v>xsd:boolean</v>
      </c>
    </row>
    <row r="6" spans="1:15">
      <c r="A6" s="35" t="s">
        <v>288</v>
      </c>
      <c r="B6" s="35"/>
      <c r="C6" s="35"/>
      <c r="D6" s="35"/>
      <c r="E6" s="49">
        <v>1</v>
      </c>
      <c r="F6" s="20" t="s">
        <v>208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19" t="s">
        <v>271</v>
      </c>
      <c r="O6" s="35" t="str">
        <f>VLOOKUP(N6,'Anuncio Previo'!H:I,2,FALSE)</f>
        <v>xsd:String(200)</v>
      </c>
    </row>
    <row r="7" spans="1:15">
      <c r="A7" s="35" t="s">
        <v>278</v>
      </c>
      <c r="B7" s="35"/>
      <c r="C7" s="35"/>
      <c r="D7" s="35"/>
      <c r="E7" s="49" t="s">
        <v>382</v>
      </c>
      <c r="F7" s="36" t="s">
        <v>214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19" t="s">
        <v>272</v>
      </c>
      <c r="O7" s="35" t="str">
        <f>VLOOKUP(N7,'Anuncio Previo'!H:I,2,FALSE)</f>
        <v>xsd:String(100)</v>
      </c>
    </row>
    <row r="8" spans="1:15">
      <c r="A8" s="35" t="s">
        <v>279</v>
      </c>
      <c r="B8" s="35"/>
      <c r="C8" s="35"/>
      <c r="D8" s="35"/>
      <c r="E8" s="49">
        <v>1</v>
      </c>
      <c r="F8" s="20" t="s">
        <v>208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19" t="s">
        <v>4</v>
      </c>
      <c r="O8" s="35" t="str">
        <f>VLOOKUP(N8,'Anuncio Previo'!H:I,2,FALSE)</f>
        <v>xsd:string(50)</v>
      </c>
    </row>
    <row r="9" spans="1:15">
      <c r="A9" s="35" t="s">
        <v>280</v>
      </c>
      <c r="B9" s="35"/>
      <c r="C9" s="35"/>
      <c r="D9" s="35"/>
      <c r="E9" s="49">
        <v>1</v>
      </c>
      <c r="F9" s="20" t="s">
        <v>208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59" t="s">
        <v>273</v>
      </c>
      <c r="O9" s="35" t="str">
        <f>VLOOKUP(N9,'Anuncio Previo'!H:I,2,FALSE)</f>
        <v>xsd:date</v>
      </c>
    </row>
    <row r="10" spans="1:15">
      <c r="A10" s="35" t="s">
        <v>281</v>
      </c>
      <c r="B10" s="35"/>
      <c r="C10" s="35"/>
      <c r="D10" s="35"/>
      <c r="E10" s="49">
        <v>1</v>
      </c>
      <c r="F10" s="20" t="s">
        <v>208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59" t="s">
        <v>274</v>
      </c>
      <c r="O10" s="35" t="str">
        <f>VLOOKUP(N10,'Anuncio Previo'!H:I,2,FALSE)</f>
        <v>xsd:time</v>
      </c>
    </row>
    <row r="11" spans="1:15">
      <c r="A11" s="35" t="s">
        <v>348</v>
      </c>
      <c r="B11" s="35"/>
      <c r="C11" s="35"/>
      <c r="D11" s="35"/>
      <c r="E11" s="49" t="s">
        <v>382</v>
      </c>
      <c r="F11" s="36" t="s">
        <v>214</v>
      </c>
      <c r="G11" s="36" t="s">
        <v>214</v>
      </c>
      <c r="H11" s="36" t="s">
        <v>214</v>
      </c>
      <c r="I11" s="36" t="s">
        <v>214</v>
      </c>
      <c r="J11" s="36" t="s">
        <v>214</v>
      </c>
      <c r="K11" s="36" t="s">
        <v>214</v>
      </c>
      <c r="L11" s="36" t="s">
        <v>214</v>
      </c>
      <c r="M11" s="36" t="s">
        <v>214</v>
      </c>
      <c r="N11" s="41" t="s">
        <v>294</v>
      </c>
      <c r="O11" s="19" t="s">
        <v>517</v>
      </c>
    </row>
    <row r="12" spans="1:15">
      <c r="A12" s="35" t="s">
        <v>349</v>
      </c>
      <c r="B12" s="35"/>
      <c r="C12" s="35"/>
      <c r="D12" s="35"/>
      <c r="E12" s="49" t="s">
        <v>382</v>
      </c>
      <c r="F12" s="36" t="s">
        <v>214</v>
      </c>
      <c r="G12" s="36" t="s">
        <v>214</v>
      </c>
      <c r="H12" s="36" t="s">
        <v>214</v>
      </c>
      <c r="I12" s="36" t="s">
        <v>214</v>
      </c>
      <c r="J12" s="36" t="s">
        <v>214</v>
      </c>
      <c r="K12" s="36" t="s">
        <v>214</v>
      </c>
      <c r="L12" s="36" t="s">
        <v>214</v>
      </c>
      <c r="M12" s="36" t="s">
        <v>214</v>
      </c>
      <c r="N12" s="41" t="s">
        <v>350</v>
      </c>
      <c r="O12" s="35" t="s">
        <v>454</v>
      </c>
    </row>
    <row r="13" spans="1:15" ht="15.75">
      <c r="A13" s="32" t="s">
        <v>266</v>
      </c>
      <c r="B13" s="32"/>
      <c r="C13" s="32"/>
      <c r="E13" s="50">
        <v>1</v>
      </c>
      <c r="F13" s="20" t="s">
        <v>208</v>
      </c>
      <c r="G13" s="20" t="s">
        <v>208</v>
      </c>
      <c r="H13" s="20" t="s">
        <v>208</v>
      </c>
      <c r="I13" s="20" t="s">
        <v>208</v>
      </c>
      <c r="J13" s="20" t="s">
        <v>208</v>
      </c>
      <c r="K13" s="20" t="s">
        <v>208</v>
      </c>
      <c r="L13" s="20" t="s">
        <v>208</v>
      </c>
      <c r="M13" s="20" t="s">
        <v>208</v>
      </c>
      <c r="N13" s="18" t="s">
        <v>267</v>
      </c>
      <c r="O13" s="35" t="str">
        <f>VLOOKUP(N13,'Anuncio Previo'!H:I,2,FALSE)</f>
        <v>xsd:complexType</v>
      </c>
    </row>
    <row r="14" spans="1:15">
      <c r="B14" t="s">
        <v>2</v>
      </c>
      <c r="E14" s="50">
        <v>1</v>
      </c>
      <c r="F14" s="20" t="s">
        <v>208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18" t="s">
        <v>3</v>
      </c>
      <c r="O14" s="35" t="str">
        <f>VLOOKUP(N14,'Anuncio Previo'!H:I,2,FALSE)</f>
        <v>xsd:string(2000)</v>
      </c>
    </row>
    <row r="15" spans="1:15" ht="30">
      <c r="B15" t="s">
        <v>285</v>
      </c>
      <c r="E15" s="50" t="s">
        <v>382</v>
      </c>
      <c r="F15" s="36" t="s">
        <v>214</v>
      </c>
      <c r="G15" s="36" t="s">
        <v>214</v>
      </c>
      <c r="H15" s="36" t="s">
        <v>214</v>
      </c>
      <c r="I15" s="36" t="s">
        <v>214</v>
      </c>
      <c r="J15" s="36" t="s">
        <v>214</v>
      </c>
      <c r="K15" s="36" t="s">
        <v>214</v>
      </c>
      <c r="L15" s="36" t="s">
        <v>214</v>
      </c>
      <c r="M15" s="36" t="s">
        <v>214</v>
      </c>
      <c r="N15" s="18" t="s">
        <v>287</v>
      </c>
      <c r="O15" s="35" t="str">
        <f>VLOOKUP(N15,'Anuncio Previo'!H:I,2,FALSE)</f>
        <v>xsd:decimal. Máximo 10 enteros y 2 decimales</v>
      </c>
    </row>
    <row r="16" spans="1:15" ht="30">
      <c r="A16" s="1"/>
      <c r="B16" t="s">
        <v>173</v>
      </c>
      <c r="C16" s="1"/>
      <c r="E16" s="50">
        <v>1</v>
      </c>
      <c r="F16" s="20" t="s">
        <v>208</v>
      </c>
      <c r="G16" s="20" t="s">
        <v>208</v>
      </c>
      <c r="H16" s="20" t="s">
        <v>208</v>
      </c>
      <c r="I16" s="20" t="s">
        <v>208</v>
      </c>
      <c r="J16" s="20" t="s">
        <v>208</v>
      </c>
      <c r="K16" s="20" t="s">
        <v>208</v>
      </c>
      <c r="L16" s="20" t="s">
        <v>208</v>
      </c>
      <c r="M16" s="20" t="s">
        <v>208</v>
      </c>
      <c r="N16" s="18" t="s">
        <v>6</v>
      </c>
      <c r="O16" s="35" t="str">
        <f>VLOOKUP(N16,'Anuncio Previo'!H:I,2,FALSE)</f>
        <v>xsd:decimal. Máximo 10 enteros y 2 decimales</v>
      </c>
    </row>
    <row r="17" spans="1:15" ht="30">
      <c r="A17" s="1"/>
      <c r="B17" t="s">
        <v>174</v>
      </c>
      <c r="C17" s="1"/>
      <c r="E17" s="50">
        <v>1</v>
      </c>
      <c r="F17" s="20" t="s">
        <v>208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18" t="s">
        <v>7</v>
      </c>
      <c r="O17" s="35" t="str">
        <f>VLOOKUP(N17,'Anuncio Previo'!H:I,2,FALSE)</f>
        <v>xsd:decimal. Máximo 10 enteros y 2 decimales</v>
      </c>
    </row>
    <row r="18" spans="1:15" ht="30">
      <c r="A18" s="3"/>
      <c r="B18" t="s">
        <v>8</v>
      </c>
      <c r="C18" s="3"/>
      <c r="E18" s="50" t="s">
        <v>387</v>
      </c>
      <c r="F18" s="20" t="s">
        <v>208</v>
      </c>
      <c r="G18" s="20" t="s">
        <v>208</v>
      </c>
      <c r="H18" s="20" t="s">
        <v>208</v>
      </c>
      <c r="I18" s="20" t="s">
        <v>208</v>
      </c>
      <c r="J18" s="36" t="s">
        <v>214</v>
      </c>
      <c r="K18" s="20" t="s">
        <v>208</v>
      </c>
      <c r="L18" s="20" t="s">
        <v>208</v>
      </c>
      <c r="M18" s="20" t="s">
        <v>208</v>
      </c>
      <c r="N18" s="18" t="s">
        <v>9</v>
      </c>
      <c r="O18" s="35" t="str">
        <f>VLOOKUP(N18,'Anuncio Previo'!H:I,2,FALSE)</f>
        <v>Valor en codelist http://contrataciondelestado.es/codice/cl/2.04/CPV2008-2.04.gc</v>
      </c>
    </row>
    <row r="19" spans="1:15">
      <c r="A19" s="3"/>
      <c r="B19" t="s">
        <v>10</v>
      </c>
      <c r="C19" s="3"/>
      <c r="E19" s="50">
        <v>1</v>
      </c>
      <c r="F19" s="20" t="s">
        <v>208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20" t="s">
        <v>208</v>
      </c>
      <c r="L19" s="20" t="s">
        <v>208</v>
      </c>
      <c r="M19" s="20" t="s">
        <v>208</v>
      </c>
      <c r="N19" s="18" t="s">
        <v>11</v>
      </c>
      <c r="O19" s="35" t="str">
        <f>VLOOKUP(N19,'Anuncio Previo'!H:I,2,FALSE)</f>
        <v>Valor en codelist http://contrataciondelestado.es/codice/cl/2.02/ContractCode-2.02.gc</v>
      </c>
    </row>
    <row r="20" spans="1:15" ht="45">
      <c r="B20" t="s">
        <v>209</v>
      </c>
      <c r="E20" s="50" t="s">
        <v>382</v>
      </c>
      <c r="F20" s="26" t="s">
        <v>384</v>
      </c>
      <c r="G20" s="26" t="s">
        <v>384</v>
      </c>
      <c r="H20" s="26" t="s">
        <v>384</v>
      </c>
      <c r="I20" s="26" t="s">
        <v>384</v>
      </c>
      <c r="J20" s="36" t="s">
        <v>214</v>
      </c>
      <c r="K20" s="26" t="s">
        <v>384</v>
      </c>
      <c r="L20" s="26" t="s">
        <v>384</v>
      </c>
      <c r="M20" s="26" t="s">
        <v>384</v>
      </c>
      <c r="N20" s="18" t="s">
        <v>12</v>
      </c>
      <c r="O20" s="35" t="str">
        <f>VLOOKUP(N20,'Anuncio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1" spans="1:15">
      <c r="A21" s="3"/>
      <c r="B21" s="11" t="s">
        <v>161</v>
      </c>
      <c r="C21" s="3"/>
      <c r="E21" s="51">
        <v>1</v>
      </c>
      <c r="F21" s="20" t="s">
        <v>208</v>
      </c>
      <c r="G21" s="20" t="s">
        <v>208</v>
      </c>
      <c r="H21" s="20" t="s">
        <v>208</v>
      </c>
      <c r="I21" s="20" t="s">
        <v>208</v>
      </c>
      <c r="J21" s="20" t="s">
        <v>208</v>
      </c>
      <c r="K21" s="20" t="s">
        <v>208</v>
      </c>
      <c r="L21" s="20" t="s">
        <v>208</v>
      </c>
      <c r="M21" s="20" t="s">
        <v>208</v>
      </c>
      <c r="N21" s="18" t="s">
        <v>430</v>
      </c>
      <c r="O21" s="35" t="str">
        <f>VLOOKUP(N21,'Anuncio Previo'!H:I,2,FALSE)</f>
        <v>xsd:complexType</v>
      </c>
    </row>
    <row r="22" spans="1:15" ht="45">
      <c r="A22" s="3"/>
      <c r="B22" s="3"/>
      <c r="C22" s="2" t="s">
        <v>235</v>
      </c>
      <c r="E22" s="50" t="s">
        <v>382</v>
      </c>
      <c r="F22" s="26" t="s">
        <v>237</v>
      </c>
      <c r="G22" s="26" t="s">
        <v>237</v>
      </c>
      <c r="H22" s="26" t="s">
        <v>237</v>
      </c>
      <c r="I22" s="26" t="s">
        <v>237</v>
      </c>
      <c r="J22" s="26" t="s">
        <v>237</v>
      </c>
      <c r="K22" s="26" t="s">
        <v>237</v>
      </c>
      <c r="L22" s="26" t="s">
        <v>237</v>
      </c>
      <c r="M22" s="26" t="s">
        <v>237</v>
      </c>
      <c r="N22" s="18" t="s">
        <v>431</v>
      </c>
      <c r="O22" s="35" t="str">
        <f>VLOOKUP(N22,'Anuncio Previo'!H:I,2,FALSE)</f>
        <v>xsd:date</v>
      </c>
    </row>
    <row r="23" spans="1:15" ht="30">
      <c r="A23" s="3"/>
      <c r="B23" s="3"/>
      <c r="C23" s="2" t="s">
        <v>238</v>
      </c>
      <c r="E23" s="50" t="s">
        <v>382</v>
      </c>
      <c r="F23" s="26" t="s">
        <v>239</v>
      </c>
      <c r="G23" s="26" t="s">
        <v>239</v>
      </c>
      <c r="H23" s="26" t="s">
        <v>239</v>
      </c>
      <c r="I23" s="26" t="s">
        <v>239</v>
      </c>
      <c r="J23" s="26" t="s">
        <v>239</v>
      </c>
      <c r="K23" s="26" t="s">
        <v>239</v>
      </c>
      <c r="L23" s="26" t="s">
        <v>239</v>
      </c>
      <c r="M23" s="26" t="s">
        <v>239</v>
      </c>
      <c r="N23" s="18" t="s">
        <v>432</v>
      </c>
      <c r="O23" s="35" t="str">
        <f>VLOOKUP(N23,'Anuncio Previo'!H:I,2,FALSE)</f>
        <v>xsd:date</v>
      </c>
    </row>
    <row r="24" spans="1:15" ht="30">
      <c r="A24" s="3"/>
      <c r="B24" s="3"/>
      <c r="C24" s="2" t="s">
        <v>236</v>
      </c>
      <c r="E24" s="50" t="s">
        <v>382</v>
      </c>
      <c r="F24" s="26" t="s">
        <v>240</v>
      </c>
      <c r="G24" s="26" t="s">
        <v>240</v>
      </c>
      <c r="H24" s="26" t="s">
        <v>240</v>
      </c>
      <c r="I24" s="26" t="s">
        <v>240</v>
      </c>
      <c r="J24" s="26" t="s">
        <v>240</v>
      </c>
      <c r="K24" s="26" t="s">
        <v>240</v>
      </c>
      <c r="L24" s="26" t="s">
        <v>240</v>
      </c>
      <c r="M24" s="26" t="s">
        <v>240</v>
      </c>
      <c r="N24" s="18" t="s">
        <v>459</v>
      </c>
      <c r="O24" s="35" t="str">
        <f>VLOOKUP(N24,'Anuncio Previo'!H:I,2,FALSE)</f>
        <v>xsd:decimal. Máximo 17 dígitos enteros. No se aceptan decimales</v>
      </c>
    </row>
    <row r="25" spans="1:15" ht="30">
      <c r="B25" s="8" t="s">
        <v>13</v>
      </c>
      <c r="E25" s="52" t="s">
        <v>382</v>
      </c>
      <c r="F25" s="25" t="s">
        <v>551</v>
      </c>
      <c r="G25" s="25" t="s">
        <v>551</v>
      </c>
      <c r="H25" s="25" t="s">
        <v>551</v>
      </c>
      <c r="I25" s="25" t="s">
        <v>551</v>
      </c>
      <c r="J25" s="25" t="s">
        <v>551</v>
      </c>
      <c r="K25" s="25" t="s">
        <v>551</v>
      </c>
      <c r="L25" s="25" t="s">
        <v>551</v>
      </c>
      <c r="M25" s="25" t="s">
        <v>551</v>
      </c>
      <c r="N25" s="18" t="s">
        <v>385</v>
      </c>
      <c r="O25" s="35" t="str">
        <f>VLOOKUP(N25,'Anuncio Previo'!H:I,2,FALSE)</f>
        <v>xsd:complexType</v>
      </c>
    </row>
    <row r="26" spans="1:15" ht="30">
      <c r="A26" s="3"/>
      <c r="B26" s="3"/>
      <c r="C26" s="2" t="s">
        <v>14</v>
      </c>
      <c r="E26" s="50" t="s">
        <v>382</v>
      </c>
      <c r="F26" s="22" t="s">
        <v>211</v>
      </c>
      <c r="G26" s="22" t="s">
        <v>211</v>
      </c>
      <c r="H26" s="22" t="s">
        <v>211</v>
      </c>
      <c r="I26" s="22" t="s">
        <v>211</v>
      </c>
      <c r="J26" s="22" t="s">
        <v>211</v>
      </c>
      <c r="K26" s="22" t="s">
        <v>211</v>
      </c>
      <c r="L26" s="22" t="s">
        <v>211</v>
      </c>
      <c r="M26" s="22" t="s">
        <v>211</v>
      </c>
      <c r="N26" s="18" t="s">
        <v>15</v>
      </c>
      <c r="O26" s="35" t="str">
        <f>VLOOKUP(N26,'Anuncio Previo'!H:I,2,FALSE)</f>
        <v>Valor en http://contrataciondelestado.es/codice/cl/2.0/NUTS-2009.gc</v>
      </c>
    </row>
    <row r="27" spans="1:15" ht="30">
      <c r="A27" s="4"/>
      <c r="B27" s="4"/>
      <c r="C27" s="2" t="s">
        <v>16</v>
      </c>
      <c r="E27" s="50" t="s">
        <v>382</v>
      </c>
      <c r="F27" s="22" t="s">
        <v>213</v>
      </c>
      <c r="G27" s="22" t="s">
        <v>213</v>
      </c>
      <c r="H27" s="22" t="s">
        <v>213</v>
      </c>
      <c r="I27" s="22" t="s">
        <v>213</v>
      </c>
      <c r="J27" s="22" t="s">
        <v>213</v>
      </c>
      <c r="K27" s="22" t="s">
        <v>213</v>
      </c>
      <c r="L27" s="22" t="s">
        <v>213</v>
      </c>
      <c r="M27" s="22" t="s">
        <v>213</v>
      </c>
      <c r="N27" s="18" t="s">
        <v>17</v>
      </c>
      <c r="O27" s="35" t="str">
        <f>VLOOKUP(N27,'Anuncio Previo'!H:I,2,FALSE)</f>
        <v>xsd:String. Máximo 50 caracteres</v>
      </c>
    </row>
    <row r="28" spans="1:15" ht="30">
      <c r="A28" s="5"/>
      <c r="B28" s="5"/>
      <c r="C28" s="2" t="s">
        <v>18</v>
      </c>
      <c r="E28" s="50" t="s">
        <v>382</v>
      </c>
      <c r="F28" s="23" t="s">
        <v>214</v>
      </c>
      <c r="G28" s="23" t="s">
        <v>214</v>
      </c>
      <c r="H28" s="23" t="s">
        <v>214</v>
      </c>
      <c r="I28" s="23" t="s">
        <v>214</v>
      </c>
      <c r="J28" s="23" t="s">
        <v>214</v>
      </c>
      <c r="K28" s="23" t="s">
        <v>214</v>
      </c>
      <c r="L28" s="23" t="s">
        <v>214</v>
      </c>
      <c r="M28" s="23" t="s">
        <v>214</v>
      </c>
      <c r="N28" s="18" t="s">
        <v>19</v>
      </c>
      <c r="O28" s="35" t="str">
        <f>VLOOKUP(N28,'Anuncio Previo'!H:I,2,FALSE)</f>
        <v>Valor en codelist http://docs.oasis-open.org/ubl/os-UBL-2.0/cl/gc/default/CountryIdentificationCode-2.0.gc</v>
      </c>
    </row>
    <row r="29" spans="1:15" ht="30">
      <c r="C29" s="2" t="s">
        <v>20</v>
      </c>
      <c r="E29" s="50" t="s">
        <v>382</v>
      </c>
      <c r="F29" s="23" t="s">
        <v>214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18" t="s">
        <v>538</v>
      </c>
      <c r="O29" s="35" t="str">
        <f>VLOOKUP(N29,'Anuncio Previo'!H:I,2,FALSE)</f>
        <v>xsd:string. Máximo 220 caracteres</v>
      </c>
    </row>
    <row r="30" spans="1:15" ht="30">
      <c r="C30" s="2" t="s">
        <v>21</v>
      </c>
      <c r="E30" s="50" t="s">
        <v>382</v>
      </c>
      <c r="F30" s="23" t="s">
        <v>214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18" t="s">
        <v>536</v>
      </c>
      <c r="O30" s="35" t="str">
        <f>VLOOKUP(N30,'Anuncio Previo'!H:I,2,FALSE)</f>
        <v>xsd:string. Máximo 5 caracteres numéricos si el país es España, en otro caso 32 máximo caracteres.</v>
      </c>
    </row>
    <row r="31" spans="1:15" ht="30">
      <c r="C31" s="2" t="s">
        <v>22</v>
      </c>
      <c r="E31" s="50" t="s">
        <v>382</v>
      </c>
      <c r="F31" s="23" t="s">
        <v>214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18" t="s">
        <v>537</v>
      </c>
      <c r="O31" s="35" t="str">
        <f>VLOOKUP(N31,'Anuncio Previo'!H:I,2,FALSE)</f>
        <v>xsd:string. Máximo 90 caracteres</v>
      </c>
    </row>
    <row r="32" spans="1:15">
      <c r="B32" s="8" t="s">
        <v>123</v>
      </c>
      <c r="E32" s="50" t="s">
        <v>382</v>
      </c>
      <c r="F32" s="18"/>
      <c r="G32" s="18"/>
      <c r="H32" s="18"/>
      <c r="I32" s="18"/>
      <c r="J32" s="18"/>
      <c r="K32" s="18"/>
      <c r="L32" s="18"/>
      <c r="M32" s="18"/>
      <c r="N32" s="18" t="s">
        <v>386</v>
      </c>
      <c r="O32" s="35" t="str">
        <f>VLOOKUP(N32,'Anuncio Previo'!H:I,2,FALSE)</f>
        <v>xsd:complexType</v>
      </c>
    </row>
    <row r="33" spans="1:15" ht="30">
      <c r="A33" s="2"/>
      <c r="C33" s="29" t="s">
        <v>195</v>
      </c>
      <c r="E33" s="50" t="s">
        <v>382</v>
      </c>
      <c r="F33" s="23" t="s">
        <v>214</v>
      </c>
      <c r="G33" s="23" t="s">
        <v>214</v>
      </c>
      <c r="H33" s="23" t="s">
        <v>214</v>
      </c>
      <c r="I33" s="23" t="s">
        <v>214</v>
      </c>
      <c r="J33" s="23" t="s">
        <v>214</v>
      </c>
      <c r="K33" s="23" t="s">
        <v>214</v>
      </c>
      <c r="L33" s="23" t="s">
        <v>214</v>
      </c>
      <c r="M33" s="23" t="s">
        <v>214</v>
      </c>
      <c r="N33" s="18" t="s">
        <v>124</v>
      </c>
      <c r="O33" s="35" t="str">
        <f>VLOOKUP(N33,'Anuncio Previo'!H:I,2,FALSE)</f>
        <v>xsd:string. Máximo 256 caracteres</v>
      </c>
    </row>
    <row r="34" spans="1:15" ht="30">
      <c r="A34" s="3"/>
      <c r="C34" s="29" t="s">
        <v>196</v>
      </c>
      <c r="E34" s="50" t="s">
        <v>382</v>
      </c>
      <c r="F34" s="23" t="s">
        <v>214</v>
      </c>
      <c r="G34" s="23" t="s">
        <v>214</v>
      </c>
      <c r="H34" s="23" t="s">
        <v>214</v>
      </c>
      <c r="I34" s="23" t="s">
        <v>214</v>
      </c>
      <c r="J34" s="23" t="s">
        <v>214</v>
      </c>
      <c r="K34" s="23" t="s">
        <v>214</v>
      </c>
      <c r="L34" s="23" t="s">
        <v>214</v>
      </c>
      <c r="M34" s="23" t="s">
        <v>214</v>
      </c>
      <c r="N34" s="18" t="s">
        <v>197</v>
      </c>
      <c r="O34" s="35" t="str">
        <f>VLOOKUP(N34,'Anuncio Previo'!H:I,2,FALSE)</f>
        <v>xsd:string. Máximo 550 caracteres</v>
      </c>
    </row>
    <row r="35" spans="1:15" ht="45">
      <c r="A35" s="33" t="s">
        <v>175</v>
      </c>
      <c r="B35" s="33"/>
      <c r="C35" s="33"/>
      <c r="E35" s="50" t="s">
        <v>382</v>
      </c>
      <c r="F35" s="26" t="s">
        <v>344</v>
      </c>
      <c r="G35" s="26" t="s">
        <v>344</v>
      </c>
      <c r="H35" s="26" t="s">
        <v>344</v>
      </c>
      <c r="I35" s="26" t="s">
        <v>344</v>
      </c>
      <c r="J35" s="26" t="s">
        <v>344</v>
      </c>
      <c r="K35" s="26" t="s">
        <v>344</v>
      </c>
      <c r="L35" s="26" t="s">
        <v>344</v>
      </c>
      <c r="M35" s="26" t="s">
        <v>344</v>
      </c>
      <c r="N35" s="18" t="s">
        <v>265</v>
      </c>
      <c r="O35" s="35" t="str">
        <f>VLOOKUP(N35,'Anuncio Previo'!H:I,2,FALSE)</f>
        <v>xsd:complexType</v>
      </c>
    </row>
    <row r="36" spans="1:15">
      <c r="B36" t="s">
        <v>176</v>
      </c>
      <c r="E36" s="50">
        <v>1</v>
      </c>
      <c r="F36" s="85" t="s">
        <v>520</v>
      </c>
      <c r="G36" s="85" t="s">
        <v>520</v>
      </c>
      <c r="H36" s="85" t="s">
        <v>520</v>
      </c>
      <c r="I36" s="85" t="s">
        <v>520</v>
      </c>
      <c r="J36" s="85" t="s">
        <v>520</v>
      </c>
      <c r="K36" s="85" t="s">
        <v>520</v>
      </c>
      <c r="L36" s="85" t="s">
        <v>520</v>
      </c>
      <c r="M36" s="85" t="s">
        <v>520</v>
      </c>
      <c r="N36" s="18" t="s">
        <v>23</v>
      </c>
      <c r="O36" s="35" t="str">
        <f>VLOOKUP(N36,'Anuncio Previo'!H:I,2,FALSE)</f>
        <v>Máximo 3 caracteres numéricos</v>
      </c>
    </row>
    <row r="37" spans="1:15" ht="30">
      <c r="B37" t="s">
        <v>177</v>
      </c>
      <c r="E37" s="50">
        <v>1</v>
      </c>
      <c r="F37" s="85" t="s">
        <v>520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18" t="s">
        <v>24</v>
      </c>
      <c r="O37" s="35" t="str">
        <f>VLOOKUP(N37,'Anuncio Previo'!H:I,2,FALSE)</f>
        <v>xsd:string. Máximo 1700 caracteres</v>
      </c>
    </row>
    <row r="38" spans="1:15" ht="30">
      <c r="A38" s="2"/>
      <c r="B38" t="s">
        <v>178</v>
      </c>
      <c r="C38" s="2"/>
      <c r="E38" s="50">
        <v>1</v>
      </c>
      <c r="F38" s="85" t="s">
        <v>520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85" t="s">
        <v>520</v>
      </c>
      <c r="L38" s="85" t="s">
        <v>520</v>
      </c>
      <c r="M38" s="85" t="s">
        <v>520</v>
      </c>
      <c r="N38" s="18" t="s">
        <v>25</v>
      </c>
      <c r="O38" s="35" t="str">
        <f>VLOOKUP(N38,'Anuncio Previo'!H:I,2,FALSE)</f>
        <v>xsd:decimal. Máximo 10 enteros y 2 decimales</v>
      </c>
    </row>
    <row r="39" spans="1:15" ht="30">
      <c r="B39" t="s">
        <v>179</v>
      </c>
      <c r="E39" s="50">
        <v>1</v>
      </c>
      <c r="F39" s="85" t="s">
        <v>520</v>
      </c>
      <c r="G39" s="85" t="s">
        <v>520</v>
      </c>
      <c r="H39" s="85" t="s">
        <v>520</v>
      </c>
      <c r="I39" s="85" t="s">
        <v>520</v>
      </c>
      <c r="J39" s="85" t="s">
        <v>520</v>
      </c>
      <c r="K39" s="85" t="s">
        <v>520</v>
      </c>
      <c r="L39" s="85" t="s">
        <v>520</v>
      </c>
      <c r="M39" s="85" t="s">
        <v>520</v>
      </c>
      <c r="N39" s="18" t="s">
        <v>26</v>
      </c>
      <c r="O39" s="35" t="str">
        <f>VLOOKUP(N39,'Anuncio Previo'!H:I,2,FALSE)</f>
        <v>xsd:decimal. Máximo 10 enteros y 2 decimales</v>
      </c>
    </row>
    <row r="40" spans="1:15" ht="45">
      <c r="B40" t="s">
        <v>8</v>
      </c>
      <c r="E40" s="50" t="s">
        <v>387</v>
      </c>
      <c r="F40" s="85" t="s">
        <v>520</v>
      </c>
      <c r="G40" s="85" t="s">
        <v>520</v>
      </c>
      <c r="H40" s="85" t="s">
        <v>520</v>
      </c>
      <c r="I40" s="85" t="s">
        <v>520</v>
      </c>
      <c r="J40" s="23" t="s">
        <v>214</v>
      </c>
      <c r="K40" s="85" t="s">
        <v>520</v>
      </c>
      <c r="L40" s="85" t="s">
        <v>520</v>
      </c>
      <c r="M40" s="85" t="s">
        <v>520</v>
      </c>
      <c r="N40" s="18" t="s">
        <v>27</v>
      </c>
      <c r="O40" s="35" t="str">
        <f>VLOOKUP(N40,'Anuncio Previo'!H:I,2,FALSE)</f>
        <v>Valor en codelist http://contrataciondelestado.es/codice/cl/2.04/CPV2008-2.04.gc</v>
      </c>
    </row>
    <row r="41" spans="1:15" ht="15.75">
      <c r="A41" s="33" t="s">
        <v>34</v>
      </c>
      <c r="B41" s="33"/>
      <c r="C41" s="33"/>
      <c r="E41" s="50">
        <v>1</v>
      </c>
      <c r="F41" s="20" t="s">
        <v>208</v>
      </c>
      <c r="G41" s="20" t="s">
        <v>208</v>
      </c>
      <c r="H41" s="20" t="s">
        <v>208</v>
      </c>
      <c r="I41" s="20" t="s">
        <v>208</v>
      </c>
      <c r="J41" s="20" t="s">
        <v>208</v>
      </c>
      <c r="K41" s="20" t="s">
        <v>208</v>
      </c>
      <c r="L41" s="20" t="s">
        <v>208</v>
      </c>
      <c r="M41" s="20" t="s">
        <v>208</v>
      </c>
      <c r="N41" s="18" t="s">
        <v>256</v>
      </c>
      <c r="O41" s="35" t="str">
        <f>VLOOKUP(N41,'Anuncio Previo'!H:I,2,FALSE)</f>
        <v>xsd:complexType</v>
      </c>
    </row>
    <row r="42" spans="1:15" ht="30">
      <c r="A42" s="2"/>
      <c r="B42" s="2" t="s">
        <v>0</v>
      </c>
      <c r="C42" s="2"/>
      <c r="E42" s="50">
        <v>1</v>
      </c>
      <c r="F42" s="22" t="s">
        <v>208</v>
      </c>
      <c r="G42" s="22" t="s">
        <v>208</v>
      </c>
      <c r="H42" s="22" t="s">
        <v>208</v>
      </c>
      <c r="I42" s="22" t="s">
        <v>208</v>
      </c>
      <c r="J42" s="22" t="s">
        <v>208</v>
      </c>
      <c r="K42" s="22" t="s">
        <v>208</v>
      </c>
      <c r="L42" s="22" t="s">
        <v>208</v>
      </c>
      <c r="M42" s="22" t="s">
        <v>208</v>
      </c>
      <c r="N42" s="18" t="s">
        <v>35</v>
      </c>
      <c r="O42" s="35" t="str">
        <f>VLOOKUP(N42,'Anuncio Previo'!H:I,2,FALSE)</f>
        <v>xsd:string. Máximo 300 caracteres</v>
      </c>
    </row>
    <row r="43" spans="1:15" ht="30">
      <c r="A43" s="2"/>
      <c r="B43" s="15" t="s">
        <v>291</v>
      </c>
      <c r="C43" s="2"/>
      <c r="E43" s="50">
        <v>1</v>
      </c>
      <c r="F43" s="22" t="s">
        <v>208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18" t="s">
        <v>38</v>
      </c>
      <c r="O43" s="35" t="str">
        <f>VLOOKUP(N43,'Anuncio Previo'!H:I,2,FALSE)</f>
        <v>xsd:string. Máximo 200 caracteres</v>
      </c>
    </row>
    <row r="44" spans="1:15" ht="30">
      <c r="A44" s="2"/>
      <c r="B44" s="15" t="s">
        <v>292</v>
      </c>
      <c r="C44" s="2"/>
      <c r="E44" s="50">
        <v>1</v>
      </c>
      <c r="F44" s="22" t="s">
        <v>208</v>
      </c>
      <c r="G44" s="22" t="s">
        <v>208</v>
      </c>
      <c r="H44" s="22" t="s">
        <v>208</v>
      </c>
      <c r="I44" s="22" t="s">
        <v>208</v>
      </c>
      <c r="J44" s="22" t="s">
        <v>208</v>
      </c>
      <c r="K44" s="22" t="s">
        <v>208</v>
      </c>
      <c r="L44" s="22" t="s">
        <v>208</v>
      </c>
      <c r="M44" s="22" t="s">
        <v>208</v>
      </c>
      <c r="N44" s="18" t="s">
        <v>38</v>
      </c>
      <c r="O44" s="35" t="str">
        <f>VLOOKUP(N44,'Anuncio Previo'!H:I,2,FALSE)</f>
        <v>xsd:string. Máximo 200 caracteres</v>
      </c>
    </row>
    <row r="45" spans="1:15" ht="30">
      <c r="B45" s="82" t="s">
        <v>36</v>
      </c>
      <c r="E45" s="53">
        <v>1</v>
      </c>
      <c r="F45" s="22" t="s">
        <v>208</v>
      </c>
      <c r="G45" s="22" t="s">
        <v>208</v>
      </c>
      <c r="H45" s="22" t="s">
        <v>208</v>
      </c>
      <c r="I45" s="22" t="s">
        <v>208</v>
      </c>
      <c r="J45" s="22" t="s">
        <v>208</v>
      </c>
      <c r="K45" s="22" t="s">
        <v>208</v>
      </c>
      <c r="L45" s="22" t="s">
        <v>208</v>
      </c>
      <c r="M45" s="22" t="s">
        <v>208</v>
      </c>
      <c r="N45" s="18" t="s">
        <v>37</v>
      </c>
      <c r="O45" s="35" t="str">
        <f>VLOOKUP(N45,'Anuncio Previo'!H:I,2,FALSE)</f>
        <v>Valor en codelist http://contrataciondelestado.es/codice/cl/1.04/ContractingAuthorityCode-1.04.gc</v>
      </c>
    </row>
    <row r="46" spans="1:15" ht="30">
      <c r="B46" s="82" t="s">
        <v>182</v>
      </c>
      <c r="E46" s="53" t="s">
        <v>382</v>
      </c>
      <c r="F46" s="23" t="s">
        <v>214</v>
      </c>
      <c r="G46" s="23" t="s">
        <v>214</v>
      </c>
      <c r="H46" s="23" t="s">
        <v>214</v>
      </c>
      <c r="I46" s="23" t="s">
        <v>214</v>
      </c>
      <c r="J46" s="23" t="s">
        <v>214</v>
      </c>
      <c r="K46" s="23" t="s">
        <v>214</v>
      </c>
      <c r="L46" s="23" t="s">
        <v>214</v>
      </c>
      <c r="M46" s="23" t="s">
        <v>214</v>
      </c>
      <c r="N46" s="18" t="s">
        <v>38</v>
      </c>
      <c r="O46" s="35" t="str">
        <f>VLOOKUP(N46,'Anuncio Previo'!H:I,2,FALSE)</f>
        <v>xsd:string. Máximo 200 caracteres</v>
      </c>
    </row>
    <row r="47" spans="1:15">
      <c r="B47" s="82" t="s">
        <v>39</v>
      </c>
      <c r="E47" s="53" t="s">
        <v>382</v>
      </c>
      <c r="F47" s="23" t="s">
        <v>214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18" t="s">
        <v>40</v>
      </c>
      <c r="O47" s="35" t="str">
        <f>VLOOKUP(N47,'Anuncio Previo'!H:I,2,FALSE)</f>
        <v>xsd:string. Máximo 256 caracteres y debe cumplir patrón URL</v>
      </c>
    </row>
    <row r="48" spans="1:15">
      <c r="B48" s="17" t="s">
        <v>389</v>
      </c>
      <c r="E48" s="53" t="s">
        <v>382</v>
      </c>
      <c r="F48" s="23" t="s">
        <v>214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18" t="s">
        <v>390</v>
      </c>
      <c r="O48" s="35" t="str">
        <f>VLOOKUP(N48,'Anuncio Previo'!H:I,2,FALSE)</f>
        <v>xsd:complexType</v>
      </c>
    </row>
    <row r="49" spans="1:15" ht="30">
      <c r="C49" s="82" t="s">
        <v>20</v>
      </c>
      <c r="E49" s="53" t="s">
        <v>382</v>
      </c>
      <c r="F49" s="23" t="s">
        <v>214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18" t="s">
        <v>41</v>
      </c>
      <c r="O49" s="35" t="str">
        <f>VLOOKUP(N49,'Anuncio Previo'!H:I,2,FALSE)</f>
        <v>xsd:string. Máximo 220 caracteres</v>
      </c>
    </row>
    <row r="50" spans="1:15" ht="30">
      <c r="C50" s="82" t="s">
        <v>21</v>
      </c>
      <c r="E50" s="53" t="s">
        <v>382</v>
      </c>
      <c r="F50" s="23" t="s">
        <v>214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18" t="s">
        <v>477</v>
      </c>
      <c r="O50" s="35" t="str">
        <f>VLOOKUP(N50,'Anuncio Previo'!H:I,2,FALSE)</f>
        <v>xsd:string. Máximo 5 caracteres numéricos si el país es España, en otro caso 32 máximo caracteres.</v>
      </c>
    </row>
    <row r="51" spans="1:15" ht="30">
      <c r="C51" s="82" t="s">
        <v>22</v>
      </c>
      <c r="E51" s="53" t="s">
        <v>382</v>
      </c>
      <c r="F51" s="23" t="s">
        <v>214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18" t="s">
        <v>42</v>
      </c>
      <c r="O51" s="35" t="str">
        <f>VLOOKUP(N51,'Anuncio Previo'!H:I,2,FALSE)</f>
        <v>xsd:string. Máximo 90 caracteres</v>
      </c>
    </row>
    <row r="52" spans="1:15" ht="30">
      <c r="C52" s="82" t="s">
        <v>18</v>
      </c>
      <c r="E52" s="53" t="s">
        <v>382</v>
      </c>
      <c r="F52" s="23" t="s">
        <v>214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18" t="s">
        <v>43</v>
      </c>
      <c r="O52" s="35" t="str">
        <f>VLOOKUP(N52,'Anuncio Previo'!H:I,2,FALSE)</f>
        <v>Valor en codelist http://docs.oasis-open.org/ubl/os-UBL-2.0/cl/gc/default/CountryIdentificationCode-2.0.gc</v>
      </c>
    </row>
    <row r="53" spans="1:15">
      <c r="B53" s="17" t="s">
        <v>391</v>
      </c>
      <c r="E53" s="53" t="s">
        <v>382</v>
      </c>
      <c r="F53" s="23" t="s">
        <v>214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18" t="s">
        <v>392</v>
      </c>
      <c r="O53" s="35" t="str">
        <f>VLOOKUP(N53,'Anuncio Previo'!H:I,2,FALSE)</f>
        <v>xsd:complexType</v>
      </c>
    </row>
    <row r="54" spans="1:15" ht="30">
      <c r="C54" s="82" t="s">
        <v>183</v>
      </c>
      <c r="E54" s="53" t="s">
        <v>382</v>
      </c>
      <c r="F54" s="23" t="s">
        <v>214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18" t="s">
        <v>44</v>
      </c>
      <c r="O54" s="35" t="str">
        <f>VLOOKUP(N54,'Anuncio Previo'!H:I,2,FALSE)</f>
        <v>xsd:string. Máximo 300 caracteres</v>
      </c>
    </row>
    <row r="55" spans="1:15" ht="30">
      <c r="C55" s="82" t="s">
        <v>45</v>
      </c>
      <c r="E55" s="53" t="s">
        <v>382</v>
      </c>
      <c r="F55" s="23" t="s">
        <v>214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18" t="s">
        <v>46</v>
      </c>
      <c r="O55" s="35" t="str">
        <f>VLOOKUP(N55,'Anuncio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6" spans="1:15" ht="30">
      <c r="C56" s="82" t="s">
        <v>47</v>
      </c>
      <c r="E56" s="53" t="s">
        <v>382</v>
      </c>
      <c r="F56" s="23" t="s">
        <v>214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18" t="s">
        <v>48</v>
      </c>
      <c r="O56" s="35" t="str">
        <f>VLOOKUP(N56,'Anuncio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7" spans="1:15" ht="30">
      <c r="C57" s="82" t="s">
        <v>49</v>
      </c>
      <c r="E57" s="53" t="s">
        <v>382</v>
      </c>
      <c r="F57" s="23" t="s">
        <v>214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18" t="s">
        <v>50</v>
      </c>
      <c r="O57" s="35" t="str">
        <f>VLOOKUP(N57,'Anuncio Previo'!H:I,2,FALSE)</f>
        <v>xsd:string. Se valida que sea una dirección de correo electrónico correcta</v>
      </c>
    </row>
    <row r="58" spans="1:15">
      <c r="B58" s="17" t="s">
        <v>393</v>
      </c>
      <c r="E58" s="53" t="s">
        <v>382</v>
      </c>
      <c r="F58" s="23" t="s">
        <v>214</v>
      </c>
      <c r="G58" s="23" t="s">
        <v>214</v>
      </c>
      <c r="H58" s="23" t="s">
        <v>214</v>
      </c>
      <c r="I58" s="23" t="s">
        <v>214</v>
      </c>
      <c r="J58" s="23" t="s">
        <v>214</v>
      </c>
      <c r="K58" s="23" t="s">
        <v>214</v>
      </c>
      <c r="L58" s="23" t="s">
        <v>214</v>
      </c>
      <c r="M58" s="23" t="s">
        <v>214</v>
      </c>
      <c r="N58" s="18" t="s">
        <v>394</v>
      </c>
      <c r="O58" s="35" t="str">
        <f>VLOOKUP(N58,'Anuncio Previo'!H:I,2,FALSE)</f>
        <v>xsd:complexType</v>
      </c>
    </row>
    <row r="59" spans="1:15" ht="30">
      <c r="C59" s="82" t="s">
        <v>395</v>
      </c>
      <c r="E59" s="53" t="s">
        <v>382</v>
      </c>
      <c r="F59" s="23" t="s">
        <v>214</v>
      </c>
      <c r="G59" s="23" t="s">
        <v>214</v>
      </c>
      <c r="H59" s="23" t="s">
        <v>214</v>
      </c>
      <c r="I59" s="23" t="s">
        <v>214</v>
      </c>
      <c r="J59" s="23" t="s">
        <v>214</v>
      </c>
      <c r="K59" s="23" t="s">
        <v>214</v>
      </c>
      <c r="L59" s="23" t="s">
        <v>214</v>
      </c>
      <c r="M59" s="23" t="s">
        <v>214</v>
      </c>
      <c r="N59" s="18" t="s">
        <v>396</v>
      </c>
      <c r="O59" s="35" t="str">
        <f>VLOOKUP(N59,'Anuncio Previo'!H:I,2,FALSE)</f>
        <v>xsd:string. Máximo 250 caracteres</v>
      </c>
    </row>
    <row r="60" spans="1:15" ht="30">
      <c r="A60" s="33" t="s">
        <v>180</v>
      </c>
      <c r="B60" s="33"/>
      <c r="C60" s="33"/>
      <c r="E60" s="57" t="s">
        <v>382</v>
      </c>
      <c r="F60" s="26" t="s">
        <v>422</v>
      </c>
      <c r="G60" s="26" t="s">
        <v>422</v>
      </c>
      <c r="H60" s="26" t="s">
        <v>422</v>
      </c>
      <c r="I60" s="26" t="s">
        <v>422</v>
      </c>
      <c r="J60" s="26" t="s">
        <v>422</v>
      </c>
      <c r="K60" s="26" t="s">
        <v>422</v>
      </c>
      <c r="L60" s="26" t="s">
        <v>422</v>
      </c>
      <c r="M60" s="26" t="s">
        <v>422</v>
      </c>
      <c r="N60" s="18" t="s">
        <v>255</v>
      </c>
      <c r="O60" s="35" t="str">
        <f>VLOOKUP(N60,'Anuncio Previo'!H:I,2,FALSE)</f>
        <v>xsd:complexType</v>
      </c>
    </row>
    <row r="61" spans="1:15" ht="30">
      <c r="A61" s="2"/>
      <c r="B61" t="s">
        <v>181</v>
      </c>
      <c r="C61" s="2"/>
      <c r="E61" s="50">
        <v>1</v>
      </c>
      <c r="F61" s="86" t="s">
        <v>530</v>
      </c>
      <c r="G61" s="86" t="s">
        <v>530</v>
      </c>
      <c r="H61" s="86" t="s">
        <v>530</v>
      </c>
      <c r="I61" s="86" t="s">
        <v>530</v>
      </c>
      <c r="J61" s="86" t="s">
        <v>530</v>
      </c>
      <c r="K61" s="86" t="s">
        <v>530</v>
      </c>
      <c r="L61" s="86" t="s">
        <v>530</v>
      </c>
      <c r="M61" s="86" t="s">
        <v>530</v>
      </c>
      <c r="N61" s="18" t="s">
        <v>28</v>
      </c>
      <c r="O61" s="35" t="str">
        <f>VLOOKUP(N61,'Anuncio Previo'!H:I,2,FALSE)</f>
        <v>Valor en codelist http://contrataciondelestado.es/codice/cl/2.05/TenderingProcessCode-2.05.gc</v>
      </c>
    </row>
    <row r="62" spans="1:15" ht="60">
      <c r="A62" s="2"/>
      <c r="B62" t="s">
        <v>205</v>
      </c>
      <c r="C62" s="2"/>
      <c r="E62" s="50" t="s">
        <v>382</v>
      </c>
      <c r="F62" s="18" t="s">
        <v>214</v>
      </c>
      <c r="G62" s="18" t="s">
        <v>214</v>
      </c>
      <c r="H62" s="18" t="s">
        <v>214</v>
      </c>
      <c r="I62" s="18" t="s">
        <v>214</v>
      </c>
      <c r="J62" s="18" t="s">
        <v>214</v>
      </c>
      <c r="K62" s="18" t="s">
        <v>214</v>
      </c>
      <c r="L62" s="18" t="s">
        <v>214</v>
      </c>
      <c r="M62" s="86" t="s">
        <v>539</v>
      </c>
      <c r="N62" s="18" t="s">
        <v>206</v>
      </c>
      <c r="O62" s="35" t="str">
        <f>VLOOKUP(N62,'Anuncio Previo'!H:I,2,FALSE)</f>
        <v>Valor en codelist http://contrataciondelestado.es/codice/cl/2.0/ContractingSystemTypeCode-2.0.gc</v>
      </c>
    </row>
    <row r="63" spans="1:15" ht="30">
      <c r="A63" s="3"/>
      <c r="B63" t="s">
        <v>216</v>
      </c>
      <c r="C63" s="3"/>
      <c r="E63" s="50" t="s">
        <v>382</v>
      </c>
      <c r="F63" s="86" t="s">
        <v>530</v>
      </c>
      <c r="G63" s="86" t="s">
        <v>530</v>
      </c>
      <c r="H63" s="86" t="s">
        <v>530</v>
      </c>
      <c r="I63" s="86" t="s">
        <v>530</v>
      </c>
      <c r="J63" s="18" t="s">
        <v>214</v>
      </c>
      <c r="K63" s="86" t="s">
        <v>530</v>
      </c>
      <c r="L63" s="86" t="s">
        <v>530</v>
      </c>
      <c r="M63" s="86" t="s">
        <v>530</v>
      </c>
      <c r="N63" s="18" t="s">
        <v>29</v>
      </c>
      <c r="O63" s="35" t="str">
        <f>VLOOKUP(N63,'Anuncio Previo'!H:I,2,FALSE)</f>
        <v>Valor en codelist http://contrataciondelestado.es/codice/cl/1.04/DiligenceTypeCode-1.04.gc</v>
      </c>
    </row>
    <row r="64" spans="1:15">
      <c r="A64" s="3"/>
      <c r="B64" t="s">
        <v>217</v>
      </c>
      <c r="C64" s="3"/>
      <c r="E64" s="50" t="s">
        <v>382</v>
      </c>
      <c r="F64" s="21" t="s">
        <v>212</v>
      </c>
      <c r="G64" s="21" t="s">
        <v>212</v>
      </c>
      <c r="H64" s="21" t="s">
        <v>212</v>
      </c>
      <c r="I64" s="21" t="s">
        <v>212</v>
      </c>
      <c r="J64" s="18" t="s">
        <v>214</v>
      </c>
      <c r="K64" s="21" t="s">
        <v>212</v>
      </c>
      <c r="L64" s="21" t="s">
        <v>212</v>
      </c>
      <c r="M64" s="21" t="s">
        <v>212</v>
      </c>
      <c r="N64" s="18" t="s">
        <v>215</v>
      </c>
      <c r="O64" s="35" t="str">
        <f>VLOOKUP(N64,'Anuncio Previo'!H:I,2,FALSE)</f>
        <v>Valor en codelist http://contrataciondelestado.es/codice/cl/1.04/ExpenseTypeCode-1.04.gc</v>
      </c>
    </row>
    <row r="65" spans="1:15" ht="30">
      <c r="A65" s="1"/>
      <c r="B65" t="s">
        <v>30</v>
      </c>
      <c r="C65" s="1"/>
      <c r="E65" s="50" t="s">
        <v>382</v>
      </c>
      <c r="F65" s="21" t="s">
        <v>212</v>
      </c>
      <c r="G65" s="21" t="s">
        <v>212</v>
      </c>
      <c r="H65" s="21" t="s">
        <v>212</v>
      </c>
      <c r="I65" s="21" t="s">
        <v>212</v>
      </c>
      <c r="J65" s="18" t="s">
        <v>214</v>
      </c>
      <c r="K65" s="21" t="s">
        <v>212</v>
      </c>
      <c r="L65" s="21" t="s">
        <v>212</v>
      </c>
      <c r="M65" s="21" t="s">
        <v>212</v>
      </c>
      <c r="N65" s="18" t="s">
        <v>31</v>
      </c>
      <c r="O65" s="35" t="str">
        <f>VLOOKUP(N65,'Anuncio Previo'!H:I,2,FALSE)</f>
        <v>Valor en codelist http://contrataciondelestado.es/codice/cl/1.04/TenderDeliveryCode-1.04.gc</v>
      </c>
    </row>
    <row r="66" spans="1:15" ht="30">
      <c r="B66" s="8" t="s">
        <v>61</v>
      </c>
      <c r="E66" s="50" t="s">
        <v>382</v>
      </c>
      <c r="F66" s="18" t="s">
        <v>214</v>
      </c>
      <c r="G66" s="18" t="s">
        <v>214</v>
      </c>
      <c r="H66" s="18" t="s">
        <v>214</v>
      </c>
      <c r="I66" s="18" t="s">
        <v>214</v>
      </c>
      <c r="J66" s="18" t="s">
        <v>214</v>
      </c>
      <c r="K66" s="18" t="s">
        <v>214</v>
      </c>
      <c r="L66" s="18" t="s">
        <v>214</v>
      </c>
      <c r="M66" s="18" t="s">
        <v>214</v>
      </c>
      <c r="N66" s="18" t="s">
        <v>259</v>
      </c>
      <c r="O66" s="35" t="str">
        <f>VLOOKUP(N66,'Anuncio Previo'!H:I,2,FALSE)</f>
        <v>xsd:complexType</v>
      </c>
    </row>
    <row r="67" spans="1:15" ht="45">
      <c r="A67" s="6"/>
      <c r="C67" s="82" t="s">
        <v>184</v>
      </c>
      <c r="E67" s="50" t="s">
        <v>382</v>
      </c>
      <c r="F67" s="85" t="s">
        <v>533</v>
      </c>
      <c r="G67" s="85" t="s">
        <v>533</v>
      </c>
      <c r="H67" s="85" t="s">
        <v>533</v>
      </c>
      <c r="I67" s="85" t="s">
        <v>533</v>
      </c>
      <c r="J67" s="85" t="s">
        <v>533</v>
      </c>
      <c r="K67" s="85" t="s">
        <v>533</v>
      </c>
      <c r="L67" s="85" t="s">
        <v>533</v>
      </c>
      <c r="M67" s="85" t="s">
        <v>533</v>
      </c>
      <c r="N67" s="18" t="s">
        <v>62</v>
      </c>
      <c r="O67" s="35" t="str">
        <f>VLOOKUP(N67,'Anuncio Previo'!H:I,2,FALSE)</f>
        <v>xsd:date</v>
      </c>
    </row>
    <row r="68" spans="1:15" ht="45">
      <c r="A68" s="6"/>
      <c r="C68" s="82" t="s">
        <v>185</v>
      </c>
      <c r="E68" s="50" t="s">
        <v>382</v>
      </c>
      <c r="F68" s="85" t="s">
        <v>533</v>
      </c>
      <c r="G68" s="85" t="s">
        <v>533</v>
      </c>
      <c r="H68" s="85" t="s">
        <v>533</v>
      </c>
      <c r="I68" s="85" t="s">
        <v>533</v>
      </c>
      <c r="J68" s="85" t="s">
        <v>533</v>
      </c>
      <c r="K68" s="85" t="s">
        <v>533</v>
      </c>
      <c r="L68" s="85" t="s">
        <v>533</v>
      </c>
      <c r="M68" s="85" t="s">
        <v>533</v>
      </c>
      <c r="N68" s="18" t="s">
        <v>63</v>
      </c>
      <c r="O68" s="35" t="str">
        <f>VLOOKUP(N68,'Anuncio Previo'!H:I,2,FALSE)</f>
        <v>xsd:time</v>
      </c>
    </row>
    <row r="69" spans="1:15" ht="30">
      <c r="B69" s="8" t="s">
        <v>72</v>
      </c>
      <c r="E69" s="50" t="s">
        <v>382</v>
      </c>
      <c r="F69" s="23" t="s">
        <v>214</v>
      </c>
      <c r="G69" s="23" t="s">
        <v>214</v>
      </c>
      <c r="H69" s="23" t="s">
        <v>214</v>
      </c>
      <c r="I69" s="23" t="s">
        <v>214</v>
      </c>
      <c r="J69" s="23" t="s">
        <v>214</v>
      </c>
      <c r="K69" s="23" t="s">
        <v>214</v>
      </c>
      <c r="L69" s="23" t="s">
        <v>214</v>
      </c>
      <c r="M69" s="23" t="s">
        <v>214</v>
      </c>
      <c r="N69" s="18" t="s">
        <v>416</v>
      </c>
      <c r="O69" s="35" t="str">
        <f>VLOOKUP(N69,'Anuncio Previo'!H:I,2,FALSE)</f>
        <v>xsd:complexType</v>
      </c>
    </row>
    <row r="70" spans="1:15" ht="30">
      <c r="A70" s="6"/>
      <c r="B70" s="6"/>
      <c r="C70" s="82" t="s">
        <v>184</v>
      </c>
      <c r="E70" s="50" t="s">
        <v>382</v>
      </c>
      <c r="F70" s="26" t="s">
        <v>224</v>
      </c>
      <c r="G70" s="26" t="s">
        <v>224</v>
      </c>
      <c r="H70" s="26" t="s">
        <v>224</v>
      </c>
      <c r="I70" s="26" t="s">
        <v>224</v>
      </c>
      <c r="J70" s="26" t="s">
        <v>224</v>
      </c>
      <c r="K70" s="26" t="s">
        <v>224</v>
      </c>
      <c r="L70" s="26" t="s">
        <v>224</v>
      </c>
      <c r="M70" s="26" t="s">
        <v>224</v>
      </c>
      <c r="N70" s="18" t="s">
        <v>73</v>
      </c>
      <c r="O70" s="35" t="str">
        <f>VLOOKUP(N70,'Anuncio Previo'!H:I,2,FALSE)</f>
        <v>xsd:date</v>
      </c>
    </row>
    <row r="71" spans="1:15" ht="30">
      <c r="A71" s="6"/>
      <c r="B71" s="6"/>
      <c r="C71" s="82" t="s">
        <v>185</v>
      </c>
      <c r="E71" s="50" t="s">
        <v>382</v>
      </c>
      <c r="F71" s="26" t="s">
        <v>224</v>
      </c>
      <c r="G71" s="26" t="s">
        <v>224</v>
      </c>
      <c r="H71" s="26" t="s">
        <v>224</v>
      </c>
      <c r="I71" s="26" t="s">
        <v>224</v>
      </c>
      <c r="J71" s="26" t="s">
        <v>224</v>
      </c>
      <c r="K71" s="26" t="s">
        <v>224</v>
      </c>
      <c r="L71" s="26" t="s">
        <v>224</v>
      </c>
      <c r="M71" s="26" t="s">
        <v>224</v>
      </c>
      <c r="N71" s="18" t="s">
        <v>74</v>
      </c>
      <c r="O71" s="35" t="str">
        <f>VLOOKUP(N71,'Anuncio Previo'!H:I,2,FALSE)</f>
        <v>xsd:time</v>
      </c>
    </row>
    <row r="72" spans="1:15" ht="30">
      <c r="A72" s="6"/>
      <c r="B72" s="6"/>
      <c r="C72" s="82" t="s">
        <v>188</v>
      </c>
      <c r="E72" s="50" t="s">
        <v>382</v>
      </c>
      <c r="F72" s="26" t="s">
        <v>225</v>
      </c>
      <c r="G72" s="26" t="s">
        <v>225</v>
      </c>
      <c r="H72" s="26" t="s">
        <v>225</v>
      </c>
      <c r="I72" s="26" t="s">
        <v>225</v>
      </c>
      <c r="J72" s="26" t="s">
        <v>225</v>
      </c>
      <c r="K72" s="26" t="s">
        <v>225</v>
      </c>
      <c r="L72" s="26" t="s">
        <v>225</v>
      </c>
      <c r="M72" s="26" t="s">
        <v>225</v>
      </c>
      <c r="N72" s="18" t="s">
        <v>234</v>
      </c>
      <c r="O72" s="35" t="str">
        <f>VLOOKUP(N72,'Anuncio Previo'!H:I,2,FALSE)</f>
        <v>xsd:string. Máximo 550 caracteres</v>
      </c>
    </row>
    <row r="73" spans="1:15" ht="30">
      <c r="B73" s="8" t="s">
        <v>231</v>
      </c>
      <c r="E73" s="52" t="s">
        <v>382</v>
      </c>
      <c r="F73" s="19" t="s">
        <v>210</v>
      </c>
      <c r="G73" s="21" t="s">
        <v>212</v>
      </c>
      <c r="H73" s="21" t="s">
        <v>212</v>
      </c>
      <c r="I73" s="24" t="s">
        <v>212</v>
      </c>
      <c r="J73" s="18" t="s">
        <v>214</v>
      </c>
      <c r="K73" s="21" t="s">
        <v>212</v>
      </c>
      <c r="L73" s="18" t="s">
        <v>214</v>
      </c>
      <c r="M73" s="24" t="s">
        <v>212</v>
      </c>
      <c r="N73" s="18" t="s">
        <v>417</v>
      </c>
      <c r="O73" s="35" t="str">
        <f>VLOOKUP(N73,'Anuncio Previo'!H:I,2,FALSE)</f>
        <v>xsd:complexType</v>
      </c>
    </row>
    <row r="74" spans="1:15" ht="45">
      <c r="A74" s="6"/>
      <c r="C74" s="82" t="s">
        <v>184</v>
      </c>
      <c r="E74" s="50" t="s">
        <v>382</v>
      </c>
      <c r="F74" s="19" t="s">
        <v>210</v>
      </c>
      <c r="G74" s="85" t="s">
        <v>531</v>
      </c>
      <c r="H74" s="85" t="s">
        <v>531</v>
      </c>
      <c r="I74" s="85" t="s">
        <v>531</v>
      </c>
      <c r="J74" s="85" t="s">
        <v>531</v>
      </c>
      <c r="K74" s="85" t="s">
        <v>531</v>
      </c>
      <c r="L74" s="85" t="s">
        <v>531</v>
      </c>
      <c r="M74" s="85" t="s">
        <v>531</v>
      </c>
      <c r="N74" s="18" t="s">
        <v>232</v>
      </c>
      <c r="O74" s="35" t="str">
        <f>VLOOKUP(N74,'Anuncio Previo'!H:I,2,FALSE)</f>
        <v>xsd:date</v>
      </c>
    </row>
    <row r="75" spans="1:15" ht="45">
      <c r="A75" s="6"/>
      <c r="C75" s="82" t="s">
        <v>185</v>
      </c>
      <c r="E75" s="50" t="s">
        <v>382</v>
      </c>
      <c r="F75" s="19" t="s">
        <v>210</v>
      </c>
      <c r="G75" s="85" t="s">
        <v>531</v>
      </c>
      <c r="H75" s="85" t="s">
        <v>531</v>
      </c>
      <c r="I75" s="85" t="s">
        <v>531</v>
      </c>
      <c r="J75" s="85" t="s">
        <v>531</v>
      </c>
      <c r="K75" s="85" t="s">
        <v>531</v>
      </c>
      <c r="L75" s="85" t="s">
        <v>531</v>
      </c>
      <c r="M75" s="85" t="s">
        <v>531</v>
      </c>
      <c r="N75" s="18" t="s">
        <v>233</v>
      </c>
      <c r="O75" s="35" t="str">
        <f>VLOOKUP(N75,'Anuncio Previo'!H:I,2,FALSE)</f>
        <v>xsd:time</v>
      </c>
    </row>
    <row r="76" spans="1:15">
      <c r="B76" s="8" t="s">
        <v>192</v>
      </c>
      <c r="E76" s="52" t="s">
        <v>387</v>
      </c>
      <c r="F76" s="18" t="s">
        <v>214</v>
      </c>
      <c r="G76" s="18" t="s">
        <v>214</v>
      </c>
      <c r="H76" s="18" t="s">
        <v>214</v>
      </c>
      <c r="I76" s="18" t="s">
        <v>214</v>
      </c>
      <c r="J76" s="18" t="s">
        <v>214</v>
      </c>
      <c r="K76" s="18" t="s">
        <v>214</v>
      </c>
      <c r="L76" s="18" t="s">
        <v>214</v>
      </c>
      <c r="M76" s="18" t="s">
        <v>214</v>
      </c>
      <c r="N76" s="18" t="s">
        <v>436</v>
      </c>
      <c r="O76" s="35" t="str">
        <f>VLOOKUP(N76,'Anuncio Previo'!H:I,2,FALSE)</f>
        <v>xsd:complexType</v>
      </c>
    </row>
    <row r="77" spans="1:15" ht="30">
      <c r="C77" s="82" t="s">
        <v>193</v>
      </c>
      <c r="E77" s="53">
        <v>1</v>
      </c>
      <c r="F77" s="85" t="s">
        <v>532</v>
      </c>
      <c r="G77" s="85" t="s">
        <v>532</v>
      </c>
      <c r="H77" s="85" t="s">
        <v>532</v>
      </c>
      <c r="I77" s="85" t="s">
        <v>532</v>
      </c>
      <c r="J77" s="85" t="s">
        <v>532</v>
      </c>
      <c r="K77" s="85" t="s">
        <v>532</v>
      </c>
      <c r="L77" s="85" t="s">
        <v>532</v>
      </c>
      <c r="M77" s="85" t="s">
        <v>532</v>
      </c>
      <c r="N77" s="18" t="s">
        <v>113</v>
      </c>
      <c r="O77" s="35" t="str">
        <f>VLOOKUP(N77,'Anuncio Previo'!H:I,2,FALSE)</f>
        <v>Valor en codelist http://contrataciondelestado.es/codice/cl/2.0/EventTypeCode-2.0.gc</v>
      </c>
    </row>
    <row r="78" spans="1:15" ht="30">
      <c r="A78" s="9"/>
      <c r="C78" s="82" t="s">
        <v>191</v>
      </c>
      <c r="E78" s="53" t="s">
        <v>382</v>
      </c>
      <c r="F78" s="24" t="s">
        <v>212</v>
      </c>
      <c r="G78" s="24" t="s">
        <v>212</v>
      </c>
      <c r="H78" s="24" t="s">
        <v>212</v>
      </c>
      <c r="I78" s="24" t="s">
        <v>212</v>
      </c>
      <c r="J78" s="24" t="s">
        <v>212</v>
      </c>
      <c r="K78" s="24" t="s">
        <v>212</v>
      </c>
      <c r="L78" s="24" t="s">
        <v>212</v>
      </c>
      <c r="M78" s="24" t="s">
        <v>212</v>
      </c>
      <c r="N78" s="18" t="s">
        <v>114</v>
      </c>
      <c r="O78" s="35" t="str">
        <f>VLOOKUP(N78,'Anuncio Previo'!H:I,2,FALSE)</f>
        <v>xsd:string. Máximo 200 caracteres</v>
      </c>
    </row>
    <row r="79" spans="1:15" ht="30">
      <c r="A79" s="2"/>
      <c r="C79" s="82" t="s">
        <v>184</v>
      </c>
      <c r="E79" s="53" t="s">
        <v>382</v>
      </c>
      <c r="F79" s="26" t="s">
        <v>360</v>
      </c>
      <c r="G79" s="26" t="s">
        <v>360</v>
      </c>
      <c r="H79" s="26" t="s">
        <v>360</v>
      </c>
      <c r="I79" s="26" t="s">
        <v>360</v>
      </c>
      <c r="J79" s="26" t="s">
        <v>360</v>
      </c>
      <c r="K79" s="26" t="s">
        <v>360</v>
      </c>
      <c r="L79" s="26" t="s">
        <v>360</v>
      </c>
      <c r="M79" s="26" t="s">
        <v>360</v>
      </c>
      <c r="N79" s="18" t="s">
        <v>115</v>
      </c>
      <c r="O79" s="35" t="str">
        <f>VLOOKUP(N79,'Anuncio Previo'!H:I,2,FALSE)</f>
        <v>xsd:date</v>
      </c>
    </row>
    <row r="80" spans="1:15" ht="30">
      <c r="C80" s="82" t="s">
        <v>185</v>
      </c>
      <c r="E80" s="53" t="s">
        <v>382</v>
      </c>
      <c r="F80" s="26" t="s">
        <v>360</v>
      </c>
      <c r="G80" s="26" t="s">
        <v>360</v>
      </c>
      <c r="H80" s="26" t="s">
        <v>360</v>
      </c>
      <c r="I80" s="26" t="s">
        <v>360</v>
      </c>
      <c r="J80" s="26" t="s">
        <v>360</v>
      </c>
      <c r="K80" s="26" t="s">
        <v>360</v>
      </c>
      <c r="L80" s="26" t="s">
        <v>360</v>
      </c>
      <c r="M80" s="26" t="s">
        <v>360</v>
      </c>
      <c r="N80" s="18" t="s">
        <v>116</v>
      </c>
      <c r="O80" s="35" t="str">
        <f>VLOOKUP(N80,'Anuncio Previo'!H:I,2,FALSE)</f>
        <v>xsd:time</v>
      </c>
    </row>
    <row r="81" spans="1:15" ht="30">
      <c r="C81" s="82" t="s">
        <v>419</v>
      </c>
      <c r="E81" s="53" t="s">
        <v>382</v>
      </c>
      <c r="F81" s="26" t="s">
        <v>225</v>
      </c>
      <c r="G81" s="26" t="s">
        <v>225</v>
      </c>
      <c r="H81" s="26" t="s">
        <v>225</v>
      </c>
      <c r="I81" s="26" t="s">
        <v>225</v>
      </c>
      <c r="J81" s="26" t="s">
        <v>225</v>
      </c>
      <c r="K81" s="26" t="s">
        <v>225</v>
      </c>
      <c r="L81" s="26" t="s">
        <v>225</v>
      </c>
      <c r="M81" s="26" t="s">
        <v>225</v>
      </c>
      <c r="N81" s="18" t="s">
        <v>117</v>
      </c>
      <c r="O81" s="35" t="str">
        <f>VLOOKUP(N81,'Anuncio Previo'!H:I,2,FALSE)</f>
        <v>xsd:string. Máximo 256 caracteres</v>
      </c>
    </row>
    <row r="82" spans="1:15" ht="30">
      <c r="C82" s="82" t="s">
        <v>118</v>
      </c>
      <c r="E82" s="53">
        <v>1</v>
      </c>
      <c r="F82" s="85" t="s">
        <v>532</v>
      </c>
      <c r="G82" s="85" t="s">
        <v>532</v>
      </c>
      <c r="H82" s="85" t="s">
        <v>532</v>
      </c>
      <c r="I82" s="85" t="s">
        <v>532</v>
      </c>
      <c r="J82" s="85" t="s">
        <v>532</v>
      </c>
      <c r="K82" s="85" t="s">
        <v>532</v>
      </c>
      <c r="L82" s="85" t="s">
        <v>532</v>
      </c>
      <c r="M82" s="85" t="s">
        <v>532</v>
      </c>
      <c r="N82" s="18" t="s">
        <v>119</v>
      </c>
      <c r="O82" s="35" t="str">
        <f>VLOOKUP(N82,'Anuncio Previo'!H:I,2,FALSE)</f>
        <v>xsd:string. Máximo 200 caracteres</v>
      </c>
    </row>
    <row r="83" spans="1:15" ht="30">
      <c r="C83" s="82" t="s">
        <v>20</v>
      </c>
      <c r="E83" s="53">
        <v>1</v>
      </c>
      <c r="F83" s="85" t="s">
        <v>532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18" t="s">
        <v>120</v>
      </c>
      <c r="O83" s="35" t="str">
        <f>VLOOKUP(N83,'Anuncio Previo'!H:I,2,FALSE)</f>
        <v>xsd:string. Máximo 220 caracteres</v>
      </c>
    </row>
    <row r="84" spans="1:15" ht="30">
      <c r="C84" s="82" t="s">
        <v>21</v>
      </c>
      <c r="E84" s="53">
        <v>1</v>
      </c>
      <c r="F84" s="85" t="s">
        <v>532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18" t="s">
        <v>493</v>
      </c>
      <c r="O84" s="35" t="str">
        <f>VLOOKUP(N84,'Anuncio Previo'!H:I,2,FALSE)</f>
        <v>xsd:string. Máximo 5 caracteres numéricos si el país es España, en otro caso 32 máximo caracteres.</v>
      </c>
    </row>
    <row r="85" spans="1:15" ht="30">
      <c r="C85" s="82" t="s">
        <v>22</v>
      </c>
      <c r="E85" s="53">
        <v>1</v>
      </c>
      <c r="F85" s="85" t="s">
        <v>532</v>
      </c>
      <c r="G85" s="85" t="s">
        <v>532</v>
      </c>
      <c r="H85" s="85" t="s">
        <v>532</v>
      </c>
      <c r="I85" s="85" t="s">
        <v>532</v>
      </c>
      <c r="J85" s="85" t="s">
        <v>532</v>
      </c>
      <c r="K85" s="85" t="s">
        <v>532</v>
      </c>
      <c r="L85" s="85" t="s">
        <v>532</v>
      </c>
      <c r="M85" s="85" t="s">
        <v>532</v>
      </c>
      <c r="N85" s="18" t="s">
        <v>121</v>
      </c>
      <c r="O85" s="35" t="str">
        <f>VLOOKUP(N85,'Anuncio Previo'!H:I,2,FALSE)</f>
        <v>xsd:string. Máximo 90 caracteres</v>
      </c>
    </row>
    <row r="86" spans="1:15" ht="45">
      <c r="C86" s="82" t="s">
        <v>18</v>
      </c>
      <c r="E86" s="53">
        <v>1</v>
      </c>
      <c r="F86" s="85" t="s">
        <v>532</v>
      </c>
      <c r="G86" s="85" t="s">
        <v>532</v>
      </c>
      <c r="H86" s="85" t="s">
        <v>532</v>
      </c>
      <c r="I86" s="85" t="s">
        <v>532</v>
      </c>
      <c r="J86" s="85" t="s">
        <v>532</v>
      </c>
      <c r="K86" s="85" t="s">
        <v>532</v>
      </c>
      <c r="L86" s="85" t="s">
        <v>532</v>
      </c>
      <c r="M86" s="85" t="s">
        <v>532</v>
      </c>
      <c r="N86" s="18" t="s">
        <v>122</v>
      </c>
      <c r="O86" s="35" t="str">
        <f>VLOOKUP(N86,'Anuncio Previo'!H:I,2,FALSE)</f>
        <v>Valor en codelist http://docs.oasis-open.org/ubl/os-UBL-2.0/cl/gc/default/CountryIdentificationCode-2.0.gc</v>
      </c>
    </row>
    <row r="87" spans="1:15" ht="30">
      <c r="B87" s="8" t="s">
        <v>164</v>
      </c>
      <c r="E87" s="52" t="s">
        <v>382</v>
      </c>
      <c r="F87" s="18" t="s">
        <v>210</v>
      </c>
      <c r="G87" s="23" t="s">
        <v>214</v>
      </c>
      <c r="H87" s="23" t="s">
        <v>214</v>
      </c>
      <c r="I87" s="23" t="s">
        <v>214</v>
      </c>
      <c r="J87" s="18" t="s">
        <v>214</v>
      </c>
      <c r="K87" s="23" t="s">
        <v>214</v>
      </c>
      <c r="L87" s="18" t="s">
        <v>214</v>
      </c>
      <c r="M87" s="23" t="s">
        <v>214</v>
      </c>
      <c r="N87" s="18" t="s">
        <v>203</v>
      </c>
      <c r="O87" s="35" t="str">
        <f>VLOOKUP(N87,'Anuncio Previo'!H:I,2,FALSE)</f>
        <v>xsd:complexType</v>
      </c>
    </row>
    <row r="88" spans="1:15" ht="30">
      <c r="C88" s="82" t="s">
        <v>165</v>
      </c>
      <c r="E88" s="53" t="s">
        <v>382</v>
      </c>
      <c r="F88" s="18" t="s">
        <v>210</v>
      </c>
      <c r="G88" s="23" t="s">
        <v>214</v>
      </c>
      <c r="H88" s="23" t="s">
        <v>214</v>
      </c>
      <c r="I88" s="23" t="s">
        <v>214</v>
      </c>
      <c r="J88" s="23" t="s">
        <v>214</v>
      </c>
      <c r="K88" s="23" t="s">
        <v>214</v>
      </c>
      <c r="L88" s="23" t="s">
        <v>214</v>
      </c>
      <c r="M88" s="23" t="s">
        <v>214</v>
      </c>
      <c r="N88" s="18" t="s">
        <v>166</v>
      </c>
      <c r="O88" s="35" t="str">
        <f>VLOOKUP(N88,'Anuncio Previo'!H:I,2,FALSE)</f>
        <v>xsd:string. Máximo 250 caracteres</v>
      </c>
    </row>
    <row r="89" spans="1:15" ht="30">
      <c r="C89" s="15" t="s">
        <v>167</v>
      </c>
      <c r="E89" s="53" t="s">
        <v>382</v>
      </c>
      <c r="F89" s="18" t="s">
        <v>210</v>
      </c>
      <c r="G89" s="23" t="s">
        <v>214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18" t="s">
        <v>168</v>
      </c>
      <c r="O89" s="35" t="str">
        <f>VLOOKUP(N89,'Anuncio Previo'!H:I,2,FALSE)</f>
        <v>xsd:decimal. Máximo 22 dígitos enteros y sin dígitos decimales</v>
      </c>
    </row>
    <row r="90" spans="1:15" ht="30">
      <c r="C90" s="15" t="s">
        <v>169</v>
      </c>
      <c r="E90" s="53" t="s">
        <v>382</v>
      </c>
      <c r="F90" s="18" t="s">
        <v>210</v>
      </c>
      <c r="G90" s="23" t="s">
        <v>214</v>
      </c>
      <c r="H90" s="23" t="s">
        <v>214</v>
      </c>
      <c r="I90" s="23" t="s">
        <v>214</v>
      </c>
      <c r="J90" s="23" t="s">
        <v>214</v>
      </c>
      <c r="K90" s="23" t="s">
        <v>214</v>
      </c>
      <c r="L90" s="23" t="s">
        <v>214</v>
      </c>
      <c r="M90" s="23" t="s">
        <v>214</v>
      </c>
      <c r="N90" s="18" t="s">
        <v>170</v>
      </c>
      <c r="O90" s="35" t="str">
        <f>VLOOKUP(N90,'Anuncio Previo'!H:I,2,FALSE)</f>
        <v>xsd:decimal. Máximo 22 dígitos enteros y sin dígitos decimales</v>
      </c>
    </row>
    <row r="91" spans="1:15" ht="30">
      <c r="C91" s="15" t="s">
        <v>171</v>
      </c>
      <c r="E91" s="53" t="s">
        <v>382</v>
      </c>
      <c r="F91" s="18" t="s">
        <v>210</v>
      </c>
      <c r="G91" s="23" t="s">
        <v>214</v>
      </c>
      <c r="H91" s="23" t="s">
        <v>214</v>
      </c>
      <c r="I91" s="23" t="s">
        <v>214</v>
      </c>
      <c r="J91" s="23" t="s">
        <v>214</v>
      </c>
      <c r="K91" s="23" t="s">
        <v>214</v>
      </c>
      <c r="L91" s="23" t="s">
        <v>214</v>
      </c>
      <c r="M91" s="23" t="s">
        <v>214</v>
      </c>
      <c r="N91" s="18" t="s">
        <v>172</v>
      </c>
      <c r="O91" s="35" t="str">
        <f>VLOOKUP(N91,'Anuncio Previo'!H:I,2,FALSE)</f>
        <v>xsd:decimal. Máximo 22 dígitos enteros y sin dígitos decimales</v>
      </c>
    </row>
    <row r="92" spans="1:15" ht="15.75">
      <c r="A92" s="33" t="s">
        <v>257</v>
      </c>
      <c r="B92" s="33"/>
      <c r="C92" s="33"/>
      <c r="E92" s="50" t="s">
        <v>382</v>
      </c>
      <c r="F92" s="21" t="s">
        <v>212</v>
      </c>
      <c r="G92" s="21" t="s">
        <v>212</v>
      </c>
      <c r="H92" s="21" t="s">
        <v>212</v>
      </c>
      <c r="I92" s="21" t="s">
        <v>212</v>
      </c>
      <c r="J92" s="18" t="s">
        <v>214</v>
      </c>
      <c r="K92" s="21" t="s">
        <v>212</v>
      </c>
      <c r="L92" s="21" t="s">
        <v>212</v>
      </c>
      <c r="M92" s="21" t="s">
        <v>212</v>
      </c>
      <c r="N92" s="18" t="s">
        <v>258</v>
      </c>
      <c r="O92" s="35" t="str">
        <f>VLOOKUP(N92,'Anuncio Previo'!H:I,2,FALSE)</f>
        <v>xsd:complexType</v>
      </c>
    </row>
    <row r="93" spans="1:15">
      <c r="B93" t="s">
        <v>32</v>
      </c>
      <c r="E93" s="50" t="s">
        <v>387</v>
      </c>
      <c r="F93" s="18" t="s">
        <v>214</v>
      </c>
      <c r="G93" s="18" t="s">
        <v>214</v>
      </c>
      <c r="H93" s="18" t="s">
        <v>214</v>
      </c>
      <c r="I93" s="18" t="s">
        <v>214</v>
      </c>
      <c r="J93" s="18" t="s">
        <v>214</v>
      </c>
      <c r="K93" s="18" t="s">
        <v>214</v>
      </c>
      <c r="L93" s="18" t="s">
        <v>214</v>
      </c>
      <c r="M93" s="18" t="s">
        <v>214</v>
      </c>
      <c r="N93" s="18" t="s">
        <v>33</v>
      </c>
      <c r="O93" s="35" t="str">
        <f>VLOOKUP(N93,'Anuncio Previo'!H:I,2,FALSE)</f>
        <v xml:space="preserve">Valor en codelist http://contrataciondelestado.es/codice/cl/1.04/LanguagePresentationCode-1.04.gc </v>
      </c>
    </row>
    <row r="94" spans="1:15">
      <c r="B94" s="8" t="s">
        <v>51</v>
      </c>
      <c r="E94" s="52" t="s">
        <v>420</v>
      </c>
      <c r="F94" s="18" t="s">
        <v>214</v>
      </c>
      <c r="G94" s="18" t="s">
        <v>214</v>
      </c>
      <c r="H94" s="18" t="s">
        <v>214</v>
      </c>
      <c r="I94" s="18" t="s">
        <v>214</v>
      </c>
      <c r="J94" s="18" t="s">
        <v>214</v>
      </c>
      <c r="K94" s="18" t="s">
        <v>214</v>
      </c>
      <c r="L94" s="18" t="s">
        <v>214</v>
      </c>
      <c r="M94" s="18" t="s">
        <v>214</v>
      </c>
      <c r="N94" s="18" t="s">
        <v>437</v>
      </c>
      <c r="O94" s="35" t="str">
        <f>VLOOKUP(N94,'Anuncio Previo'!H:I,2,FALSE)</f>
        <v>xsd:complexType</v>
      </c>
    </row>
    <row r="95" spans="1:15" ht="30">
      <c r="A95" s="2"/>
      <c r="C95" s="82" t="s">
        <v>0</v>
      </c>
      <c r="E95" s="53">
        <v>1</v>
      </c>
      <c r="F95" s="85" t="s">
        <v>521</v>
      </c>
      <c r="G95" s="85" t="s">
        <v>521</v>
      </c>
      <c r="H95" s="85" t="s">
        <v>521</v>
      </c>
      <c r="I95" s="85" t="s">
        <v>521</v>
      </c>
      <c r="J95" s="85" t="s">
        <v>521</v>
      </c>
      <c r="K95" s="85" t="s">
        <v>521</v>
      </c>
      <c r="L95" s="85" t="s">
        <v>521</v>
      </c>
      <c r="M95" s="85" t="s">
        <v>521</v>
      </c>
      <c r="N95" s="18" t="s">
        <v>52</v>
      </c>
      <c r="O95" s="35" t="str">
        <f>VLOOKUP(N95,'Anuncio Previo'!H:I,2,FALSE)</f>
        <v>xsd:string. Máximo 300 caracteres</v>
      </c>
    </row>
    <row r="96" spans="1:15" ht="30">
      <c r="C96" s="82" t="s">
        <v>53</v>
      </c>
      <c r="E96" s="53" t="s">
        <v>382</v>
      </c>
      <c r="F96" s="23" t="s">
        <v>214</v>
      </c>
      <c r="G96" s="23" t="s">
        <v>214</v>
      </c>
      <c r="H96" s="23" t="s">
        <v>214</v>
      </c>
      <c r="I96" s="23" t="s">
        <v>214</v>
      </c>
      <c r="J96" s="23" t="s">
        <v>214</v>
      </c>
      <c r="K96" s="23" t="s">
        <v>214</v>
      </c>
      <c r="L96" s="23" t="s">
        <v>214</v>
      </c>
      <c r="M96" s="23" t="s">
        <v>214</v>
      </c>
      <c r="N96" s="18" t="s">
        <v>54</v>
      </c>
      <c r="O96" s="35" t="str">
        <f>VLOOKUP(N96,'Anuncio Previo'!H:I,2,FALSE)</f>
        <v>xsd:string. Máximo 256 caracteres y debe cumplir patrón URL</v>
      </c>
    </row>
    <row r="97" spans="1:15" ht="30">
      <c r="B97" s="3" t="s">
        <v>389</v>
      </c>
      <c r="E97" s="53">
        <v>1</v>
      </c>
      <c r="F97" s="85" t="s">
        <v>521</v>
      </c>
      <c r="G97" s="85" t="s">
        <v>521</v>
      </c>
      <c r="H97" s="85" t="s">
        <v>521</v>
      </c>
      <c r="I97" s="85" t="s">
        <v>521</v>
      </c>
      <c r="J97" s="85" t="s">
        <v>521</v>
      </c>
      <c r="K97" s="85" t="s">
        <v>521</v>
      </c>
      <c r="L97" s="85" t="s">
        <v>521</v>
      </c>
      <c r="M97" s="85" t="s">
        <v>521</v>
      </c>
      <c r="N97" s="18" t="s">
        <v>400</v>
      </c>
      <c r="O97" s="35" t="str">
        <f>VLOOKUP(N97,'Anuncio Previo'!H:I,2,FALSE)</f>
        <v>xsd:complexType</v>
      </c>
    </row>
    <row r="98" spans="1:15" ht="30">
      <c r="C98" s="82" t="s">
        <v>20</v>
      </c>
      <c r="E98" s="53">
        <v>1</v>
      </c>
      <c r="F98" s="85" t="s">
        <v>521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18" t="s">
        <v>55</v>
      </c>
      <c r="O98" s="35" t="str">
        <f>VLOOKUP(N98,'Anuncio Previo'!H:I,2,FALSE)</f>
        <v>xsd:string. Máximo 220 caracteres</v>
      </c>
    </row>
    <row r="99" spans="1:15" ht="30">
      <c r="C99" s="82" t="s">
        <v>21</v>
      </c>
      <c r="E99" s="53">
        <v>1</v>
      </c>
      <c r="F99" s="85" t="s">
        <v>521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18" t="s">
        <v>494</v>
      </c>
      <c r="O99" s="35" t="str">
        <f>VLOOKUP(N99,'Anuncio Previo'!H:I,2,FALSE)</f>
        <v>xsd:string. Máximo 5 caracteres numéricos si el país es España, en otro caso 32 máximo caracteres.</v>
      </c>
    </row>
    <row r="100" spans="1:15" ht="30">
      <c r="C100" s="82" t="s">
        <v>22</v>
      </c>
      <c r="E100" s="53">
        <v>1</v>
      </c>
      <c r="F100" s="85" t="s">
        <v>521</v>
      </c>
      <c r="G100" s="85" t="s">
        <v>521</v>
      </c>
      <c r="H100" s="85" t="s">
        <v>521</v>
      </c>
      <c r="I100" s="85" t="s">
        <v>521</v>
      </c>
      <c r="J100" s="85" t="s">
        <v>521</v>
      </c>
      <c r="K100" s="85" t="s">
        <v>521</v>
      </c>
      <c r="L100" s="85" t="s">
        <v>521</v>
      </c>
      <c r="M100" s="85" t="s">
        <v>521</v>
      </c>
      <c r="N100" s="18" t="s">
        <v>56</v>
      </c>
      <c r="O100" s="35" t="str">
        <f>VLOOKUP(N100,'Anuncio Previo'!H:I,2,FALSE)</f>
        <v>xsd:string. Máximo 90 caracteres</v>
      </c>
    </row>
    <row r="101" spans="1:15" ht="45">
      <c r="C101" s="82" t="s">
        <v>18</v>
      </c>
      <c r="E101" s="53">
        <v>1</v>
      </c>
      <c r="F101" s="85" t="s">
        <v>521</v>
      </c>
      <c r="G101" s="85" t="s">
        <v>521</v>
      </c>
      <c r="H101" s="85" t="s">
        <v>521</v>
      </c>
      <c r="I101" s="85" t="s">
        <v>521</v>
      </c>
      <c r="J101" s="85" t="s">
        <v>521</v>
      </c>
      <c r="K101" s="85" t="s">
        <v>521</v>
      </c>
      <c r="L101" s="85" t="s">
        <v>521</v>
      </c>
      <c r="M101" s="85" t="s">
        <v>521</v>
      </c>
      <c r="N101" s="18" t="s">
        <v>57</v>
      </c>
      <c r="O101" s="35" t="str">
        <f>VLOOKUP(N101,'Anuncio Previo'!H:I,2,FALSE)</f>
        <v>Valor en codelist http://docs.oasis-open.org/ubl/os-UBL-2.0/cl/gc/default/CountryIdentificationCode-2.0.gc</v>
      </c>
    </row>
    <row r="102" spans="1:15" ht="30">
      <c r="A102" s="7"/>
      <c r="B102" s="3" t="s">
        <v>391</v>
      </c>
      <c r="C102" s="7"/>
      <c r="E102" s="53" t="s">
        <v>382</v>
      </c>
      <c r="F102" s="24" t="s">
        <v>212</v>
      </c>
      <c r="G102" s="24" t="s">
        <v>212</v>
      </c>
      <c r="H102" s="24" t="s">
        <v>212</v>
      </c>
      <c r="I102" s="24" t="s">
        <v>212</v>
      </c>
      <c r="J102" s="24" t="s">
        <v>212</v>
      </c>
      <c r="K102" s="24" t="s">
        <v>212</v>
      </c>
      <c r="L102" s="24" t="s">
        <v>212</v>
      </c>
      <c r="M102" s="24" t="s">
        <v>212</v>
      </c>
      <c r="N102" s="18" t="s">
        <v>401</v>
      </c>
      <c r="O102" s="35" t="str">
        <f>VLOOKUP(N102,'Anuncio Previo'!H:I,2,FALSE)</f>
        <v>xsd:complexType</v>
      </c>
    </row>
    <row r="103" spans="1:15" ht="30">
      <c r="C103" s="82" t="s">
        <v>45</v>
      </c>
      <c r="E103" s="53">
        <v>1</v>
      </c>
      <c r="F103" s="56" t="s">
        <v>212</v>
      </c>
      <c r="G103" s="56" t="s">
        <v>212</v>
      </c>
      <c r="H103" s="56" t="s">
        <v>212</v>
      </c>
      <c r="I103" s="56" t="s">
        <v>212</v>
      </c>
      <c r="J103" s="56" t="s">
        <v>212</v>
      </c>
      <c r="K103" s="56" t="s">
        <v>212</v>
      </c>
      <c r="L103" s="56" t="s">
        <v>212</v>
      </c>
      <c r="M103" s="56" t="s">
        <v>212</v>
      </c>
      <c r="N103" s="18" t="s">
        <v>58</v>
      </c>
      <c r="O103" s="35" t="str">
        <f>VLOOKUP(N103,'Anuncio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4" spans="1:15" ht="30">
      <c r="C104" s="82" t="s">
        <v>47</v>
      </c>
      <c r="E104" s="53">
        <v>1</v>
      </c>
      <c r="F104" s="55" t="s">
        <v>214</v>
      </c>
      <c r="G104" s="55" t="s">
        <v>214</v>
      </c>
      <c r="H104" s="55" t="s">
        <v>214</v>
      </c>
      <c r="I104" s="55" t="s">
        <v>214</v>
      </c>
      <c r="J104" s="55" t="s">
        <v>214</v>
      </c>
      <c r="K104" s="55" t="s">
        <v>214</v>
      </c>
      <c r="L104" s="55" t="s">
        <v>214</v>
      </c>
      <c r="M104" s="55" t="s">
        <v>214</v>
      </c>
      <c r="N104" s="18" t="s">
        <v>59</v>
      </c>
      <c r="O104" s="35" t="str">
        <f>VLOOKUP(N104,'Anuncio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5" spans="1:15" ht="30">
      <c r="A105" s="2"/>
      <c r="C105" s="82" t="s">
        <v>49</v>
      </c>
      <c r="E105" s="53">
        <v>1</v>
      </c>
      <c r="F105" s="56" t="s">
        <v>212</v>
      </c>
      <c r="G105" s="56" t="s">
        <v>212</v>
      </c>
      <c r="H105" s="56" t="s">
        <v>212</v>
      </c>
      <c r="I105" s="56" t="s">
        <v>212</v>
      </c>
      <c r="J105" s="56" t="s">
        <v>212</v>
      </c>
      <c r="K105" s="56" t="s">
        <v>212</v>
      </c>
      <c r="L105" s="56" t="s">
        <v>212</v>
      </c>
      <c r="M105" s="56" t="s">
        <v>212</v>
      </c>
      <c r="N105" s="18" t="s">
        <v>60</v>
      </c>
      <c r="O105" s="35" t="str">
        <f>VLOOKUP(N105,'Anuncio Previo'!H:I,2,FALSE)</f>
        <v>xsd:string. Se valida que sea una dirección de correo electrónico correcta</v>
      </c>
    </row>
    <row r="106" spans="1:15">
      <c r="B106" s="8" t="s">
        <v>186</v>
      </c>
      <c r="E106" s="52" t="s">
        <v>382</v>
      </c>
      <c r="F106" s="18" t="s">
        <v>214</v>
      </c>
      <c r="G106" s="18" t="s">
        <v>214</v>
      </c>
      <c r="H106" s="18" t="s">
        <v>214</v>
      </c>
      <c r="I106" s="18" t="s">
        <v>214</v>
      </c>
      <c r="J106" s="18" t="s">
        <v>214</v>
      </c>
      <c r="K106" s="18" t="s">
        <v>214</v>
      </c>
      <c r="L106" s="18" t="s">
        <v>214</v>
      </c>
      <c r="M106" s="18" t="s">
        <v>214</v>
      </c>
      <c r="N106" s="18" t="s">
        <v>260</v>
      </c>
      <c r="O106" s="35" t="str">
        <f>VLOOKUP(N106,'Anuncio Previo'!H:I,2,FALSE)</f>
        <v>xsd:complexType</v>
      </c>
    </row>
    <row r="107" spans="1:15" ht="45">
      <c r="A107" s="2"/>
      <c r="C107" s="82" t="s">
        <v>0</v>
      </c>
      <c r="E107" s="53">
        <v>1</v>
      </c>
      <c r="F107" s="85" t="s">
        <v>522</v>
      </c>
      <c r="G107" s="85" t="s">
        <v>522</v>
      </c>
      <c r="H107" s="85" t="s">
        <v>522</v>
      </c>
      <c r="I107" s="85" t="s">
        <v>522</v>
      </c>
      <c r="J107" s="85" t="s">
        <v>522</v>
      </c>
      <c r="K107" s="85" t="s">
        <v>522</v>
      </c>
      <c r="L107" s="85" t="s">
        <v>522</v>
      </c>
      <c r="M107" s="85" t="s">
        <v>522</v>
      </c>
      <c r="N107" s="18" t="s">
        <v>64</v>
      </c>
      <c r="O107" s="35" t="str">
        <f>VLOOKUP(N107,'Anuncio Previo'!H:I,2,FALSE)</f>
        <v>xsd:string. Máximo 300 caracteres</v>
      </c>
    </row>
    <row r="108" spans="1:15" ht="30">
      <c r="C108" s="82" t="s">
        <v>53</v>
      </c>
      <c r="E108" s="53" t="s">
        <v>382</v>
      </c>
      <c r="F108" s="23" t="s">
        <v>214</v>
      </c>
      <c r="G108" s="23" t="s">
        <v>214</v>
      </c>
      <c r="H108" s="23" t="s">
        <v>214</v>
      </c>
      <c r="I108" s="23" t="s">
        <v>214</v>
      </c>
      <c r="J108" s="23" t="s">
        <v>214</v>
      </c>
      <c r="K108" s="23" t="s">
        <v>214</v>
      </c>
      <c r="L108" s="23" t="s">
        <v>214</v>
      </c>
      <c r="M108" s="23" t="s">
        <v>214</v>
      </c>
      <c r="N108" s="18" t="s">
        <v>65</v>
      </c>
      <c r="O108" s="35" t="str">
        <f>VLOOKUP(N108,'Anuncio Previo'!H:I,2,FALSE)</f>
        <v>xsd:string. Máximo 256 caracteres y debe cumplir patrón URL</v>
      </c>
    </row>
    <row r="109" spans="1:15" ht="45">
      <c r="C109" s="17" t="s">
        <v>389</v>
      </c>
      <c r="E109"/>
      <c r="F109" s="85" t="s">
        <v>522</v>
      </c>
      <c r="G109" s="85" t="s">
        <v>522</v>
      </c>
      <c r="H109" s="85" t="s">
        <v>522</v>
      </c>
      <c r="I109" s="85" t="s">
        <v>522</v>
      </c>
      <c r="J109" s="85" t="s">
        <v>522</v>
      </c>
      <c r="K109" s="85" t="s">
        <v>522</v>
      </c>
      <c r="L109" s="85" t="s">
        <v>522</v>
      </c>
      <c r="M109" s="85" t="s">
        <v>522</v>
      </c>
      <c r="N109" s="18" t="s">
        <v>402</v>
      </c>
      <c r="O109" s="35" t="str">
        <f>VLOOKUP(N109,'Anuncio Previo'!H:I,2,FALSE)</f>
        <v>xsd:complexType</v>
      </c>
    </row>
    <row r="110" spans="1:15" ht="45">
      <c r="D110" s="82" t="s">
        <v>20</v>
      </c>
      <c r="E110"/>
      <c r="F110" s="85" t="s">
        <v>522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18" t="s">
        <v>66</v>
      </c>
      <c r="O110" s="35" t="str">
        <f>VLOOKUP(N110,'Anuncio Previo'!H:I,2,FALSE)</f>
        <v>xsd:string. Máximo 220 caracteres</v>
      </c>
    </row>
    <row r="111" spans="1:15" ht="45">
      <c r="D111" s="82" t="s">
        <v>21</v>
      </c>
      <c r="E111"/>
      <c r="F111" s="85" t="s">
        <v>522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18" t="s">
        <v>495</v>
      </c>
      <c r="O111" s="35" t="str">
        <f>VLOOKUP(N111,'Anuncio Previo'!H:I,2,FALSE)</f>
        <v>xsd:string. Máximo 5 caracteres numéricos si el país es España, en otro caso 32 máximo caracteres.</v>
      </c>
    </row>
    <row r="112" spans="1:15" ht="45">
      <c r="D112" s="82" t="s">
        <v>22</v>
      </c>
      <c r="E112"/>
      <c r="F112" s="85" t="s">
        <v>522</v>
      </c>
      <c r="G112" s="85" t="s">
        <v>522</v>
      </c>
      <c r="H112" s="85" t="s">
        <v>522</v>
      </c>
      <c r="I112" s="85" t="s">
        <v>522</v>
      </c>
      <c r="J112" s="85" t="s">
        <v>522</v>
      </c>
      <c r="K112" s="85" t="s">
        <v>522</v>
      </c>
      <c r="L112" s="85" t="s">
        <v>522</v>
      </c>
      <c r="M112" s="85" t="s">
        <v>522</v>
      </c>
      <c r="N112" s="18" t="s">
        <v>67</v>
      </c>
      <c r="O112" s="35" t="str">
        <f>VLOOKUP(N112,'Anuncio Previo'!H:I,2,FALSE)</f>
        <v>xsd:string. Máximo 90 caracteres</v>
      </c>
    </row>
    <row r="113" spans="1:15" ht="45">
      <c r="D113" s="82" t="s">
        <v>18</v>
      </c>
      <c r="E113"/>
      <c r="F113" s="85" t="s">
        <v>522</v>
      </c>
      <c r="G113" s="85" t="s">
        <v>522</v>
      </c>
      <c r="H113" s="85" t="s">
        <v>522</v>
      </c>
      <c r="I113" s="85" t="s">
        <v>522</v>
      </c>
      <c r="J113" s="85" t="s">
        <v>522</v>
      </c>
      <c r="K113" s="85" t="s">
        <v>522</v>
      </c>
      <c r="L113" s="85" t="s">
        <v>522</v>
      </c>
      <c r="M113" s="85" t="s">
        <v>522</v>
      </c>
      <c r="N113" s="18" t="s">
        <v>68</v>
      </c>
      <c r="O113" s="35" t="str">
        <f>VLOOKUP(N113,'Anuncio Previo'!H:I,2,FALSE)</f>
        <v>Valor en codelist http://docs.oasis-open.org/ubl/os-UBL-2.0/cl/gc/default/CountryIdentificationCode-2.0.gc</v>
      </c>
    </row>
    <row r="114" spans="1:15" ht="29.25" customHeight="1">
      <c r="A114" s="5"/>
      <c r="C114" s="17" t="s">
        <v>391</v>
      </c>
      <c r="D114" s="5"/>
      <c r="E114"/>
      <c r="F114" s="24" t="s">
        <v>212</v>
      </c>
      <c r="G114" s="24" t="s">
        <v>212</v>
      </c>
      <c r="H114" s="24" t="s">
        <v>212</v>
      </c>
      <c r="I114" s="24" t="s">
        <v>212</v>
      </c>
      <c r="J114" s="24" t="s">
        <v>212</v>
      </c>
      <c r="K114" s="24" t="s">
        <v>212</v>
      </c>
      <c r="L114" s="24" t="s">
        <v>212</v>
      </c>
      <c r="M114" s="24" t="s">
        <v>212</v>
      </c>
      <c r="N114" s="18" t="s">
        <v>403</v>
      </c>
      <c r="O114" s="35" t="str">
        <f>VLOOKUP(N114,'Anuncio Previo'!H:I,2,FALSE)</f>
        <v>xsd:complexType</v>
      </c>
    </row>
    <row r="115" spans="1:15" ht="30">
      <c r="A115" s="2"/>
      <c r="D115" s="82" t="s">
        <v>45</v>
      </c>
      <c r="E115"/>
      <c r="F115" s="56" t="s">
        <v>212</v>
      </c>
      <c r="G115" s="56" t="s">
        <v>212</v>
      </c>
      <c r="H115" s="56" t="s">
        <v>212</v>
      </c>
      <c r="I115" s="56" t="s">
        <v>212</v>
      </c>
      <c r="J115" s="56" t="s">
        <v>212</v>
      </c>
      <c r="K115" s="56" t="s">
        <v>212</v>
      </c>
      <c r="L115" s="56" t="s">
        <v>212</v>
      </c>
      <c r="M115" s="56" t="s">
        <v>212</v>
      </c>
      <c r="N115" s="18" t="s">
        <v>69</v>
      </c>
      <c r="O115" s="35" t="str">
        <f>VLOOKUP(N115,'Anuncio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6" spans="1:15" ht="30">
      <c r="D116" s="82" t="s">
        <v>47</v>
      </c>
      <c r="E116"/>
      <c r="F116" s="55" t="s">
        <v>214</v>
      </c>
      <c r="G116" s="55" t="s">
        <v>214</v>
      </c>
      <c r="H116" s="55" t="s">
        <v>214</v>
      </c>
      <c r="I116" s="55" t="s">
        <v>214</v>
      </c>
      <c r="J116" s="55" t="s">
        <v>214</v>
      </c>
      <c r="K116" s="55" t="s">
        <v>214</v>
      </c>
      <c r="L116" s="55" t="s">
        <v>214</v>
      </c>
      <c r="M116" s="55" t="s">
        <v>214</v>
      </c>
      <c r="N116" s="18" t="s">
        <v>70</v>
      </c>
      <c r="O116" s="35" t="str">
        <f>VLOOKUP(N116,'Anuncio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7" spans="1:15" ht="30">
      <c r="A117" s="2"/>
      <c r="D117" s="82" t="s">
        <v>49</v>
      </c>
      <c r="E117"/>
      <c r="F117" s="56" t="s">
        <v>212</v>
      </c>
      <c r="G117" s="56" t="s">
        <v>212</v>
      </c>
      <c r="H117" s="56" t="s">
        <v>212</v>
      </c>
      <c r="I117" s="56" t="s">
        <v>212</v>
      </c>
      <c r="J117" s="56" t="s">
        <v>212</v>
      </c>
      <c r="K117" s="56" t="s">
        <v>212</v>
      </c>
      <c r="L117" s="56" t="s">
        <v>212</v>
      </c>
      <c r="M117" s="56" t="s">
        <v>212</v>
      </c>
      <c r="N117" s="18" t="s">
        <v>71</v>
      </c>
      <c r="O117" s="35" t="str">
        <f>VLOOKUP(N117,'Anuncio Previo'!H:I,2,FALSE)</f>
        <v>xsd:string. Se valida que sea una dirección de correo electrónico correcta</v>
      </c>
    </row>
    <row r="118" spans="1:15" ht="30">
      <c r="B118" s="8" t="s">
        <v>75</v>
      </c>
      <c r="E118" s="52" t="s">
        <v>382</v>
      </c>
      <c r="F118" s="18" t="s">
        <v>214</v>
      </c>
      <c r="G118" s="18" t="s">
        <v>214</v>
      </c>
      <c r="H118" s="18" t="s">
        <v>214</v>
      </c>
      <c r="I118" s="18" t="s">
        <v>214</v>
      </c>
      <c r="J118" s="18" t="s">
        <v>214</v>
      </c>
      <c r="K118" s="18" t="s">
        <v>214</v>
      </c>
      <c r="L118" s="18" t="s">
        <v>214</v>
      </c>
      <c r="M118" s="18" t="s">
        <v>214</v>
      </c>
      <c r="N118" s="18" t="s">
        <v>261</v>
      </c>
      <c r="O118" s="35" t="str">
        <f>VLOOKUP(N118,'Anuncio Previo'!H:I,2,FALSE)</f>
        <v>xsd:complexType</v>
      </c>
    </row>
    <row r="119" spans="1:15" ht="45">
      <c r="C119" s="82" t="s">
        <v>0</v>
      </c>
      <c r="E119" s="53">
        <v>1</v>
      </c>
      <c r="F119" s="85" t="s">
        <v>523</v>
      </c>
      <c r="G119" s="85" t="s">
        <v>523</v>
      </c>
      <c r="H119" s="85" t="s">
        <v>523</v>
      </c>
      <c r="I119" s="85" t="s">
        <v>523</v>
      </c>
      <c r="J119" s="85" t="s">
        <v>523</v>
      </c>
      <c r="K119" s="85" t="s">
        <v>523</v>
      </c>
      <c r="L119" s="85" t="s">
        <v>523</v>
      </c>
      <c r="M119" s="85" t="s">
        <v>523</v>
      </c>
      <c r="N119" s="18" t="s">
        <v>76</v>
      </c>
      <c r="O119" s="35" t="str">
        <f>VLOOKUP(N119,'Anuncio Previo'!H:I,2,FALSE)</f>
        <v>xsd:string. Máximo 300 caracteres</v>
      </c>
    </row>
    <row r="120" spans="1:15" ht="30">
      <c r="C120" s="82" t="s">
        <v>53</v>
      </c>
      <c r="E120" s="53" t="s">
        <v>382</v>
      </c>
      <c r="F120" s="23" t="s">
        <v>214</v>
      </c>
      <c r="G120" s="23" t="s">
        <v>214</v>
      </c>
      <c r="H120" s="23" t="s">
        <v>214</v>
      </c>
      <c r="I120" s="23" t="s">
        <v>214</v>
      </c>
      <c r="J120" s="23" t="s">
        <v>214</v>
      </c>
      <c r="K120" s="23" t="s">
        <v>214</v>
      </c>
      <c r="L120" s="23" t="s">
        <v>214</v>
      </c>
      <c r="M120" s="23" t="s">
        <v>214</v>
      </c>
      <c r="N120" s="18" t="s">
        <v>77</v>
      </c>
      <c r="O120" s="35" t="str">
        <f>VLOOKUP(N120,'Anuncio Previo'!H:I,2,FALSE)</f>
        <v>xsd:string. Máximo 256 caracteres y debe cumplir patrón URL</v>
      </c>
    </row>
    <row r="121" spans="1:15" ht="45">
      <c r="C121" s="17" t="s">
        <v>389</v>
      </c>
      <c r="E121"/>
      <c r="F121" s="85" t="s">
        <v>523</v>
      </c>
      <c r="G121" s="85" t="s">
        <v>523</v>
      </c>
      <c r="H121" s="85" t="s">
        <v>523</v>
      </c>
      <c r="I121" s="85" t="s">
        <v>523</v>
      </c>
      <c r="J121" s="85" t="s">
        <v>523</v>
      </c>
      <c r="K121" s="85" t="s">
        <v>523</v>
      </c>
      <c r="L121" s="85" t="s">
        <v>523</v>
      </c>
      <c r="M121" s="85" t="s">
        <v>523</v>
      </c>
      <c r="N121" s="18" t="s">
        <v>404</v>
      </c>
      <c r="O121" s="35" t="str">
        <f>VLOOKUP(N121,'Anuncio Previo'!H:I,2,FALSE)</f>
        <v>xsd:complexType</v>
      </c>
    </row>
    <row r="122" spans="1:15" ht="45">
      <c r="D122" s="82" t="s">
        <v>20</v>
      </c>
      <c r="E122"/>
      <c r="F122" s="85" t="s">
        <v>523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18" t="s">
        <v>78</v>
      </c>
      <c r="O122" s="35" t="str">
        <f>VLOOKUP(N122,'Anuncio Previo'!H:I,2,FALSE)</f>
        <v>xsd:string. Máximo 220 caracteres</v>
      </c>
    </row>
    <row r="123" spans="1:15" ht="45">
      <c r="D123" s="82" t="s">
        <v>21</v>
      </c>
      <c r="E123"/>
      <c r="F123" s="85" t="s">
        <v>523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18" t="s">
        <v>496</v>
      </c>
      <c r="O123" s="35" t="str">
        <f>VLOOKUP(N123,'Anuncio Previo'!H:I,2,FALSE)</f>
        <v>xsd:string. Máximo 5 caracteres numéricos si el país es España, en otro caso 32 máximo caracteres.</v>
      </c>
    </row>
    <row r="124" spans="1:15" ht="45">
      <c r="D124" s="82" t="s">
        <v>22</v>
      </c>
      <c r="E124"/>
      <c r="F124" s="85" t="s">
        <v>523</v>
      </c>
      <c r="G124" s="85" t="s">
        <v>523</v>
      </c>
      <c r="H124" s="85" t="s">
        <v>523</v>
      </c>
      <c r="I124" s="85" t="s">
        <v>523</v>
      </c>
      <c r="J124" s="85" t="s">
        <v>523</v>
      </c>
      <c r="K124" s="85" t="s">
        <v>523</v>
      </c>
      <c r="L124" s="85" t="s">
        <v>523</v>
      </c>
      <c r="M124" s="85" t="s">
        <v>523</v>
      </c>
      <c r="N124" s="18" t="s">
        <v>79</v>
      </c>
      <c r="O124" s="35" t="str">
        <f>VLOOKUP(N124,'Anuncio Previo'!H:I,2,FALSE)</f>
        <v>xsd:string. Máximo 90 caracteres</v>
      </c>
    </row>
    <row r="125" spans="1:15" ht="45">
      <c r="D125" s="82" t="s">
        <v>18</v>
      </c>
      <c r="E125"/>
      <c r="F125" s="85" t="s">
        <v>523</v>
      </c>
      <c r="G125" s="85" t="s">
        <v>523</v>
      </c>
      <c r="H125" s="85" t="s">
        <v>523</v>
      </c>
      <c r="I125" s="85" t="s">
        <v>523</v>
      </c>
      <c r="J125" s="85" t="s">
        <v>523</v>
      </c>
      <c r="K125" s="85" t="s">
        <v>523</v>
      </c>
      <c r="L125" s="85" t="s">
        <v>523</v>
      </c>
      <c r="M125" s="85" t="s">
        <v>523</v>
      </c>
      <c r="N125" s="18" t="s">
        <v>80</v>
      </c>
      <c r="O125" s="35" t="str">
        <f>VLOOKUP(N125,'Anuncio Previo'!H:I,2,FALSE)</f>
        <v>Valor en codelist http://docs.oasis-open.org/ubl/os-UBL-2.0/cl/gc/default/CountryIdentificationCode-2.0.gc</v>
      </c>
    </row>
    <row r="126" spans="1:15" ht="30">
      <c r="C126" s="17" t="s">
        <v>391</v>
      </c>
      <c r="E126"/>
      <c r="F126" s="24" t="s">
        <v>212</v>
      </c>
      <c r="G126" s="24" t="s">
        <v>212</v>
      </c>
      <c r="H126" s="24" t="s">
        <v>212</v>
      </c>
      <c r="I126" s="24" t="s">
        <v>212</v>
      </c>
      <c r="J126" s="24" t="s">
        <v>212</v>
      </c>
      <c r="K126" s="24" t="s">
        <v>212</v>
      </c>
      <c r="L126" s="24" t="s">
        <v>212</v>
      </c>
      <c r="M126" s="24" t="s">
        <v>212</v>
      </c>
      <c r="N126" s="18" t="s">
        <v>405</v>
      </c>
      <c r="O126" s="35" t="str">
        <f>VLOOKUP(N126,'Anuncio Previo'!H:I,2,FALSE)</f>
        <v>xsd:complexType</v>
      </c>
    </row>
    <row r="127" spans="1:15" ht="30">
      <c r="A127" s="2"/>
      <c r="D127" s="82" t="s">
        <v>45</v>
      </c>
      <c r="E127"/>
      <c r="F127" s="56" t="s">
        <v>212</v>
      </c>
      <c r="G127" s="56" t="s">
        <v>212</v>
      </c>
      <c r="H127" s="56" t="s">
        <v>212</v>
      </c>
      <c r="I127" s="56" t="s">
        <v>212</v>
      </c>
      <c r="J127" s="56" t="s">
        <v>212</v>
      </c>
      <c r="K127" s="56" t="s">
        <v>212</v>
      </c>
      <c r="L127" s="56" t="s">
        <v>212</v>
      </c>
      <c r="M127" s="56" t="s">
        <v>212</v>
      </c>
      <c r="N127" s="18" t="s">
        <v>81</v>
      </c>
      <c r="O127" s="35" t="str">
        <f>VLOOKUP(N127,'Anuncio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8" spans="1:15" ht="30">
      <c r="D128" s="82" t="s">
        <v>47</v>
      </c>
      <c r="E128"/>
      <c r="F128" s="55" t="s">
        <v>214</v>
      </c>
      <c r="G128" s="55" t="s">
        <v>214</v>
      </c>
      <c r="H128" s="55" t="s">
        <v>214</v>
      </c>
      <c r="I128" s="55" t="s">
        <v>214</v>
      </c>
      <c r="J128" s="55" t="s">
        <v>214</v>
      </c>
      <c r="K128" s="55" t="s">
        <v>214</v>
      </c>
      <c r="L128" s="55" t="s">
        <v>214</v>
      </c>
      <c r="M128" s="55" t="s">
        <v>214</v>
      </c>
      <c r="N128" s="18" t="s">
        <v>82</v>
      </c>
      <c r="O128" s="35" t="str">
        <f>VLOOKUP(N128,'Anuncio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9" spans="1:15" ht="30">
      <c r="D129" s="82" t="s">
        <v>49</v>
      </c>
      <c r="E129"/>
      <c r="F129" s="56" t="s">
        <v>212</v>
      </c>
      <c r="G129" s="56" t="s">
        <v>212</v>
      </c>
      <c r="H129" s="56" t="s">
        <v>212</v>
      </c>
      <c r="I129" s="56" t="s">
        <v>212</v>
      </c>
      <c r="J129" s="56" t="s">
        <v>212</v>
      </c>
      <c r="K129" s="56" t="s">
        <v>212</v>
      </c>
      <c r="L129" s="56" t="s">
        <v>212</v>
      </c>
      <c r="M129" s="56" t="s">
        <v>212</v>
      </c>
      <c r="N129" s="18" t="s">
        <v>83</v>
      </c>
      <c r="O129" s="35" t="str">
        <f>VLOOKUP(N129,'Anuncio Previo'!H:I,2,FALSE)</f>
        <v>xsd:string. Se valida que sea una dirección de correo electrónico correcta</v>
      </c>
    </row>
    <row r="130" spans="1:15" ht="30">
      <c r="B130" s="8" t="s">
        <v>85</v>
      </c>
      <c r="E130" s="52" t="s">
        <v>382</v>
      </c>
      <c r="F130" s="18" t="s">
        <v>214</v>
      </c>
      <c r="G130" s="18" t="s">
        <v>214</v>
      </c>
      <c r="H130" s="18" t="s">
        <v>214</v>
      </c>
      <c r="I130" s="18" t="s">
        <v>214</v>
      </c>
      <c r="J130" s="18" t="s">
        <v>214</v>
      </c>
      <c r="K130" s="18" t="s">
        <v>214</v>
      </c>
      <c r="L130" s="18" t="s">
        <v>214</v>
      </c>
      <c r="M130" s="18" t="s">
        <v>214</v>
      </c>
      <c r="N130" s="18" t="s">
        <v>262</v>
      </c>
      <c r="O130" s="35" t="str">
        <f>VLOOKUP(N130,'Anuncio Previo'!H:I,2,FALSE)</f>
        <v>xsd:complexType</v>
      </c>
    </row>
    <row r="131" spans="1:15" ht="45">
      <c r="C131" s="82" t="s">
        <v>0</v>
      </c>
      <c r="E131" s="53">
        <v>1</v>
      </c>
      <c r="F131" s="85" t="s">
        <v>524</v>
      </c>
      <c r="G131" s="85" t="s">
        <v>524</v>
      </c>
      <c r="H131" s="85" t="s">
        <v>524</v>
      </c>
      <c r="I131" s="85" t="s">
        <v>524</v>
      </c>
      <c r="J131" s="85" t="s">
        <v>524</v>
      </c>
      <c r="K131" s="85" t="s">
        <v>524</v>
      </c>
      <c r="L131" s="85" t="s">
        <v>524</v>
      </c>
      <c r="M131" s="85" t="s">
        <v>524</v>
      </c>
      <c r="N131" s="18" t="s">
        <v>86</v>
      </c>
      <c r="O131" s="35" t="str">
        <f>VLOOKUP(N131,'Anuncio Previo'!H:I,2,FALSE)</f>
        <v>xsd:string. Máximo 300 caracteres</v>
      </c>
    </row>
    <row r="132" spans="1:15" ht="30">
      <c r="C132" s="82" t="s">
        <v>53</v>
      </c>
      <c r="E132" s="53" t="s">
        <v>382</v>
      </c>
      <c r="F132" s="23" t="s">
        <v>214</v>
      </c>
      <c r="G132" s="23" t="s">
        <v>214</v>
      </c>
      <c r="H132" s="23" t="s">
        <v>214</v>
      </c>
      <c r="I132" s="23" t="s">
        <v>214</v>
      </c>
      <c r="J132" s="23" t="s">
        <v>214</v>
      </c>
      <c r="K132" s="23" t="s">
        <v>214</v>
      </c>
      <c r="L132" s="23" t="s">
        <v>214</v>
      </c>
      <c r="M132" s="23" t="s">
        <v>214</v>
      </c>
      <c r="N132" s="18" t="s">
        <v>87</v>
      </c>
      <c r="O132" s="35" t="str">
        <f>VLOOKUP(N132,'Anuncio Previo'!H:I,2,FALSE)</f>
        <v>xsd:string. Máximo 256 caracteres y debe cumplir patrón URL</v>
      </c>
    </row>
    <row r="133" spans="1:15" ht="45">
      <c r="C133" s="17" t="s">
        <v>389</v>
      </c>
      <c r="E133" s="53">
        <v>1</v>
      </c>
      <c r="F133" s="85" t="s">
        <v>524</v>
      </c>
      <c r="G133" s="85" t="s">
        <v>524</v>
      </c>
      <c r="H133" s="85" t="s">
        <v>524</v>
      </c>
      <c r="I133" s="85" t="s">
        <v>524</v>
      </c>
      <c r="J133" s="85" t="s">
        <v>524</v>
      </c>
      <c r="K133" s="85" t="s">
        <v>524</v>
      </c>
      <c r="L133" s="85" t="s">
        <v>524</v>
      </c>
      <c r="M133" s="85" t="s">
        <v>524</v>
      </c>
      <c r="N133" s="18" t="s">
        <v>406</v>
      </c>
      <c r="O133" s="35" t="str">
        <f>VLOOKUP(N133,'Anuncio Previo'!H:I,2,FALSE)</f>
        <v>xsd:complexType</v>
      </c>
    </row>
    <row r="134" spans="1:15" ht="45">
      <c r="D134" s="82" t="s">
        <v>20</v>
      </c>
      <c r="E134" s="53">
        <v>1</v>
      </c>
      <c r="F134" s="85" t="s">
        <v>524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18" t="s">
        <v>88</v>
      </c>
      <c r="O134" s="35" t="str">
        <f>VLOOKUP(N134,'Anuncio Previo'!H:I,2,FALSE)</f>
        <v>xsd:string. Máximo 220 caracteres</v>
      </c>
    </row>
    <row r="135" spans="1:15" ht="45">
      <c r="D135" s="82" t="s">
        <v>21</v>
      </c>
      <c r="E135" s="53">
        <v>1</v>
      </c>
      <c r="F135" s="85" t="s">
        <v>524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18" t="s">
        <v>474</v>
      </c>
      <c r="O135" s="35" t="str">
        <f>VLOOKUP(N135,'Anuncio Previo'!H:I,2,FALSE)</f>
        <v>xsd:string. Máximo 5 caracteres numéricos si el país es España, en otro caso 32 máximo caracteres.</v>
      </c>
    </row>
    <row r="136" spans="1:15" ht="45">
      <c r="D136" s="82" t="s">
        <v>22</v>
      </c>
      <c r="E136" s="53">
        <v>1</v>
      </c>
      <c r="F136" s="85" t="s">
        <v>524</v>
      </c>
      <c r="G136" s="85" t="s">
        <v>524</v>
      </c>
      <c r="H136" s="85" t="s">
        <v>524</v>
      </c>
      <c r="I136" s="85" t="s">
        <v>524</v>
      </c>
      <c r="J136" s="85" t="s">
        <v>524</v>
      </c>
      <c r="K136" s="85" t="s">
        <v>524</v>
      </c>
      <c r="L136" s="85" t="s">
        <v>524</v>
      </c>
      <c r="M136" s="85" t="s">
        <v>524</v>
      </c>
      <c r="N136" s="18" t="s">
        <v>89</v>
      </c>
      <c r="O136" s="35" t="str">
        <f>VLOOKUP(N136,'Anuncio Previo'!H:I,2,FALSE)</f>
        <v>xsd:string. Máximo 90 caracteres</v>
      </c>
    </row>
    <row r="137" spans="1:15" ht="45">
      <c r="D137" s="82" t="s">
        <v>18</v>
      </c>
      <c r="E137" s="53">
        <v>1</v>
      </c>
      <c r="F137" s="85" t="s">
        <v>524</v>
      </c>
      <c r="G137" s="85" t="s">
        <v>524</v>
      </c>
      <c r="H137" s="85" t="s">
        <v>524</v>
      </c>
      <c r="I137" s="85" t="s">
        <v>524</v>
      </c>
      <c r="J137" s="85" t="s">
        <v>524</v>
      </c>
      <c r="K137" s="85" t="s">
        <v>524</v>
      </c>
      <c r="L137" s="85" t="s">
        <v>524</v>
      </c>
      <c r="M137" s="85" t="s">
        <v>524</v>
      </c>
      <c r="N137" s="18" t="s">
        <v>90</v>
      </c>
      <c r="O137" s="35" t="str">
        <f>VLOOKUP(N137,'Anuncio Previo'!H:I,2,FALSE)</f>
        <v>Valor en codelist http://docs.oasis-open.org/ubl/os-UBL-2.0/cl/gc/default/CountryIdentificationCode-2.0.gc</v>
      </c>
    </row>
    <row r="138" spans="1:15" ht="30">
      <c r="C138" s="17" t="s">
        <v>391</v>
      </c>
      <c r="E138" s="53" t="s">
        <v>382</v>
      </c>
      <c r="F138" s="24" t="s">
        <v>212</v>
      </c>
      <c r="G138" s="24" t="s">
        <v>212</v>
      </c>
      <c r="H138" s="24" t="s">
        <v>212</v>
      </c>
      <c r="I138" s="24" t="s">
        <v>212</v>
      </c>
      <c r="J138" s="24" t="s">
        <v>212</v>
      </c>
      <c r="K138" s="24" t="s">
        <v>212</v>
      </c>
      <c r="L138" s="24" t="s">
        <v>212</v>
      </c>
      <c r="M138" s="24" t="s">
        <v>212</v>
      </c>
      <c r="N138" s="18" t="s">
        <v>408</v>
      </c>
      <c r="O138" s="35" t="str">
        <f>VLOOKUP(N138,'Anuncio Previo'!H:I,2,FALSE)</f>
        <v>xsd:complexType</v>
      </c>
    </row>
    <row r="139" spans="1:15" ht="30">
      <c r="D139" s="82" t="s">
        <v>45</v>
      </c>
      <c r="E139" s="53" t="s">
        <v>382</v>
      </c>
      <c r="F139" s="56" t="s">
        <v>212</v>
      </c>
      <c r="G139" s="56" t="s">
        <v>212</v>
      </c>
      <c r="H139" s="56" t="s">
        <v>212</v>
      </c>
      <c r="I139" s="56" t="s">
        <v>212</v>
      </c>
      <c r="J139" s="56" t="s">
        <v>212</v>
      </c>
      <c r="K139" s="56" t="s">
        <v>212</v>
      </c>
      <c r="L139" s="56" t="s">
        <v>212</v>
      </c>
      <c r="M139" s="56" t="s">
        <v>212</v>
      </c>
      <c r="N139" s="18" t="s">
        <v>91</v>
      </c>
      <c r="O139" s="35" t="str">
        <f>VLOOKUP(N139,'Anuncio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0" spans="1:15" ht="30">
      <c r="D140" s="82" t="s">
        <v>47</v>
      </c>
      <c r="E140" s="53" t="s">
        <v>382</v>
      </c>
      <c r="F140" s="55" t="s">
        <v>214</v>
      </c>
      <c r="G140" s="55" t="s">
        <v>214</v>
      </c>
      <c r="H140" s="55" t="s">
        <v>214</v>
      </c>
      <c r="I140" s="55" t="s">
        <v>214</v>
      </c>
      <c r="J140" s="55" t="s">
        <v>214</v>
      </c>
      <c r="K140" s="55" t="s">
        <v>214</v>
      </c>
      <c r="L140" s="55" t="s">
        <v>214</v>
      </c>
      <c r="M140" s="55" t="s">
        <v>214</v>
      </c>
      <c r="N140" s="18" t="s">
        <v>92</v>
      </c>
      <c r="O140" s="35" t="str">
        <f>VLOOKUP(N140,'Anuncio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1" spans="1:15" ht="30">
      <c r="D141" s="82" t="s">
        <v>49</v>
      </c>
      <c r="E141" s="53" t="s">
        <v>382</v>
      </c>
      <c r="F141" s="56" t="s">
        <v>212</v>
      </c>
      <c r="G141" s="56" t="s">
        <v>212</v>
      </c>
      <c r="H141" s="56" t="s">
        <v>212</v>
      </c>
      <c r="I141" s="56" t="s">
        <v>212</v>
      </c>
      <c r="J141" s="56" t="s">
        <v>212</v>
      </c>
      <c r="K141" s="56" t="s">
        <v>212</v>
      </c>
      <c r="L141" s="56" t="s">
        <v>212</v>
      </c>
      <c r="M141" s="56" t="s">
        <v>212</v>
      </c>
      <c r="N141" s="18" t="s">
        <v>93</v>
      </c>
      <c r="O141" s="35" t="str">
        <f>VLOOKUP(N141,'Anuncio Previo'!H:I,2,FALSE)</f>
        <v>xsd:string. Se valida que sea una dirección de correo electrónico correcta</v>
      </c>
    </row>
    <row r="142" spans="1:15" ht="30">
      <c r="B142" s="8" t="s">
        <v>84</v>
      </c>
      <c r="E142" s="52" t="s">
        <v>382</v>
      </c>
      <c r="F142" s="18" t="s">
        <v>214</v>
      </c>
      <c r="G142" s="18" t="s">
        <v>214</v>
      </c>
      <c r="H142" s="18" t="s">
        <v>214</v>
      </c>
      <c r="I142" s="18" t="s">
        <v>214</v>
      </c>
      <c r="J142" s="18" t="s">
        <v>214</v>
      </c>
      <c r="K142" s="18" t="s">
        <v>214</v>
      </c>
      <c r="L142" s="18" t="s">
        <v>214</v>
      </c>
      <c r="M142" s="18" t="s">
        <v>214</v>
      </c>
      <c r="N142" s="18" t="s">
        <v>263</v>
      </c>
      <c r="O142" s="35" t="str">
        <f>VLOOKUP(N142,'Anuncio Previo'!H:I,2,FALSE)</f>
        <v>xsd:complexType</v>
      </c>
    </row>
    <row r="143" spans="1:15" ht="45">
      <c r="C143" s="82" t="s">
        <v>0</v>
      </c>
      <c r="E143" s="53">
        <v>1</v>
      </c>
      <c r="F143" s="85" t="s">
        <v>525</v>
      </c>
      <c r="G143" s="85" t="s">
        <v>525</v>
      </c>
      <c r="H143" s="85" t="s">
        <v>525</v>
      </c>
      <c r="I143" s="85" t="s">
        <v>525</v>
      </c>
      <c r="J143" s="85" t="s">
        <v>525</v>
      </c>
      <c r="K143" s="85" t="s">
        <v>525</v>
      </c>
      <c r="L143" s="85" t="s">
        <v>525</v>
      </c>
      <c r="M143" s="85" t="s">
        <v>525</v>
      </c>
      <c r="N143" s="18" t="s">
        <v>94</v>
      </c>
      <c r="O143" s="35" t="str">
        <f>VLOOKUP(N143,'Anuncio Previo'!H:I,2,FALSE)</f>
        <v>xsd:string. Máximo 300 caracteres</v>
      </c>
    </row>
    <row r="144" spans="1:15" ht="30">
      <c r="A144" s="7"/>
      <c r="C144" s="82" t="s">
        <v>53</v>
      </c>
      <c r="D144" s="7"/>
      <c r="E144" s="53" t="s">
        <v>382</v>
      </c>
      <c r="F144" s="23" t="s">
        <v>214</v>
      </c>
      <c r="G144" s="23" t="s">
        <v>214</v>
      </c>
      <c r="H144" s="23" t="s">
        <v>214</v>
      </c>
      <c r="I144" s="23" t="s">
        <v>214</v>
      </c>
      <c r="J144" s="23" t="s">
        <v>214</v>
      </c>
      <c r="K144" s="23" t="s">
        <v>214</v>
      </c>
      <c r="L144" s="23" t="s">
        <v>214</v>
      </c>
      <c r="M144" s="23" t="s">
        <v>214</v>
      </c>
      <c r="N144" s="18" t="s">
        <v>95</v>
      </c>
      <c r="O144" s="35" t="str">
        <f>VLOOKUP(N144,'Anuncio Previo'!H:I,2,FALSE)</f>
        <v>xsd:string. Máximo 256 caracteres y debe cumplir patrón URL</v>
      </c>
    </row>
    <row r="145" spans="1:15" ht="45">
      <c r="C145" s="17" t="s">
        <v>389</v>
      </c>
      <c r="E145" s="53">
        <v>1</v>
      </c>
      <c r="F145" s="85" t="s">
        <v>525</v>
      </c>
      <c r="G145" s="85" t="s">
        <v>525</v>
      </c>
      <c r="H145" s="85" t="s">
        <v>525</v>
      </c>
      <c r="I145" s="85" t="s">
        <v>525</v>
      </c>
      <c r="J145" s="85" t="s">
        <v>525</v>
      </c>
      <c r="K145" s="85" t="s">
        <v>525</v>
      </c>
      <c r="L145" s="85" t="s">
        <v>525</v>
      </c>
      <c r="M145" s="85" t="s">
        <v>525</v>
      </c>
      <c r="N145" s="18" t="s">
        <v>407</v>
      </c>
      <c r="O145" s="35" t="str">
        <f>VLOOKUP(N145,'Anuncio Previo'!H:I,2,FALSE)</f>
        <v>xsd:complexType</v>
      </c>
    </row>
    <row r="146" spans="1:15" ht="45">
      <c r="D146" s="82" t="s">
        <v>20</v>
      </c>
      <c r="E146" s="53">
        <v>1</v>
      </c>
      <c r="F146" s="85" t="s">
        <v>525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18" t="s">
        <v>96</v>
      </c>
      <c r="O146" s="35" t="str">
        <f>VLOOKUP(N146,'Anuncio Previo'!H:I,2,FALSE)</f>
        <v>xsd:string. Máximo 220 caracteres</v>
      </c>
    </row>
    <row r="147" spans="1:15" ht="45">
      <c r="D147" s="82" t="s">
        <v>21</v>
      </c>
      <c r="E147" s="53">
        <v>1</v>
      </c>
      <c r="F147" s="85" t="s">
        <v>525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18" t="s">
        <v>475</v>
      </c>
      <c r="O147" s="35" t="str">
        <f>VLOOKUP(N147,'Anuncio Previo'!H:I,2,FALSE)</f>
        <v>xsd:string. Máximo 5 caracteres numéricos si el país es España, en otro caso 32 máximo caracteres.</v>
      </c>
    </row>
    <row r="148" spans="1:15" ht="45">
      <c r="D148" s="82" t="s">
        <v>22</v>
      </c>
      <c r="E148" s="53">
        <v>1</v>
      </c>
      <c r="F148" s="85" t="s">
        <v>525</v>
      </c>
      <c r="G148" s="85" t="s">
        <v>525</v>
      </c>
      <c r="H148" s="85" t="s">
        <v>525</v>
      </c>
      <c r="I148" s="85" t="s">
        <v>525</v>
      </c>
      <c r="J148" s="85" t="s">
        <v>525</v>
      </c>
      <c r="K148" s="85" t="s">
        <v>525</v>
      </c>
      <c r="L148" s="85" t="s">
        <v>525</v>
      </c>
      <c r="M148" s="85" t="s">
        <v>525</v>
      </c>
      <c r="N148" s="18" t="s">
        <v>97</v>
      </c>
      <c r="O148" s="35" t="str">
        <f>VLOOKUP(N148,'Anuncio Previo'!H:I,2,FALSE)</f>
        <v>xsd:string. Máximo 90 caracteres</v>
      </c>
    </row>
    <row r="149" spans="1:15" ht="45">
      <c r="D149" s="82" t="s">
        <v>18</v>
      </c>
      <c r="E149" s="53">
        <v>1</v>
      </c>
      <c r="F149" s="85" t="s">
        <v>525</v>
      </c>
      <c r="G149" s="85" t="s">
        <v>525</v>
      </c>
      <c r="H149" s="85" t="s">
        <v>525</v>
      </c>
      <c r="I149" s="85" t="s">
        <v>525</v>
      </c>
      <c r="J149" s="85" t="s">
        <v>525</v>
      </c>
      <c r="K149" s="85" t="s">
        <v>525</v>
      </c>
      <c r="L149" s="85" t="s">
        <v>525</v>
      </c>
      <c r="M149" s="85" t="s">
        <v>525</v>
      </c>
      <c r="N149" s="18" t="s">
        <v>98</v>
      </c>
      <c r="O149" s="35" t="str">
        <f>VLOOKUP(N149,'Anuncio Previo'!H:I,2,FALSE)</f>
        <v>Valor en codelist http://docs.oasis-open.org/ubl/os-UBL-2.0/cl/gc/default/CountryIdentificationCode-2.0.gc</v>
      </c>
    </row>
    <row r="150" spans="1:15" ht="30">
      <c r="C150" s="17" t="s">
        <v>391</v>
      </c>
      <c r="E150" s="53" t="s">
        <v>382</v>
      </c>
      <c r="F150" s="24" t="s">
        <v>212</v>
      </c>
      <c r="G150" s="24" t="s">
        <v>212</v>
      </c>
      <c r="H150" s="24" t="s">
        <v>212</v>
      </c>
      <c r="I150" s="24" t="s">
        <v>212</v>
      </c>
      <c r="J150" s="24" t="s">
        <v>212</v>
      </c>
      <c r="K150" s="24" t="s">
        <v>212</v>
      </c>
      <c r="L150" s="24" t="s">
        <v>212</v>
      </c>
      <c r="M150" s="24" t="s">
        <v>212</v>
      </c>
      <c r="N150" s="18" t="s">
        <v>409</v>
      </c>
      <c r="O150" s="35" t="str">
        <f>VLOOKUP(N150,'Anuncio Previo'!H:I,2,FALSE)</f>
        <v>xsd:complexType</v>
      </c>
    </row>
    <row r="151" spans="1:15" ht="30">
      <c r="D151" s="82" t="s">
        <v>45</v>
      </c>
      <c r="E151" s="53" t="s">
        <v>382</v>
      </c>
      <c r="F151" s="56" t="s">
        <v>212</v>
      </c>
      <c r="G151" s="56" t="s">
        <v>212</v>
      </c>
      <c r="H151" s="56" t="s">
        <v>212</v>
      </c>
      <c r="I151" s="56" t="s">
        <v>212</v>
      </c>
      <c r="J151" s="56" t="s">
        <v>212</v>
      </c>
      <c r="K151" s="56" t="s">
        <v>212</v>
      </c>
      <c r="L151" s="56" t="s">
        <v>212</v>
      </c>
      <c r="M151" s="56" t="s">
        <v>212</v>
      </c>
      <c r="N151" s="18" t="s">
        <v>99</v>
      </c>
      <c r="O151" s="35" t="str">
        <f>VLOOKUP(N151,'Anuncio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2" spans="1:15" ht="30">
      <c r="D152" s="82" t="s">
        <v>47</v>
      </c>
      <c r="E152" s="53" t="s">
        <v>382</v>
      </c>
      <c r="F152" s="55" t="s">
        <v>214</v>
      </c>
      <c r="G152" s="55" t="s">
        <v>214</v>
      </c>
      <c r="H152" s="55" t="s">
        <v>214</v>
      </c>
      <c r="I152" s="55" t="s">
        <v>214</v>
      </c>
      <c r="J152" s="55" t="s">
        <v>214</v>
      </c>
      <c r="K152" s="55" t="s">
        <v>214</v>
      </c>
      <c r="L152" s="55" t="s">
        <v>214</v>
      </c>
      <c r="M152" s="55" t="s">
        <v>214</v>
      </c>
      <c r="N152" s="18" t="s">
        <v>100</v>
      </c>
      <c r="O152" s="35" t="str">
        <f>VLOOKUP(N152,'Anuncio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3" spans="1:15" ht="30">
      <c r="D153" s="82" t="s">
        <v>49</v>
      </c>
      <c r="E153" s="53" t="s">
        <v>382</v>
      </c>
      <c r="F153" s="56" t="s">
        <v>212</v>
      </c>
      <c r="G153" s="56" t="s">
        <v>212</v>
      </c>
      <c r="H153" s="56" t="s">
        <v>212</v>
      </c>
      <c r="I153" s="56" t="s">
        <v>212</v>
      </c>
      <c r="J153" s="56" t="s">
        <v>212</v>
      </c>
      <c r="K153" s="56" t="s">
        <v>212</v>
      </c>
      <c r="L153" s="56" t="s">
        <v>212</v>
      </c>
      <c r="M153" s="56" t="s">
        <v>212</v>
      </c>
      <c r="N153" s="18" t="s">
        <v>101</v>
      </c>
      <c r="O153" s="35" t="str">
        <f>VLOOKUP(N153,'Anuncio Previo'!H:I,2,FALSE)</f>
        <v>xsd:string. Se valida que sea una dirección de correo electrónico correcta</v>
      </c>
    </row>
    <row r="154" spans="1:15" ht="30">
      <c r="C154" s="82" t="s">
        <v>189</v>
      </c>
      <c r="E154" s="53" t="s">
        <v>382</v>
      </c>
      <c r="F154" s="24" t="s">
        <v>212</v>
      </c>
      <c r="G154" s="24" t="s">
        <v>212</v>
      </c>
      <c r="H154" s="24" t="s">
        <v>212</v>
      </c>
      <c r="I154" s="24" t="s">
        <v>212</v>
      </c>
      <c r="J154" s="24" t="s">
        <v>212</v>
      </c>
      <c r="K154" s="24" t="s">
        <v>212</v>
      </c>
      <c r="L154" s="24" t="s">
        <v>212</v>
      </c>
      <c r="M154" s="24" t="s">
        <v>212</v>
      </c>
      <c r="N154" s="18" t="s">
        <v>102</v>
      </c>
      <c r="O154" s="35" t="str">
        <f>VLOOKUP(N154,'Anuncio Previo'!H:I,2,FALSE)</f>
        <v>xsd:date</v>
      </c>
    </row>
    <row r="155" spans="1:15" ht="30">
      <c r="A155" s="7"/>
      <c r="C155" s="82" t="s">
        <v>190</v>
      </c>
      <c r="D155" s="7"/>
      <c r="E155" s="53" t="s">
        <v>382</v>
      </c>
      <c r="F155" s="24" t="s">
        <v>212</v>
      </c>
      <c r="G155" s="24" t="s">
        <v>212</v>
      </c>
      <c r="H155" s="24" t="s">
        <v>212</v>
      </c>
      <c r="I155" s="24" t="s">
        <v>212</v>
      </c>
      <c r="J155" s="24" t="s">
        <v>212</v>
      </c>
      <c r="K155" s="24" t="s">
        <v>212</v>
      </c>
      <c r="L155" s="24" t="s">
        <v>212</v>
      </c>
      <c r="M155" s="24" t="s">
        <v>212</v>
      </c>
      <c r="N155" s="18" t="s">
        <v>103</v>
      </c>
      <c r="O155" s="35" t="str">
        <f>VLOOKUP(N155,'Anuncio Previo'!H:I,2,FALSE)</f>
        <v>xsd:time</v>
      </c>
    </row>
    <row r="156" spans="1:15" ht="30">
      <c r="B156" s="8" t="s">
        <v>104</v>
      </c>
      <c r="E156" s="52" t="s">
        <v>382</v>
      </c>
      <c r="F156" s="18" t="s">
        <v>214</v>
      </c>
      <c r="G156" s="18" t="s">
        <v>214</v>
      </c>
      <c r="H156" s="18" t="s">
        <v>214</v>
      </c>
      <c r="I156" s="18" t="s">
        <v>214</v>
      </c>
      <c r="J156" s="18" t="s">
        <v>214</v>
      </c>
      <c r="K156" s="18" t="s">
        <v>214</v>
      </c>
      <c r="L156" s="18" t="s">
        <v>214</v>
      </c>
      <c r="M156" s="18" t="s">
        <v>214</v>
      </c>
      <c r="N156" s="18" t="s">
        <v>264</v>
      </c>
      <c r="O156" s="35" t="str">
        <f>VLOOKUP(N156,'Anuncio Previo'!H:I,2,FALSE)</f>
        <v>xsd:complexType</v>
      </c>
    </row>
    <row r="157" spans="1:15" ht="30">
      <c r="C157" s="82" t="s">
        <v>0</v>
      </c>
      <c r="E157" s="53">
        <v>1</v>
      </c>
      <c r="F157" s="85" t="s">
        <v>526</v>
      </c>
      <c r="G157" s="85" t="s">
        <v>526</v>
      </c>
      <c r="H157" s="85" t="s">
        <v>526</v>
      </c>
      <c r="I157" s="85" t="s">
        <v>526</v>
      </c>
      <c r="J157" s="85" t="s">
        <v>526</v>
      </c>
      <c r="K157" s="85" t="s">
        <v>526</v>
      </c>
      <c r="L157" s="85" t="s">
        <v>526</v>
      </c>
      <c r="M157" s="85" t="s">
        <v>526</v>
      </c>
      <c r="N157" s="18" t="s">
        <v>105</v>
      </c>
      <c r="O157" s="35" t="str">
        <f>VLOOKUP(N157,'Anuncio Previo'!H:I,2,FALSE)</f>
        <v>xsd:string. Máximo 300 caracteres</v>
      </c>
    </row>
    <row r="158" spans="1:15" ht="30">
      <c r="C158" s="82" t="s">
        <v>53</v>
      </c>
      <c r="E158" s="53" t="s">
        <v>382</v>
      </c>
      <c r="F158" s="23" t="s">
        <v>214</v>
      </c>
      <c r="G158" s="23" t="s">
        <v>214</v>
      </c>
      <c r="H158" s="23" t="s">
        <v>214</v>
      </c>
      <c r="I158" s="23" t="s">
        <v>214</v>
      </c>
      <c r="J158" s="23" t="s">
        <v>214</v>
      </c>
      <c r="K158" s="23" t="s">
        <v>214</v>
      </c>
      <c r="L158" s="23" t="s">
        <v>214</v>
      </c>
      <c r="M158" s="23" t="s">
        <v>214</v>
      </c>
      <c r="N158" s="18" t="s">
        <v>106</v>
      </c>
      <c r="O158" s="35" t="str">
        <f>VLOOKUP(N158,'Anuncio Previo'!H:I,2,FALSE)</f>
        <v>xsd:string. Máximo 256 caracteres y debe cumplir patrón URL</v>
      </c>
    </row>
    <row r="159" spans="1:15" ht="30">
      <c r="C159" s="17" t="s">
        <v>389</v>
      </c>
      <c r="E159" s="53">
        <v>1</v>
      </c>
      <c r="F159" s="85" t="s">
        <v>526</v>
      </c>
      <c r="G159" s="85" t="s">
        <v>526</v>
      </c>
      <c r="H159" s="85" t="s">
        <v>526</v>
      </c>
      <c r="I159" s="85" t="s">
        <v>526</v>
      </c>
      <c r="J159" s="85" t="s">
        <v>526</v>
      </c>
      <c r="K159" s="85" t="s">
        <v>526</v>
      </c>
      <c r="L159" s="85" t="s">
        <v>526</v>
      </c>
      <c r="M159" s="85" t="s">
        <v>526</v>
      </c>
      <c r="N159" s="18" t="s">
        <v>411</v>
      </c>
      <c r="O159" s="35" t="str">
        <f>VLOOKUP(N159,'Anuncio Previo'!H:I,2,FALSE)</f>
        <v>xsd:complexType</v>
      </c>
    </row>
    <row r="160" spans="1:15" ht="30">
      <c r="D160" s="82" t="s">
        <v>20</v>
      </c>
      <c r="E160" s="53">
        <v>1</v>
      </c>
      <c r="F160" s="85" t="s">
        <v>526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18" t="s">
        <v>107</v>
      </c>
      <c r="O160" s="35" t="str">
        <f>VLOOKUP(N160,'Anuncio Previo'!H:I,2,FALSE)</f>
        <v>xsd:string. Máximo 220 caracteres</v>
      </c>
    </row>
    <row r="161" spans="1:15" ht="30">
      <c r="D161" s="82" t="s">
        <v>21</v>
      </c>
      <c r="E161" s="53">
        <v>1</v>
      </c>
      <c r="F161" s="85" t="s">
        <v>526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18" t="s">
        <v>476</v>
      </c>
      <c r="O161" s="35" t="str">
        <f>VLOOKUP(N161,'Anuncio Previo'!H:I,2,FALSE)</f>
        <v>xsd:string. Máximo 5 caracteres numéricos si el país es España, en otro caso 32 máximo caracteres.</v>
      </c>
    </row>
    <row r="162" spans="1:15" ht="30">
      <c r="D162" s="82" t="s">
        <v>22</v>
      </c>
      <c r="E162" s="53">
        <v>1</v>
      </c>
      <c r="F162" s="85" t="s">
        <v>526</v>
      </c>
      <c r="G162" s="85" t="s">
        <v>526</v>
      </c>
      <c r="H162" s="85" t="s">
        <v>526</v>
      </c>
      <c r="I162" s="85" t="s">
        <v>526</v>
      </c>
      <c r="J162" s="85" t="s">
        <v>526</v>
      </c>
      <c r="K162" s="85" t="s">
        <v>526</v>
      </c>
      <c r="L162" s="85" t="s">
        <v>526</v>
      </c>
      <c r="M162" s="85" t="s">
        <v>526</v>
      </c>
      <c r="N162" s="18" t="s">
        <v>108</v>
      </c>
      <c r="O162" s="35" t="str">
        <f>VLOOKUP(N162,'Anuncio Previo'!H:I,2,FALSE)</f>
        <v>xsd:string. Máximo 90 caracteres</v>
      </c>
    </row>
    <row r="163" spans="1:15" ht="45">
      <c r="A163" s="9"/>
      <c r="D163" s="82" t="s">
        <v>18</v>
      </c>
      <c r="E163" s="53">
        <v>1</v>
      </c>
      <c r="F163" s="85" t="s">
        <v>526</v>
      </c>
      <c r="G163" s="85" t="s">
        <v>526</v>
      </c>
      <c r="H163" s="85" t="s">
        <v>526</v>
      </c>
      <c r="I163" s="85" t="s">
        <v>526</v>
      </c>
      <c r="J163" s="85" t="s">
        <v>526</v>
      </c>
      <c r="K163" s="85" t="s">
        <v>526</v>
      </c>
      <c r="L163" s="85" t="s">
        <v>526</v>
      </c>
      <c r="M163" s="85" t="s">
        <v>526</v>
      </c>
      <c r="N163" s="18" t="s">
        <v>109</v>
      </c>
      <c r="O163" s="35" t="str">
        <f>VLOOKUP(N163,'Anuncio Previo'!H:I,2,FALSE)</f>
        <v>Valor en codelist http://docs.oasis-open.org/ubl/os-UBL-2.0/cl/gc/default/CountryIdentificationCode-2.0.gc</v>
      </c>
    </row>
    <row r="164" spans="1:15" ht="30">
      <c r="C164" s="17" t="s">
        <v>391</v>
      </c>
      <c r="E164" s="53" t="s">
        <v>382</v>
      </c>
      <c r="F164" s="24" t="s">
        <v>212</v>
      </c>
      <c r="G164" s="24" t="s">
        <v>212</v>
      </c>
      <c r="H164" s="24" t="s">
        <v>212</v>
      </c>
      <c r="I164" s="24" t="s">
        <v>212</v>
      </c>
      <c r="J164" s="24" t="s">
        <v>212</v>
      </c>
      <c r="K164" s="24" t="s">
        <v>212</v>
      </c>
      <c r="L164" s="24" t="s">
        <v>212</v>
      </c>
      <c r="M164" s="24" t="s">
        <v>212</v>
      </c>
      <c r="N164" s="18" t="s">
        <v>410</v>
      </c>
      <c r="O164" s="35" t="str">
        <f>VLOOKUP(N164,'Anuncio Previo'!H:I,2,FALSE)</f>
        <v>xsd:complexType</v>
      </c>
    </row>
    <row r="165" spans="1:15" ht="30">
      <c r="D165" s="82" t="s">
        <v>45</v>
      </c>
      <c r="E165" s="53" t="s">
        <v>382</v>
      </c>
      <c r="F165" s="24" t="s">
        <v>212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18" t="s">
        <v>110</v>
      </c>
      <c r="O165" s="35" t="str">
        <f>VLOOKUP(N165,'Anuncio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6" spans="1:15" ht="30">
      <c r="D166" s="82" t="s">
        <v>47</v>
      </c>
      <c r="E166" s="53" t="s">
        <v>382</v>
      </c>
      <c r="F166" s="23" t="s">
        <v>214</v>
      </c>
      <c r="G166" s="23" t="s">
        <v>214</v>
      </c>
      <c r="H166" s="23" t="s">
        <v>214</v>
      </c>
      <c r="I166" s="23" t="s">
        <v>214</v>
      </c>
      <c r="J166" s="23" t="s">
        <v>214</v>
      </c>
      <c r="K166" s="23" t="s">
        <v>214</v>
      </c>
      <c r="L166" s="23" t="s">
        <v>214</v>
      </c>
      <c r="M166" s="23" t="s">
        <v>214</v>
      </c>
      <c r="N166" s="18" t="s">
        <v>111</v>
      </c>
      <c r="O166" s="35" t="str">
        <f>VLOOKUP(N166,'Anuncio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7" spans="1:15" ht="30">
      <c r="D167" s="82" t="s">
        <v>49</v>
      </c>
      <c r="E167" s="53" t="s">
        <v>382</v>
      </c>
      <c r="F167" s="24" t="s">
        <v>212</v>
      </c>
      <c r="G167" s="24" t="s">
        <v>212</v>
      </c>
      <c r="H167" s="24" t="s">
        <v>212</v>
      </c>
      <c r="I167" s="24" t="s">
        <v>212</v>
      </c>
      <c r="J167" s="24" t="s">
        <v>212</v>
      </c>
      <c r="K167" s="24" t="s">
        <v>212</v>
      </c>
      <c r="L167" s="24" t="s">
        <v>212</v>
      </c>
      <c r="M167" s="24" t="s">
        <v>212</v>
      </c>
      <c r="N167" s="18" t="s">
        <v>112</v>
      </c>
      <c r="O167" s="35" t="str">
        <f>VLOOKUP(N167,'Anuncio Previo'!H:I,2,FALSE)</f>
        <v>xsd:string. Se valida que sea una dirección de correo electrónico correcta</v>
      </c>
    </row>
    <row r="168" spans="1:15">
      <c r="A168" s="8" t="s">
        <v>125</v>
      </c>
      <c r="E168" s="52"/>
      <c r="F168" s="18"/>
      <c r="G168" s="18"/>
      <c r="H168" s="18"/>
      <c r="I168" s="18"/>
      <c r="J168" s="18"/>
      <c r="K168" s="18"/>
      <c r="L168" s="18"/>
      <c r="M168" s="18"/>
      <c r="N168" s="18" t="s">
        <v>258</v>
      </c>
      <c r="O168" s="35" t="str">
        <f>VLOOKUP(N168,'Anuncio Previo'!H:I,2,FALSE)</f>
        <v>xsd:complexType</v>
      </c>
    </row>
    <row r="169" spans="1:15" ht="30">
      <c r="B169" s="82" t="s">
        <v>126</v>
      </c>
      <c r="E169" s="53" t="s">
        <v>382</v>
      </c>
      <c r="F169" s="18" t="s">
        <v>214</v>
      </c>
      <c r="G169" s="18" t="s">
        <v>214</v>
      </c>
      <c r="H169" s="18" t="s">
        <v>214</v>
      </c>
      <c r="I169" s="18" t="s">
        <v>214</v>
      </c>
      <c r="J169" s="18" t="s">
        <v>214</v>
      </c>
      <c r="K169" s="18" t="s">
        <v>214</v>
      </c>
      <c r="L169" s="18" t="s">
        <v>214</v>
      </c>
      <c r="M169" s="18" t="s">
        <v>214</v>
      </c>
      <c r="N169" s="18" t="s">
        <v>127</v>
      </c>
      <c r="O169" s="35" t="str">
        <f>VLOOKUP(N169,'Anuncio Previo'!H:I,2,FALSE)</f>
        <v>xsd:boolean</v>
      </c>
    </row>
    <row r="170" spans="1:15" ht="30">
      <c r="B170" s="82" t="s">
        <v>128</v>
      </c>
      <c r="E170" s="53" t="s">
        <v>382</v>
      </c>
      <c r="F170" s="18" t="s">
        <v>214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129</v>
      </c>
      <c r="O170" s="35" t="str">
        <f>VLOOKUP(N170,'Anuncio Previo'!H:I,2,FALSE)</f>
        <v>xsd:boolean</v>
      </c>
    </row>
    <row r="171" spans="1:15" ht="30">
      <c r="B171" s="15" t="s">
        <v>130</v>
      </c>
      <c r="E171" s="53" t="s">
        <v>382</v>
      </c>
      <c r="F171" s="18" t="s">
        <v>214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131</v>
      </c>
      <c r="O171" s="35" t="str">
        <f>VLOOKUP(N171,'Anuncio Previo'!H:I,2,FALSE)</f>
        <v>xsd:string. Máximo 256 caracteres</v>
      </c>
    </row>
    <row r="172" spans="1:15">
      <c r="B172" s="15" t="s">
        <v>132</v>
      </c>
      <c r="E172" s="53" t="s">
        <v>382</v>
      </c>
      <c r="F172" s="18" t="s">
        <v>214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133</v>
      </c>
      <c r="O172" s="35" t="str">
        <f>VLOOKUP(N172,'Anuncio Previo'!H:I,2,FALSE)</f>
        <v>Valor en codelist http://contrataciondelestado.es/codice/cl/2.02/FundingProgramCode-2.02.gc</v>
      </c>
    </row>
    <row r="173" spans="1:15">
      <c r="B173" s="15" t="s">
        <v>134</v>
      </c>
      <c r="E173" s="53" t="s">
        <v>382</v>
      </c>
      <c r="F173" s="18" t="s">
        <v>214</v>
      </c>
      <c r="G173" s="18" t="s">
        <v>214</v>
      </c>
      <c r="H173" s="18" t="s">
        <v>214</v>
      </c>
      <c r="I173" s="18" t="s">
        <v>214</v>
      </c>
      <c r="J173" s="18" t="s">
        <v>214</v>
      </c>
      <c r="K173" s="18" t="s">
        <v>214</v>
      </c>
      <c r="L173" s="18" t="s">
        <v>214</v>
      </c>
      <c r="M173" s="18" t="s">
        <v>214</v>
      </c>
      <c r="N173" s="18" t="s">
        <v>480</v>
      </c>
      <c r="O173" s="35" t="str">
        <f>VLOOKUP(N173,'Anuncio Previo'!H:I,2,FALSE)</f>
        <v>xsd:string. Máximo 3400 caracteres</v>
      </c>
    </row>
    <row r="174" spans="1:15" ht="30">
      <c r="B174" s="8" t="s">
        <v>246</v>
      </c>
      <c r="E174" s="52" t="s">
        <v>421</v>
      </c>
      <c r="F174" s="18" t="s">
        <v>214</v>
      </c>
      <c r="G174" s="18" t="s">
        <v>214</v>
      </c>
      <c r="H174" s="18" t="s">
        <v>214</v>
      </c>
      <c r="I174" s="18" t="s">
        <v>214</v>
      </c>
      <c r="J174" s="18" t="s">
        <v>214</v>
      </c>
      <c r="K174" s="18" t="s">
        <v>214</v>
      </c>
      <c r="L174" s="18" t="s">
        <v>214</v>
      </c>
      <c r="M174" s="18" t="s">
        <v>214</v>
      </c>
      <c r="N174" s="18" t="s">
        <v>247</v>
      </c>
      <c r="O174" s="35" t="str">
        <f>VLOOKUP(N174,'Anuncio Previo'!H:I,2,FALSE)</f>
        <v>xsd:complexType</v>
      </c>
    </row>
    <row r="175" spans="1:15" ht="30">
      <c r="C175" s="15" t="s">
        <v>245</v>
      </c>
      <c r="E175" s="50">
        <v>1</v>
      </c>
      <c r="F175" s="85" t="s">
        <v>527</v>
      </c>
      <c r="G175" s="85" t="s">
        <v>527</v>
      </c>
      <c r="H175" s="85" t="s">
        <v>527</v>
      </c>
      <c r="I175" s="85" t="s">
        <v>527</v>
      </c>
      <c r="J175" s="85" t="s">
        <v>527</v>
      </c>
      <c r="K175" s="85" t="s">
        <v>527</v>
      </c>
      <c r="L175" s="85" t="s">
        <v>527</v>
      </c>
      <c r="M175" s="85" t="s">
        <v>527</v>
      </c>
      <c r="N175" s="18" t="s">
        <v>248</v>
      </c>
      <c r="O175" s="35" t="str">
        <f>VLOOKUP(N175,'Anuncio Previo'!H:I,2,FALSE)</f>
        <v>Valor en codelist http://contrataciondelestado.es/codice/cl/1.04/GuaranteeTypeCode-1.04.gc</v>
      </c>
    </row>
    <row r="176" spans="1:15" ht="30">
      <c r="C176" s="15" t="s">
        <v>5</v>
      </c>
      <c r="E176" s="50" t="s">
        <v>382</v>
      </c>
      <c r="F176" s="26" t="s">
        <v>243</v>
      </c>
      <c r="G176" s="26" t="s">
        <v>243</v>
      </c>
      <c r="H176" s="26" t="s">
        <v>243</v>
      </c>
      <c r="I176" s="26" t="s">
        <v>243</v>
      </c>
      <c r="J176" s="26" t="s">
        <v>243</v>
      </c>
      <c r="K176" s="26" t="s">
        <v>243</v>
      </c>
      <c r="L176" s="26" t="s">
        <v>243</v>
      </c>
      <c r="M176" s="26" t="s">
        <v>243</v>
      </c>
      <c r="N176" s="18" t="s">
        <v>135</v>
      </c>
      <c r="O176" s="35" t="str">
        <f>VLOOKUP(N176,'Anuncio Previo'!H:I,2,FALSE)</f>
        <v>xsd:decimal. Máximo 10 enteros y 2 decimales</v>
      </c>
    </row>
    <row r="177" spans="2:15" ht="30">
      <c r="C177" s="15" t="s">
        <v>136</v>
      </c>
      <c r="E177" s="50" t="s">
        <v>382</v>
      </c>
      <c r="F177" s="26" t="s">
        <v>244</v>
      </c>
      <c r="G177" s="26" t="s">
        <v>244</v>
      </c>
      <c r="H177" s="26" t="s">
        <v>244</v>
      </c>
      <c r="I177" s="26" t="s">
        <v>244</v>
      </c>
      <c r="J177" s="26" t="s">
        <v>244</v>
      </c>
      <c r="K177" s="26" t="s">
        <v>244</v>
      </c>
      <c r="L177" s="26" t="s">
        <v>244</v>
      </c>
      <c r="M177" s="26" t="s">
        <v>244</v>
      </c>
      <c r="N177" s="18" t="s">
        <v>137</v>
      </c>
      <c r="O177" s="35" t="str">
        <f>VLOOKUP(N177,'Anuncio Previo'!H:I,2,FALSE)</f>
        <v>xsd:decimal. Máximo 6 dígitos enteros y 2  decimales</v>
      </c>
    </row>
    <row r="178" spans="2:15" ht="30">
      <c r="C178" s="15" t="s">
        <v>249</v>
      </c>
      <c r="E178" s="50" t="s">
        <v>382</v>
      </c>
      <c r="F178" s="23" t="s">
        <v>214</v>
      </c>
      <c r="G178" s="23" t="s">
        <v>214</v>
      </c>
      <c r="H178" s="23" t="s">
        <v>214</v>
      </c>
      <c r="I178" s="23" t="s">
        <v>214</v>
      </c>
      <c r="J178" s="23" t="s">
        <v>214</v>
      </c>
      <c r="K178" s="23" t="s">
        <v>214</v>
      </c>
      <c r="L178" s="23" t="s">
        <v>214</v>
      </c>
      <c r="M178" s="23" t="s">
        <v>214</v>
      </c>
      <c r="N178" s="18" t="s">
        <v>513</v>
      </c>
      <c r="O178" s="35" t="str">
        <f>VLOOKUP(N178,'Anuncio Previo'!H:I,2,FALSE)</f>
        <v>xsd:complexType</v>
      </c>
    </row>
    <row r="179" spans="2:15" ht="30">
      <c r="D179" s="15" t="s">
        <v>184</v>
      </c>
      <c r="E179" s="50" t="s">
        <v>382</v>
      </c>
      <c r="F179" s="28" t="s">
        <v>252</v>
      </c>
      <c r="G179" s="28" t="s">
        <v>252</v>
      </c>
      <c r="H179" s="28" t="s">
        <v>252</v>
      </c>
      <c r="I179" s="28" t="s">
        <v>252</v>
      </c>
      <c r="J179" s="28" t="s">
        <v>252</v>
      </c>
      <c r="K179" s="28" t="s">
        <v>252</v>
      </c>
      <c r="L179" s="28" t="s">
        <v>252</v>
      </c>
      <c r="M179" s="28" t="s">
        <v>252</v>
      </c>
      <c r="N179" s="18" t="s">
        <v>514</v>
      </c>
      <c r="O179" s="35" t="str">
        <f>VLOOKUP(N179,'Anuncio Previo'!H:I,2,FALSE)</f>
        <v>xsd:date</v>
      </c>
    </row>
    <row r="180" spans="2:15" ht="30">
      <c r="D180" s="15" t="s">
        <v>185</v>
      </c>
      <c r="E180" s="50" t="s">
        <v>382</v>
      </c>
      <c r="F180" s="28" t="s">
        <v>252</v>
      </c>
      <c r="G180" s="28" t="s">
        <v>252</v>
      </c>
      <c r="H180" s="28" t="s">
        <v>252</v>
      </c>
      <c r="I180" s="28" t="s">
        <v>252</v>
      </c>
      <c r="J180" s="28" t="s">
        <v>252</v>
      </c>
      <c r="K180" s="28" t="s">
        <v>252</v>
      </c>
      <c r="L180" s="28" t="s">
        <v>252</v>
      </c>
      <c r="M180" s="28" t="s">
        <v>252</v>
      </c>
      <c r="N180" s="18" t="s">
        <v>515</v>
      </c>
      <c r="O180" s="35" t="str">
        <f>VLOOKUP(N180,'Anuncio Previo'!H:I,2,FALSE)</f>
        <v>xsd:time</v>
      </c>
    </row>
    <row r="181" spans="2:15" ht="30">
      <c r="D181" s="15" t="s">
        <v>236</v>
      </c>
      <c r="E181" s="50" t="s">
        <v>382</v>
      </c>
      <c r="F181" s="28" t="s">
        <v>253</v>
      </c>
      <c r="G181" s="28" t="s">
        <v>253</v>
      </c>
      <c r="H181" s="28" t="s">
        <v>253</v>
      </c>
      <c r="I181" s="28" t="s">
        <v>253</v>
      </c>
      <c r="J181" s="28" t="s">
        <v>253</v>
      </c>
      <c r="K181" s="28" t="s">
        <v>253</v>
      </c>
      <c r="L181" s="28" t="s">
        <v>253</v>
      </c>
      <c r="M181" s="28" t="s">
        <v>253</v>
      </c>
      <c r="N181" s="18" t="s">
        <v>516</v>
      </c>
      <c r="O181" s="35" t="str">
        <f>VLOOKUP(N181,'Anuncio Previo'!H:I,2,FALSE)</f>
        <v>xsd:decimal. Máximo 17 dígitos enteros. No se aceptan decimales</v>
      </c>
    </row>
    <row r="182" spans="2:15" ht="30">
      <c r="B182" s="8" t="s">
        <v>138</v>
      </c>
      <c r="E182" s="52"/>
      <c r="F182" s="18"/>
      <c r="G182" s="18"/>
      <c r="H182" s="18"/>
      <c r="I182" s="18"/>
      <c r="J182" s="18"/>
      <c r="K182" s="18"/>
      <c r="L182" s="18"/>
      <c r="M182" s="18"/>
      <c r="N182" s="18" t="s">
        <v>484</v>
      </c>
      <c r="O182" s="35" t="str">
        <f>VLOOKUP(N182,'Anuncio Previo'!H:I,2,FALSE)</f>
        <v>xsd:complexType</v>
      </c>
    </row>
    <row r="183" spans="2:15" ht="30">
      <c r="C183" s="31" t="s">
        <v>139</v>
      </c>
      <c r="E183" s="50" t="s">
        <v>382</v>
      </c>
      <c r="F183" s="18" t="s">
        <v>214</v>
      </c>
      <c r="G183" s="18" t="s">
        <v>214</v>
      </c>
      <c r="H183" s="18" t="s">
        <v>214</v>
      </c>
      <c r="I183" s="18" t="s">
        <v>214</v>
      </c>
      <c r="J183" s="18" t="s">
        <v>214</v>
      </c>
      <c r="K183" s="18" t="s">
        <v>214</v>
      </c>
      <c r="L183" s="18" t="s">
        <v>214</v>
      </c>
      <c r="M183" s="18" t="s">
        <v>214</v>
      </c>
      <c r="N183" s="18" t="s">
        <v>140</v>
      </c>
      <c r="O183" s="35" t="str">
        <f>VLOOKUP(N183,'Anuncio Previo'!H:I,2,FALSE)</f>
        <v>xsd:string. Máximo 3500 caracteres</v>
      </c>
    </row>
    <row r="184" spans="2:15" ht="30">
      <c r="C184" s="31" t="s">
        <v>141</v>
      </c>
      <c r="E184" s="50" t="s">
        <v>382</v>
      </c>
      <c r="F184" s="18" t="s">
        <v>214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142</v>
      </c>
      <c r="O184" s="35" t="str">
        <f>VLOOKUP(N184,'Anuncio Previo'!H:I,2,FALSE)</f>
        <v>xsd:string. Máximo 2500 caracteres</v>
      </c>
    </row>
    <row r="185" spans="2:15" ht="45">
      <c r="C185" s="31" t="s">
        <v>143</v>
      </c>
      <c r="E185" s="50" t="s">
        <v>387</v>
      </c>
      <c r="F185" s="18" t="s">
        <v>214</v>
      </c>
      <c r="G185" s="18" t="s">
        <v>214</v>
      </c>
      <c r="H185" s="18" t="s">
        <v>214</v>
      </c>
      <c r="I185" s="18" t="s">
        <v>214</v>
      </c>
      <c r="J185" s="18" t="s">
        <v>214</v>
      </c>
      <c r="K185" s="18" t="s">
        <v>214</v>
      </c>
      <c r="L185" s="18" t="s">
        <v>214</v>
      </c>
      <c r="M185" s="18" t="s">
        <v>214</v>
      </c>
      <c r="N185" s="18" t="s">
        <v>464</v>
      </c>
      <c r="O185" s="35" t="str">
        <f>VLOOKUP(N185,'Anuncio Previo'!H:I,2,FALSE)</f>
        <v>Valor en http://contrataciondelestado.es/codice/cl/2.05/RequiredBusinessProfileCode-2.05.gc</v>
      </c>
    </row>
    <row r="186" spans="2:15" ht="45">
      <c r="C186" s="17" t="s">
        <v>144</v>
      </c>
      <c r="E186" s="52" t="s">
        <v>387</v>
      </c>
      <c r="F186" s="18" t="s">
        <v>214</v>
      </c>
      <c r="G186" s="18" t="s">
        <v>214</v>
      </c>
      <c r="H186" s="18" t="s">
        <v>214</v>
      </c>
      <c r="I186" s="18" t="s">
        <v>214</v>
      </c>
      <c r="J186" s="18" t="s">
        <v>214</v>
      </c>
      <c r="K186" s="18" t="s">
        <v>214</v>
      </c>
      <c r="L186" s="18" t="s">
        <v>214</v>
      </c>
      <c r="M186" s="18" t="s">
        <v>214</v>
      </c>
      <c r="N186" s="18" t="s">
        <v>145</v>
      </c>
      <c r="O186" s="35" t="str">
        <f>VLOOKUP(N186,'Anuncio Previo'!H:I,2,FALSE)</f>
        <v>Valor en codelist http://contrataciondelestado.es/codice/cl/2.0/DeclarationTypeCode-2.0.gc</v>
      </c>
    </row>
    <row r="187" spans="2:15" ht="27" customHeight="1">
      <c r="C187" s="31" t="s">
        <v>146</v>
      </c>
      <c r="E187" s="52" t="s">
        <v>387</v>
      </c>
      <c r="F187" s="18" t="s">
        <v>214</v>
      </c>
      <c r="G187" s="18" t="s">
        <v>214</v>
      </c>
      <c r="H187" s="18" t="s">
        <v>214</v>
      </c>
      <c r="I187" s="18" t="s">
        <v>214</v>
      </c>
      <c r="J187" s="18" t="s">
        <v>214</v>
      </c>
      <c r="K187" s="18" t="s">
        <v>214</v>
      </c>
      <c r="L187" s="18" t="s">
        <v>214</v>
      </c>
      <c r="M187" s="18" t="s">
        <v>214</v>
      </c>
      <c r="N187" s="18" t="s">
        <v>413</v>
      </c>
      <c r="O187" s="35" t="str">
        <f>VLOOKUP(N187,'Anuncio Previo'!H:I,2,FALSE)</f>
        <v>xsd:complexType</v>
      </c>
    </row>
    <row r="188" spans="2:15" ht="45">
      <c r="D188" s="82" t="s">
        <v>198</v>
      </c>
      <c r="E188" s="53">
        <v>1</v>
      </c>
      <c r="F188" s="85" t="s">
        <v>534</v>
      </c>
      <c r="G188" s="85" t="s">
        <v>534</v>
      </c>
      <c r="H188" s="85" t="s">
        <v>534</v>
      </c>
      <c r="I188" s="85" t="s">
        <v>534</v>
      </c>
      <c r="J188" s="85" t="s">
        <v>534</v>
      </c>
      <c r="K188" s="85" t="s">
        <v>534</v>
      </c>
      <c r="L188" s="85" t="s">
        <v>534</v>
      </c>
      <c r="M188" s="85" t="s">
        <v>534</v>
      </c>
      <c r="N188" s="18" t="s">
        <v>147</v>
      </c>
      <c r="O188" s="35" t="str">
        <f>VLOOKUP(N188,'Anuncio Previo'!H:I,2,FALSE)</f>
        <v>Valor en codelist http://contrataciondelestado.es/codice/cl/2.0/TechnicalCapabilityTypeCode-2.0.gc</v>
      </c>
    </row>
    <row r="189" spans="2:15" ht="45">
      <c r="D189" s="82" t="s">
        <v>194</v>
      </c>
      <c r="E189" s="53" t="s">
        <v>382</v>
      </c>
      <c r="F189" s="24" t="s">
        <v>212</v>
      </c>
      <c r="G189" s="24" t="s">
        <v>212</v>
      </c>
      <c r="H189" s="24" t="s">
        <v>212</v>
      </c>
      <c r="I189" s="24" t="s">
        <v>212</v>
      </c>
      <c r="J189" s="24" t="s">
        <v>212</v>
      </c>
      <c r="K189" s="24" t="s">
        <v>212</v>
      </c>
      <c r="L189" s="24" t="s">
        <v>212</v>
      </c>
      <c r="M189" s="24" t="s">
        <v>212</v>
      </c>
      <c r="N189" s="18" t="s">
        <v>148</v>
      </c>
      <c r="O189" s="35" t="str">
        <f>VLOOKUP(N189,'Anuncio Previo'!H:I,2,FALSE)</f>
        <v>xsd:string. Máximo 2500 caracteres</v>
      </c>
    </row>
    <row r="190" spans="2:15" ht="45">
      <c r="D190" s="82" t="s">
        <v>222</v>
      </c>
      <c r="E190" s="53" t="s">
        <v>382</v>
      </c>
      <c r="F190" s="23" t="s">
        <v>214</v>
      </c>
      <c r="G190" s="23" t="s">
        <v>214</v>
      </c>
      <c r="H190" s="23" t="s">
        <v>214</v>
      </c>
      <c r="I190" s="23" t="s">
        <v>214</v>
      </c>
      <c r="J190" s="23" t="s">
        <v>214</v>
      </c>
      <c r="K190" s="23" t="s">
        <v>214</v>
      </c>
      <c r="L190" s="23" t="s">
        <v>214</v>
      </c>
      <c r="M190" s="23" t="s">
        <v>214</v>
      </c>
      <c r="N190" s="18" t="s">
        <v>221</v>
      </c>
      <c r="O190" s="35" t="str">
        <f>VLOOKUP(N190,'Anuncio Previo'!H:I,2,FALSE)</f>
        <v>xsd:decimal. Máximo valor 99.999.999,99</v>
      </c>
    </row>
    <row r="191" spans="2:15" ht="30">
      <c r="C191" s="10" t="s">
        <v>149</v>
      </c>
      <c r="E191" s="52" t="s">
        <v>387</v>
      </c>
      <c r="F191" s="18" t="s">
        <v>214</v>
      </c>
      <c r="G191" s="18" t="s">
        <v>214</v>
      </c>
      <c r="H191" s="18" t="s">
        <v>214</v>
      </c>
      <c r="I191" s="18" t="s">
        <v>214</v>
      </c>
      <c r="J191" s="18" t="s">
        <v>214</v>
      </c>
      <c r="K191" s="18" t="s">
        <v>214</v>
      </c>
      <c r="L191" s="18" t="s">
        <v>214</v>
      </c>
      <c r="M191" s="18" t="s">
        <v>214</v>
      </c>
      <c r="N191" s="18" t="s">
        <v>414</v>
      </c>
      <c r="O191" s="35" t="str">
        <f>VLOOKUP(N191,'Anuncio Previo'!H:I,2,FALSE)</f>
        <v>xsd:complexType</v>
      </c>
    </row>
    <row r="192" spans="2:15" ht="45">
      <c r="D192" s="30" t="s">
        <v>198</v>
      </c>
      <c r="E192" s="53">
        <v>1</v>
      </c>
      <c r="F192" s="85" t="s">
        <v>535</v>
      </c>
      <c r="G192" s="85" t="s">
        <v>535</v>
      </c>
      <c r="H192" s="85" t="s">
        <v>535</v>
      </c>
      <c r="I192" s="85" t="s">
        <v>535</v>
      </c>
      <c r="J192" s="85" t="s">
        <v>535</v>
      </c>
      <c r="K192" s="85" t="s">
        <v>535</v>
      </c>
      <c r="L192" s="85" t="s">
        <v>535</v>
      </c>
      <c r="M192" s="85" t="s">
        <v>535</v>
      </c>
      <c r="N192" s="18" t="s">
        <v>150</v>
      </c>
      <c r="O192" s="35" t="str">
        <f>VLOOKUP(N192,'Anuncio Previo'!H:I,2,FALSE)</f>
        <v>Valor en codelist http://contrataciondelestado.es/codice/cl/2.0/FinancialCapabilityTypeCode-2.0.gc</v>
      </c>
    </row>
    <row r="193" spans="2:15" ht="45">
      <c r="D193" s="30" t="s">
        <v>194</v>
      </c>
      <c r="E193" s="53" t="s">
        <v>382</v>
      </c>
      <c r="F193" s="24" t="s">
        <v>212</v>
      </c>
      <c r="G193" s="24" t="s">
        <v>212</v>
      </c>
      <c r="H193" s="24" t="s">
        <v>212</v>
      </c>
      <c r="I193" s="24" t="s">
        <v>212</v>
      </c>
      <c r="J193" s="24" t="s">
        <v>212</v>
      </c>
      <c r="K193" s="24" t="s">
        <v>212</v>
      </c>
      <c r="L193" s="24" t="s">
        <v>212</v>
      </c>
      <c r="M193" s="24" t="s">
        <v>212</v>
      </c>
      <c r="N193" s="18" t="s">
        <v>151</v>
      </c>
      <c r="O193" s="35" t="str">
        <f>VLOOKUP(N193,'Anuncio Previo'!H:I,2,FALSE)</f>
        <v>xsd:string. Máximo 2500 caracteres</v>
      </c>
    </row>
    <row r="194" spans="2:15" ht="45">
      <c r="D194" s="30" t="s">
        <v>222</v>
      </c>
      <c r="E194" s="53" t="s">
        <v>382</v>
      </c>
      <c r="F194" s="23" t="s">
        <v>214</v>
      </c>
      <c r="G194" s="23" t="s">
        <v>214</v>
      </c>
      <c r="H194" s="23" t="s">
        <v>214</v>
      </c>
      <c r="I194" s="23" t="s">
        <v>214</v>
      </c>
      <c r="J194" s="23" t="s">
        <v>214</v>
      </c>
      <c r="K194" s="23" t="s">
        <v>214</v>
      </c>
      <c r="L194" s="23" t="s">
        <v>214</v>
      </c>
      <c r="M194" s="23" t="s">
        <v>214</v>
      </c>
      <c r="N194" s="18" t="s">
        <v>223</v>
      </c>
      <c r="O194" s="35" t="str">
        <f>VLOOKUP(N194,'Anuncio Previo'!H:I,2,FALSE)</f>
        <v>xsd:decimal. Máximo valor 99.999.999,99</v>
      </c>
    </row>
    <row r="195" spans="2:15" ht="30">
      <c r="B195" s="31" t="s">
        <v>152</v>
      </c>
      <c r="E195" s="52" t="s">
        <v>382</v>
      </c>
      <c r="F195" s="23" t="s">
        <v>214</v>
      </c>
      <c r="G195" s="23" t="s">
        <v>214</v>
      </c>
      <c r="H195" s="23" t="s">
        <v>214</v>
      </c>
      <c r="I195" s="23" t="s">
        <v>214</v>
      </c>
      <c r="J195" s="23" t="s">
        <v>214</v>
      </c>
      <c r="K195" s="23" t="s">
        <v>214</v>
      </c>
      <c r="L195" s="23" t="s">
        <v>214</v>
      </c>
      <c r="M195" s="23" t="s">
        <v>214</v>
      </c>
      <c r="N195" s="18" t="s">
        <v>412</v>
      </c>
      <c r="O195" s="35" t="str">
        <f>VLOOKUP(N195,'Anuncio Previo'!H:I,2,FALSE)</f>
        <v>xsd:complexType</v>
      </c>
    </row>
    <row r="196" spans="2:15" ht="30">
      <c r="C196" s="15" t="s">
        <v>199</v>
      </c>
      <c r="E196" s="50" t="s">
        <v>382</v>
      </c>
      <c r="F196" s="23" t="s">
        <v>214</v>
      </c>
      <c r="G196" s="23" t="s">
        <v>214</v>
      </c>
      <c r="H196" s="23" t="s">
        <v>214</v>
      </c>
      <c r="I196" s="23" t="s">
        <v>214</v>
      </c>
      <c r="J196" s="23" t="s">
        <v>214</v>
      </c>
      <c r="K196" s="23" t="s">
        <v>214</v>
      </c>
      <c r="L196" s="23" t="s">
        <v>214</v>
      </c>
      <c r="M196" s="23" t="s">
        <v>214</v>
      </c>
      <c r="N196" s="18" t="s">
        <v>153</v>
      </c>
      <c r="O196" s="35" t="str">
        <f>VLOOKUP(N196,'Anuncio Previo'!H:I,2,FALSE)</f>
        <v>xsd:decimal. Máximo 100. Se permiten 2 decimales</v>
      </c>
    </row>
    <row r="197" spans="2:15" ht="30">
      <c r="C197" s="15" t="s">
        <v>194</v>
      </c>
      <c r="E197" s="50" t="s">
        <v>382</v>
      </c>
      <c r="F197" s="23" t="s">
        <v>214</v>
      </c>
      <c r="G197" s="23" t="s">
        <v>214</v>
      </c>
      <c r="H197" s="23" t="s">
        <v>214</v>
      </c>
      <c r="I197" s="23" t="s">
        <v>214</v>
      </c>
      <c r="J197" s="23" t="s">
        <v>214</v>
      </c>
      <c r="K197" s="23" t="s">
        <v>214</v>
      </c>
      <c r="L197" s="23" t="s">
        <v>214</v>
      </c>
      <c r="M197" s="23" t="s">
        <v>214</v>
      </c>
      <c r="N197" s="18" t="s">
        <v>154</v>
      </c>
      <c r="O197" s="35" t="str">
        <f>VLOOKUP(N197,'Anuncio Previo'!H:I,2,FALSE)</f>
        <v>xsd:string. Máximo 250 caracteres</v>
      </c>
    </row>
    <row r="198" spans="2:15">
      <c r="B198" s="31" t="s">
        <v>155</v>
      </c>
      <c r="E198" s="52" t="s">
        <v>387</v>
      </c>
      <c r="F198" s="18" t="s">
        <v>214</v>
      </c>
      <c r="G198" s="18" t="s">
        <v>214</v>
      </c>
      <c r="H198" s="18" t="s">
        <v>214</v>
      </c>
      <c r="I198" s="18" t="s">
        <v>214</v>
      </c>
      <c r="J198" s="18" t="s">
        <v>214</v>
      </c>
      <c r="K198" s="18" t="s">
        <v>214</v>
      </c>
      <c r="L198" s="18" t="s">
        <v>214</v>
      </c>
      <c r="M198" s="18" t="s">
        <v>214</v>
      </c>
      <c r="N198" s="18" t="s">
        <v>415</v>
      </c>
      <c r="O198" s="35" t="str">
        <f>VLOOKUP(N198,'Anuncio Previo'!H:I,2,FALSE)</f>
        <v>xsd:complexType</v>
      </c>
    </row>
    <row r="199" spans="2:15" ht="30">
      <c r="C199" s="15" t="s">
        <v>201</v>
      </c>
      <c r="E199" s="50">
        <v>1</v>
      </c>
      <c r="F199" s="85" t="s">
        <v>528</v>
      </c>
      <c r="G199" s="85" t="s">
        <v>528</v>
      </c>
      <c r="H199" s="85" t="s">
        <v>528</v>
      </c>
      <c r="I199" s="85" t="s">
        <v>528</v>
      </c>
      <c r="J199" s="85" t="s">
        <v>528</v>
      </c>
      <c r="K199" s="85" t="s">
        <v>528</v>
      </c>
      <c r="L199" s="85" t="s">
        <v>528</v>
      </c>
      <c r="M199" s="85" t="s">
        <v>528</v>
      </c>
      <c r="N199" s="18" t="s">
        <v>156</v>
      </c>
      <c r="O199" s="35" t="str">
        <f>VLOOKUP(N199,'Anuncio Previo'!H:I,2,FALSE)</f>
        <v>xsd:string. Máximo 170 caracteres</v>
      </c>
    </row>
    <row r="200" spans="2:15" ht="30">
      <c r="C200" s="15" t="s">
        <v>200</v>
      </c>
      <c r="E200" s="50">
        <v>1</v>
      </c>
      <c r="F200" s="85" t="s">
        <v>528</v>
      </c>
      <c r="G200" s="85" t="s">
        <v>528</v>
      </c>
      <c r="H200" s="85" t="s">
        <v>528</v>
      </c>
      <c r="I200" s="85" t="s">
        <v>528</v>
      </c>
      <c r="J200" s="85" t="s">
        <v>528</v>
      </c>
      <c r="K200" s="85" t="s">
        <v>528</v>
      </c>
      <c r="L200" s="85" t="s">
        <v>528</v>
      </c>
      <c r="M200" s="85" t="s">
        <v>528</v>
      </c>
      <c r="N200" s="18" t="s">
        <v>157</v>
      </c>
      <c r="O200" s="35" t="str">
        <f>VLOOKUP(N200,'Anuncio Previo'!H:I,2,FALSE)</f>
        <v>Valor en http://contrataciondelestado.es/codice/cl/2.0/TenderEnvelopeTypeCode-2.0.gc</v>
      </c>
    </row>
    <row r="201" spans="2:15" ht="30">
      <c r="C201" s="15" t="s">
        <v>226</v>
      </c>
      <c r="E201" s="50" t="s">
        <v>382</v>
      </c>
      <c r="F201" s="23" t="s">
        <v>214</v>
      </c>
      <c r="G201" s="23" t="s">
        <v>214</v>
      </c>
      <c r="H201" s="23" t="s">
        <v>214</v>
      </c>
      <c r="I201" s="23" t="s">
        <v>214</v>
      </c>
      <c r="J201" s="23" t="s">
        <v>214</v>
      </c>
      <c r="K201" s="23" t="s">
        <v>214</v>
      </c>
      <c r="L201" s="23" t="s">
        <v>214</v>
      </c>
      <c r="M201" s="23" t="s">
        <v>214</v>
      </c>
      <c r="N201" s="18" t="s">
        <v>227</v>
      </c>
      <c r="O201" s="35" t="str">
        <f>VLOOKUP(N201,'Anuncio Previo'!H:I,2,FALSE)</f>
        <v>xsd:string. Máximo 200 caracters</v>
      </c>
    </row>
    <row r="202" spans="2:15" ht="30">
      <c r="C202" s="15" t="s">
        <v>194</v>
      </c>
      <c r="E202" s="50" t="s">
        <v>382</v>
      </c>
      <c r="F202" s="24" t="s">
        <v>212</v>
      </c>
      <c r="G202" s="24" t="s">
        <v>212</v>
      </c>
      <c r="H202" s="24" t="s">
        <v>212</v>
      </c>
      <c r="I202" s="24" t="s">
        <v>212</v>
      </c>
      <c r="J202" s="24" t="s">
        <v>212</v>
      </c>
      <c r="K202" s="24" t="s">
        <v>212</v>
      </c>
      <c r="L202" s="24" t="s">
        <v>212</v>
      </c>
      <c r="M202" s="24" t="s">
        <v>212</v>
      </c>
      <c r="N202" s="18" t="s">
        <v>158</v>
      </c>
      <c r="O202" s="35" t="str">
        <f>VLOOKUP(N202,'Anuncio Previo'!H:I,2,FALSE)</f>
        <v>xsd:string. Máximo 2000 caracteres</v>
      </c>
    </row>
    <row r="203" spans="2:15">
      <c r="B203" s="31" t="s">
        <v>159</v>
      </c>
      <c r="E203" s="54"/>
      <c r="F203" s="18"/>
      <c r="G203" s="18"/>
      <c r="H203" s="18"/>
      <c r="I203" s="18"/>
      <c r="J203" s="18"/>
      <c r="K203" s="18"/>
      <c r="L203" s="18"/>
      <c r="M203" s="18"/>
      <c r="N203" s="18" t="s">
        <v>204</v>
      </c>
      <c r="O203" s="35" t="str">
        <f>VLOOKUP(N203,'Anuncio Previo'!H:I,2,FALSE)</f>
        <v>xsd:complexType</v>
      </c>
    </row>
    <row r="204" spans="2:15" ht="30">
      <c r="C204" s="31" t="s">
        <v>160</v>
      </c>
      <c r="E204" s="52" t="s">
        <v>387</v>
      </c>
      <c r="F204" s="18" t="s">
        <v>214</v>
      </c>
      <c r="G204" s="18" t="s">
        <v>214</v>
      </c>
      <c r="H204" s="18" t="s">
        <v>214</v>
      </c>
      <c r="I204" s="18" t="s">
        <v>214</v>
      </c>
      <c r="J204" s="18" t="s">
        <v>214</v>
      </c>
      <c r="K204" s="18" t="s">
        <v>214</v>
      </c>
      <c r="L204" s="18" t="s">
        <v>214</v>
      </c>
      <c r="M204" s="18" t="s">
        <v>214</v>
      </c>
      <c r="N204" s="18" t="s">
        <v>507</v>
      </c>
      <c r="O204" s="35" t="str">
        <f>VLOOKUP(N204,'Anuncio Previo'!H:I,2,FALSE)</f>
        <v>xsd:complexType</v>
      </c>
    </row>
    <row r="205" spans="2:15" ht="30">
      <c r="D205" s="6" t="s">
        <v>191</v>
      </c>
      <c r="E205" s="50" t="s">
        <v>382</v>
      </c>
      <c r="F205" s="23" t="s">
        <v>214</v>
      </c>
      <c r="G205" s="23" t="s">
        <v>214</v>
      </c>
      <c r="H205" s="23" t="s">
        <v>214</v>
      </c>
      <c r="I205" s="23" t="s">
        <v>214</v>
      </c>
      <c r="J205" s="23" t="s">
        <v>214</v>
      </c>
      <c r="K205" s="23" t="s">
        <v>214</v>
      </c>
      <c r="L205" s="23" t="s">
        <v>214</v>
      </c>
      <c r="M205" s="23" t="s">
        <v>214</v>
      </c>
      <c r="N205" s="18" t="s">
        <v>228</v>
      </c>
      <c r="O205" s="35" t="str">
        <f>VLOOKUP(N205,'Anuncio Previo'!H:I,2,FALSE)</f>
        <v>xsd:sting. Máximo 200 caracteres</v>
      </c>
    </row>
    <row r="206" spans="2:15" ht="30">
      <c r="D206" s="6" t="s">
        <v>198</v>
      </c>
      <c r="E206" s="50" t="s">
        <v>382</v>
      </c>
      <c r="F206" s="24" t="s">
        <v>212</v>
      </c>
      <c r="G206" s="24" t="s">
        <v>212</v>
      </c>
      <c r="H206" s="24" t="s">
        <v>212</v>
      </c>
      <c r="I206" s="24" t="s">
        <v>212</v>
      </c>
      <c r="J206" s="24" t="s">
        <v>212</v>
      </c>
      <c r="K206" s="24" t="s">
        <v>212</v>
      </c>
      <c r="L206" s="24" t="s">
        <v>212</v>
      </c>
      <c r="M206" s="24" t="s">
        <v>212</v>
      </c>
      <c r="N206" s="18" t="s">
        <v>229</v>
      </c>
      <c r="O206" s="35" t="str">
        <f>VLOOKUP(N206,'Anuncio Previo'!H:I,2,FALSE)</f>
        <v>Valor en codelist http://contrataciondelestado.es/codice/cl/2.0/AwardingCriteriaCode-2.0.gc</v>
      </c>
    </row>
    <row r="207" spans="2:15" ht="30">
      <c r="D207" s="6" t="s">
        <v>194</v>
      </c>
      <c r="E207" s="50">
        <v>1</v>
      </c>
      <c r="F207" s="85" t="s">
        <v>529</v>
      </c>
      <c r="G207" s="85" t="s">
        <v>529</v>
      </c>
      <c r="H207" s="85" t="s">
        <v>529</v>
      </c>
      <c r="I207" s="85" t="s">
        <v>529</v>
      </c>
      <c r="J207" s="85" t="s">
        <v>529</v>
      </c>
      <c r="K207" s="85" t="s">
        <v>529</v>
      </c>
      <c r="L207" s="85" t="s">
        <v>529</v>
      </c>
      <c r="M207" s="85" t="s">
        <v>529</v>
      </c>
      <c r="N207" s="18" t="s">
        <v>162</v>
      </c>
      <c r="O207" s="35" t="str">
        <f>VLOOKUP(N207,'Anuncio Previo'!H:I,2,FALSE)</f>
        <v>xsd:string. Máximo 1800 caracteres</v>
      </c>
    </row>
    <row r="208" spans="2:15" ht="30">
      <c r="D208" s="6" t="s">
        <v>202</v>
      </c>
      <c r="E208" s="50" t="s">
        <v>382</v>
      </c>
      <c r="F208" s="23" t="s">
        <v>214</v>
      </c>
      <c r="G208" s="23" t="s">
        <v>214</v>
      </c>
      <c r="H208" s="23" t="s">
        <v>214</v>
      </c>
      <c r="I208" s="23" t="s">
        <v>214</v>
      </c>
      <c r="J208" s="23" t="s">
        <v>214</v>
      </c>
      <c r="K208" s="23" t="s">
        <v>214</v>
      </c>
      <c r="L208" s="23" t="s">
        <v>214</v>
      </c>
      <c r="M208" s="23" t="s">
        <v>214</v>
      </c>
      <c r="N208" s="18" t="s">
        <v>163</v>
      </c>
      <c r="O208" s="35" t="str">
        <f>VLOOKUP(N208,'Anuncio Previo'!H:I,2,FALSE)</f>
        <v>xsd:decimal. Máximo 10 dígitos enteros y 2 decimales</v>
      </c>
    </row>
    <row r="209" spans="1:15" ht="15.75">
      <c r="A209" s="14" t="s">
        <v>295</v>
      </c>
      <c r="B209" s="14"/>
      <c r="C209" s="14"/>
      <c r="D209" s="16"/>
      <c r="E209" s="51" t="s">
        <v>383</v>
      </c>
      <c r="F209" s="38" t="s">
        <v>208</v>
      </c>
      <c r="G209" s="38" t="s">
        <v>208</v>
      </c>
      <c r="H209" s="38" t="s">
        <v>208</v>
      </c>
      <c r="I209" s="38" t="s">
        <v>208</v>
      </c>
      <c r="J209" s="38" t="s">
        <v>208</v>
      </c>
      <c r="K209" s="38" t="s">
        <v>208</v>
      </c>
      <c r="L209" s="38" t="s">
        <v>208</v>
      </c>
      <c r="M209" s="38" t="s">
        <v>208</v>
      </c>
      <c r="N209" s="18" t="s">
        <v>346</v>
      </c>
      <c r="O209" s="35" t="s">
        <v>454</v>
      </c>
    </row>
    <row r="210" spans="1:15">
      <c r="B210" s="16" t="s">
        <v>347</v>
      </c>
      <c r="E210" s="50">
        <v>1</v>
      </c>
      <c r="F210" s="38" t="s">
        <v>208</v>
      </c>
      <c r="G210" s="38" t="s">
        <v>208</v>
      </c>
      <c r="H210" s="38" t="s">
        <v>208</v>
      </c>
      <c r="I210" s="38" t="s">
        <v>208</v>
      </c>
      <c r="J210" s="38" t="s">
        <v>208</v>
      </c>
      <c r="K210" s="38" t="s">
        <v>208</v>
      </c>
      <c r="L210" s="38" t="s">
        <v>208</v>
      </c>
      <c r="M210" s="38" t="s">
        <v>208</v>
      </c>
      <c r="N210" s="18" t="s">
        <v>296</v>
      </c>
      <c r="O210" s="35" t="s">
        <v>508</v>
      </c>
    </row>
    <row r="211" spans="1:15" ht="30">
      <c r="B211" s="16" t="s">
        <v>297</v>
      </c>
      <c r="E211" s="50" t="s">
        <v>382</v>
      </c>
      <c r="F211" s="27" t="s">
        <v>345</v>
      </c>
      <c r="G211" s="27" t="s">
        <v>345</v>
      </c>
      <c r="H211" s="27" t="s">
        <v>345</v>
      </c>
      <c r="I211" s="27" t="s">
        <v>345</v>
      </c>
      <c r="J211" s="27" t="s">
        <v>345</v>
      </c>
      <c r="K211" s="27" t="s">
        <v>345</v>
      </c>
      <c r="L211" s="27" t="s">
        <v>345</v>
      </c>
      <c r="M211" s="27" t="s">
        <v>345</v>
      </c>
      <c r="N211" s="18" t="s">
        <v>298</v>
      </c>
      <c r="O211" s="35" t="s">
        <v>510</v>
      </c>
    </row>
    <row r="212" spans="1:15">
      <c r="A212" s="2"/>
      <c r="B212" s="15" t="s">
        <v>299</v>
      </c>
      <c r="C212" s="2"/>
      <c r="E212" s="50" t="s">
        <v>382</v>
      </c>
      <c r="F212" s="23" t="s">
        <v>214</v>
      </c>
      <c r="G212" s="23" t="s">
        <v>214</v>
      </c>
      <c r="H212" s="23" t="s">
        <v>214</v>
      </c>
      <c r="I212" s="23" t="s">
        <v>214</v>
      </c>
      <c r="J212" s="23" t="s">
        <v>214</v>
      </c>
      <c r="K212" s="23" t="s">
        <v>214</v>
      </c>
      <c r="L212" s="23" t="s">
        <v>214</v>
      </c>
      <c r="M212" s="23" t="s">
        <v>214</v>
      </c>
      <c r="N212" s="18" t="s">
        <v>300</v>
      </c>
      <c r="O212" s="35" t="s">
        <v>466</v>
      </c>
    </row>
    <row r="213" spans="1:15">
      <c r="B213" s="15" t="s">
        <v>301</v>
      </c>
      <c r="E213" s="50">
        <v>1</v>
      </c>
      <c r="F213" s="38" t="s">
        <v>208</v>
      </c>
      <c r="G213" s="38" t="s">
        <v>208</v>
      </c>
      <c r="H213" s="38" t="s">
        <v>208</v>
      </c>
      <c r="I213" s="38" t="s">
        <v>208</v>
      </c>
      <c r="J213" s="38" t="s">
        <v>208</v>
      </c>
      <c r="K213" s="38" t="s">
        <v>208</v>
      </c>
      <c r="L213" s="38" t="s">
        <v>208</v>
      </c>
      <c r="M213" s="38" t="s">
        <v>208</v>
      </c>
      <c r="N213" s="18" t="s">
        <v>302</v>
      </c>
      <c r="O213" s="35" t="s">
        <v>452</v>
      </c>
    </row>
    <row r="214" spans="1:15">
      <c r="B214" s="15" t="s">
        <v>303</v>
      </c>
      <c r="E214" s="50">
        <v>1</v>
      </c>
      <c r="F214" s="38" t="s">
        <v>208</v>
      </c>
      <c r="G214" s="38" t="s">
        <v>208</v>
      </c>
      <c r="H214" s="38" t="s">
        <v>208</v>
      </c>
      <c r="I214" s="38" t="s">
        <v>208</v>
      </c>
      <c r="J214" s="38" t="s">
        <v>208</v>
      </c>
      <c r="K214" s="38" t="s">
        <v>208</v>
      </c>
      <c r="L214" s="38" t="s">
        <v>208</v>
      </c>
      <c r="M214" s="38" t="s">
        <v>208</v>
      </c>
      <c r="N214" s="18" t="s">
        <v>304</v>
      </c>
      <c r="O214" s="35" t="s">
        <v>465</v>
      </c>
    </row>
    <row r="215" spans="1:15">
      <c r="B215" s="15" t="s">
        <v>305</v>
      </c>
      <c r="E215" s="50" t="s">
        <v>382</v>
      </c>
      <c r="F215" s="18" t="s">
        <v>214</v>
      </c>
      <c r="G215" s="18" t="s">
        <v>214</v>
      </c>
      <c r="H215" s="18" t="s">
        <v>214</v>
      </c>
      <c r="I215" s="18" t="s">
        <v>214</v>
      </c>
      <c r="J215" s="18" t="s">
        <v>214</v>
      </c>
      <c r="K215" s="18" t="s">
        <v>214</v>
      </c>
      <c r="L215" s="18" t="s">
        <v>214</v>
      </c>
      <c r="M215" s="18" t="s">
        <v>214</v>
      </c>
      <c r="N215" s="18" t="s">
        <v>511</v>
      </c>
      <c r="O215" s="35" t="s">
        <v>509</v>
      </c>
    </row>
    <row r="216" spans="1:15">
      <c r="B216" s="15" t="s">
        <v>306</v>
      </c>
      <c r="E216" s="50" t="s">
        <v>382</v>
      </c>
      <c r="F216" s="18" t="s">
        <v>214</v>
      </c>
      <c r="G216" s="18" t="s">
        <v>214</v>
      </c>
      <c r="H216" s="18" t="s">
        <v>214</v>
      </c>
      <c r="I216" s="18" t="s">
        <v>214</v>
      </c>
      <c r="J216" s="18" t="s">
        <v>214</v>
      </c>
      <c r="K216" s="18" t="s">
        <v>214</v>
      </c>
      <c r="L216" s="18" t="s">
        <v>214</v>
      </c>
      <c r="M216" s="18" t="s">
        <v>214</v>
      </c>
      <c r="N216" s="18" t="s">
        <v>512</v>
      </c>
      <c r="O216" s="35" t="s">
        <v>509</v>
      </c>
    </row>
    <row r="217" spans="1:15">
      <c r="B217" s="15" t="s">
        <v>307</v>
      </c>
      <c r="E217" s="50" t="s">
        <v>382</v>
      </c>
      <c r="F217" s="39" t="s">
        <v>210</v>
      </c>
      <c r="G217" s="39" t="s">
        <v>210</v>
      </c>
      <c r="H217" s="39" t="s">
        <v>210</v>
      </c>
      <c r="I217" s="39" t="s">
        <v>210</v>
      </c>
      <c r="J217" s="39" t="s">
        <v>210</v>
      </c>
      <c r="K217" s="39" t="s">
        <v>210</v>
      </c>
      <c r="L217" s="39" t="s">
        <v>210</v>
      </c>
      <c r="M217" s="39" t="s">
        <v>210</v>
      </c>
      <c r="N217" s="18" t="s">
        <v>308</v>
      </c>
      <c r="O217" s="19" t="s">
        <v>547</v>
      </c>
    </row>
    <row r="218" spans="1:15">
      <c r="B218" s="15" t="s">
        <v>309</v>
      </c>
      <c r="E218" s="50" t="s">
        <v>382</v>
      </c>
      <c r="F218" s="39" t="s">
        <v>210</v>
      </c>
      <c r="G218" s="39" t="s">
        <v>210</v>
      </c>
      <c r="H218" s="39" t="s">
        <v>210</v>
      </c>
      <c r="I218" s="39" t="s">
        <v>210</v>
      </c>
      <c r="J218" s="39" t="s">
        <v>210</v>
      </c>
      <c r="K218" s="39" t="s">
        <v>210</v>
      </c>
      <c r="L218" s="39" t="s">
        <v>210</v>
      </c>
      <c r="M218" s="39" t="s">
        <v>210</v>
      </c>
      <c r="N218" s="18" t="s">
        <v>310</v>
      </c>
      <c r="O218" s="35" t="s">
        <v>452</v>
      </c>
    </row>
    <row r="219" spans="1:15">
      <c r="B219" s="15" t="s">
        <v>311</v>
      </c>
      <c r="E219" s="50" t="s">
        <v>382</v>
      </c>
      <c r="F219" s="39" t="s">
        <v>210</v>
      </c>
      <c r="G219" s="39" t="s">
        <v>210</v>
      </c>
      <c r="H219" s="39" t="s">
        <v>210</v>
      </c>
      <c r="I219" s="39" t="s">
        <v>210</v>
      </c>
      <c r="J219" s="39" t="s">
        <v>210</v>
      </c>
      <c r="K219" s="39" t="s">
        <v>210</v>
      </c>
      <c r="L219" s="39" t="s">
        <v>210</v>
      </c>
      <c r="M219" s="39" t="s">
        <v>210</v>
      </c>
      <c r="N219" s="18" t="s">
        <v>312</v>
      </c>
      <c r="O219" s="35" t="s">
        <v>452</v>
      </c>
    </row>
    <row r="220" spans="1:15">
      <c r="B220" s="11" t="s">
        <v>335</v>
      </c>
      <c r="E220" s="51" t="s">
        <v>382</v>
      </c>
      <c r="F220" s="39" t="s">
        <v>210</v>
      </c>
      <c r="G220" s="39" t="s">
        <v>210</v>
      </c>
      <c r="H220" s="39" t="s">
        <v>210</v>
      </c>
      <c r="I220" s="39" t="s">
        <v>210</v>
      </c>
      <c r="J220" s="39" t="s">
        <v>210</v>
      </c>
      <c r="K220" s="39" t="s">
        <v>210</v>
      </c>
      <c r="L220" s="39" t="s">
        <v>210</v>
      </c>
      <c r="M220" s="39" t="s">
        <v>210</v>
      </c>
      <c r="N220" s="18" t="s">
        <v>425</v>
      </c>
      <c r="O220" s="35" t="s">
        <v>454</v>
      </c>
    </row>
    <row r="221" spans="1:15" ht="30">
      <c r="C221" s="15" t="s">
        <v>334</v>
      </c>
      <c r="E221" s="50">
        <v>1</v>
      </c>
      <c r="F221" s="39" t="s">
        <v>210</v>
      </c>
      <c r="G221" s="39" t="s">
        <v>210</v>
      </c>
      <c r="H221" s="39" t="s">
        <v>210</v>
      </c>
      <c r="I221" s="39" t="s">
        <v>210</v>
      </c>
      <c r="J221" s="39" t="s">
        <v>210</v>
      </c>
      <c r="K221" s="39" t="s">
        <v>210</v>
      </c>
      <c r="L221" s="39" t="s">
        <v>210</v>
      </c>
      <c r="M221" s="39" t="s">
        <v>210</v>
      </c>
      <c r="N221" s="18" t="s">
        <v>313</v>
      </c>
      <c r="O221" s="35" t="s">
        <v>462</v>
      </c>
    </row>
    <row r="222" spans="1:15" ht="30">
      <c r="C222" s="15" t="s">
        <v>191</v>
      </c>
      <c r="E222" s="50">
        <v>1</v>
      </c>
      <c r="F222" s="39" t="s">
        <v>210</v>
      </c>
      <c r="G222" s="39" t="s">
        <v>210</v>
      </c>
      <c r="H222" s="39" t="s">
        <v>210</v>
      </c>
      <c r="I222" s="39" t="s">
        <v>210</v>
      </c>
      <c r="J222" s="39" t="s">
        <v>210</v>
      </c>
      <c r="K222" s="39" t="s">
        <v>210</v>
      </c>
      <c r="L222" s="39" t="s">
        <v>210</v>
      </c>
      <c r="M222" s="39" t="s">
        <v>210</v>
      </c>
      <c r="N222" s="18" t="s">
        <v>314</v>
      </c>
      <c r="O222" s="35" t="s">
        <v>478</v>
      </c>
    </row>
    <row r="223" spans="1:15" ht="30">
      <c r="B223" s="15" t="s">
        <v>423</v>
      </c>
      <c r="E223" s="50">
        <v>1</v>
      </c>
      <c r="F223" s="39" t="s">
        <v>210</v>
      </c>
      <c r="G223" s="39" t="s">
        <v>210</v>
      </c>
      <c r="H223" s="39" t="s">
        <v>210</v>
      </c>
      <c r="I223" s="39" t="s">
        <v>210</v>
      </c>
      <c r="J223" s="39" t="s">
        <v>210</v>
      </c>
      <c r="K223" s="39" t="s">
        <v>210</v>
      </c>
      <c r="L223" s="39" t="s">
        <v>210</v>
      </c>
      <c r="M223" s="39" t="s">
        <v>210</v>
      </c>
      <c r="N223" s="18" t="s">
        <v>315</v>
      </c>
      <c r="O223" s="19" t="s">
        <v>458</v>
      </c>
    </row>
    <row r="224" spans="1:15" ht="30">
      <c r="B224" s="15" t="s">
        <v>424</v>
      </c>
      <c r="E224" s="50">
        <v>1</v>
      </c>
      <c r="F224" s="39" t="s">
        <v>210</v>
      </c>
      <c r="G224" s="39" t="s">
        <v>210</v>
      </c>
      <c r="H224" s="39" t="s">
        <v>210</v>
      </c>
      <c r="I224" s="39" t="s">
        <v>210</v>
      </c>
      <c r="J224" s="39" t="s">
        <v>210</v>
      </c>
      <c r="K224" s="39" t="s">
        <v>210</v>
      </c>
      <c r="L224" s="39" t="s">
        <v>210</v>
      </c>
      <c r="M224" s="39" t="s">
        <v>210</v>
      </c>
      <c r="N224" s="18" t="s">
        <v>316</v>
      </c>
      <c r="O224" s="19" t="s">
        <v>458</v>
      </c>
    </row>
    <row r="225" spans="2:15" ht="30">
      <c r="B225" s="11" t="s">
        <v>357</v>
      </c>
      <c r="E225" s="51" t="s">
        <v>382</v>
      </c>
      <c r="F225" s="39" t="s">
        <v>210</v>
      </c>
      <c r="G225" s="39" t="s">
        <v>210</v>
      </c>
      <c r="H225" s="39" t="s">
        <v>210</v>
      </c>
      <c r="I225" s="39" t="s">
        <v>210</v>
      </c>
      <c r="J225" s="39" t="s">
        <v>210</v>
      </c>
      <c r="K225" s="39" t="s">
        <v>210</v>
      </c>
      <c r="L225" s="39" t="s">
        <v>210</v>
      </c>
      <c r="M225" s="39" t="s">
        <v>210</v>
      </c>
      <c r="N225" s="18" t="s">
        <v>426</v>
      </c>
      <c r="O225" s="35" t="s">
        <v>454</v>
      </c>
    </row>
    <row r="226" spans="2:15" ht="30">
      <c r="C226" s="15" t="s">
        <v>358</v>
      </c>
      <c r="E226" s="50" t="s">
        <v>382</v>
      </c>
      <c r="F226" s="39" t="s">
        <v>210</v>
      </c>
      <c r="G226" s="39" t="s">
        <v>210</v>
      </c>
      <c r="H226" s="39" t="s">
        <v>210</v>
      </c>
      <c r="I226" s="39" t="s">
        <v>210</v>
      </c>
      <c r="J226" s="39" t="s">
        <v>210</v>
      </c>
      <c r="K226" s="39" t="s">
        <v>210</v>
      </c>
      <c r="L226" s="39" t="s">
        <v>210</v>
      </c>
      <c r="M226" s="39" t="s">
        <v>210</v>
      </c>
      <c r="N226" s="18" t="s">
        <v>362</v>
      </c>
      <c r="O226" s="35" t="s">
        <v>452</v>
      </c>
    </row>
    <row r="227" spans="2:15" ht="30">
      <c r="C227" s="15" t="s">
        <v>359</v>
      </c>
      <c r="E227" s="50" t="s">
        <v>382</v>
      </c>
      <c r="F227" s="39" t="s">
        <v>210</v>
      </c>
      <c r="G227" s="39" t="s">
        <v>210</v>
      </c>
      <c r="H227" s="39" t="s">
        <v>210</v>
      </c>
      <c r="I227" s="39" t="s">
        <v>210</v>
      </c>
      <c r="J227" s="39" t="s">
        <v>210</v>
      </c>
      <c r="K227" s="39" t="s">
        <v>210</v>
      </c>
      <c r="L227" s="39" t="s">
        <v>210</v>
      </c>
      <c r="M227" s="39" t="s">
        <v>210</v>
      </c>
      <c r="N227" s="18" t="s">
        <v>362</v>
      </c>
      <c r="O227" s="35" t="s">
        <v>452</v>
      </c>
    </row>
    <row r="228" spans="2:15" ht="30">
      <c r="C228" s="15" t="s">
        <v>194</v>
      </c>
      <c r="E228" s="50" t="s">
        <v>382</v>
      </c>
      <c r="F228" s="39" t="s">
        <v>210</v>
      </c>
      <c r="G228" s="39" t="s">
        <v>210</v>
      </c>
      <c r="H228" s="39" t="s">
        <v>210</v>
      </c>
      <c r="I228" s="39" t="s">
        <v>210</v>
      </c>
      <c r="J228" s="39" t="s">
        <v>210</v>
      </c>
      <c r="K228" s="39" t="s">
        <v>210</v>
      </c>
      <c r="L228" s="39" t="s">
        <v>210</v>
      </c>
      <c r="M228" s="39" t="s">
        <v>210</v>
      </c>
      <c r="N228" s="18" t="s">
        <v>363</v>
      </c>
      <c r="O228" s="35" t="s">
        <v>463</v>
      </c>
    </row>
    <row r="229" spans="2:15">
      <c r="B229" s="11" t="s">
        <v>317</v>
      </c>
      <c r="E229" s="51" t="s">
        <v>382</v>
      </c>
      <c r="F229" s="39" t="s">
        <v>210</v>
      </c>
      <c r="G229" s="39" t="s">
        <v>210</v>
      </c>
      <c r="H229" s="39" t="s">
        <v>210</v>
      </c>
      <c r="I229" s="39" t="s">
        <v>210</v>
      </c>
      <c r="J229" s="39" t="s">
        <v>210</v>
      </c>
      <c r="K229" s="39" t="s">
        <v>210</v>
      </c>
      <c r="L229" s="39" t="s">
        <v>210</v>
      </c>
      <c r="M229" s="39" t="s">
        <v>210</v>
      </c>
      <c r="N229" s="18" t="s">
        <v>427</v>
      </c>
      <c r="O229" s="35" t="s">
        <v>454</v>
      </c>
    </row>
    <row r="230" spans="2:15" ht="30">
      <c r="C230" s="15" t="s">
        <v>194</v>
      </c>
      <c r="E230" s="50" t="s">
        <v>382</v>
      </c>
      <c r="F230" s="39" t="s">
        <v>210</v>
      </c>
      <c r="G230" s="39" t="s">
        <v>210</v>
      </c>
      <c r="H230" s="39" t="s">
        <v>210</v>
      </c>
      <c r="I230" s="39" t="s">
        <v>210</v>
      </c>
      <c r="J230" s="39" t="s">
        <v>210</v>
      </c>
      <c r="K230" s="39" t="s">
        <v>210</v>
      </c>
      <c r="L230" s="39" t="s">
        <v>210</v>
      </c>
      <c r="M230" s="39" t="s">
        <v>210</v>
      </c>
      <c r="N230" s="18" t="s">
        <v>318</v>
      </c>
      <c r="O230" s="23" t="s">
        <v>457</v>
      </c>
    </row>
    <row r="231" spans="2:15">
      <c r="C231" s="15" t="s">
        <v>319</v>
      </c>
      <c r="E231" s="50" t="s">
        <v>382</v>
      </c>
      <c r="F231" s="39" t="s">
        <v>210</v>
      </c>
      <c r="G231" s="39" t="s">
        <v>210</v>
      </c>
      <c r="H231" s="39" t="s">
        <v>210</v>
      </c>
      <c r="I231" s="39" t="s">
        <v>210</v>
      </c>
      <c r="J231" s="39" t="s">
        <v>210</v>
      </c>
      <c r="K231" s="39" t="s">
        <v>210</v>
      </c>
      <c r="L231" s="39" t="s">
        <v>210</v>
      </c>
      <c r="M231" s="39" t="s">
        <v>210</v>
      </c>
      <c r="N231" s="18" t="s">
        <v>320</v>
      </c>
      <c r="O231" s="35" t="s">
        <v>482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231"/>
  <sheetViews>
    <sheetView zoomScale="70" zoomScaleNormal="70" workbookViewId="0">
      <pane xSplit="4" ySplit="1" topLeftCell="J2" activePane="bottomRight" state="frozen"/>
      <selection pane="topRight" activeCell="C1" sqref="C1"/>
      <selection pane="bottomLeft" activeCell="A2" sqref="A2"/>
      <selection pane="bottomRight" activeCell="M25" sqref="M25"/>
    </sheetView>
  </sheetViews>
  <sheetFormatPr baseColWidth="10" defaultRowHeight="15"/>
  <cols>
    <col min="1" max="3" width="4.85546875" customWidth="1"/>
    <col min="4" max="4" width="51.7109375" customWidth="1"/>
    <col min="5" max="5" width="13.140625" style="50" bestFit="1" customWidth="1"/>
    <col min="6" max="6" width="24.28515625" customWidth="1"/>
    <col min="7" max="7" width="25.42578125" customWidth="1"/>
    <col min="8" max="8" width="21.85546875" customWidth="1"/>
    <col min="9" max="9" width="23.85546875" customWidth="1"/>
    <col min="10" max="10" width="22.85546875" customWidth="1"/>
    <col min="11" max="11" width="23.28515625" customWidth="1"/>
    <col min="12" max="13" width="21.7109375" customWidth="1"/>
    <col min="14" max="14" width="49.28515625" style="18" customWidth="1"/>
    <col min="15" max="15" width="34" style="18" customWidth="1"/>
  </cols>
  <sheetData>
    <row r="1" spans="1:15" ht="30.75" thickBot="1">
      <c r="A1" s="12" t="s">
        <v>187</v>
      </c>
      <c r="B1" s="76"/>
      <c r="C1" s="76"/>
      <c r="D1" s="76"/>
      <c r="E1" s="77" t="s">
        <v>381</v>
      </c>
      <c r="F1" s="75" t="s">
        <v>207</v>
      </c>
      <c r="G1" s="73" t="s">
        <v>230</v>
      </c>
      <c r="H1" s="73" t="s">
        <v>242</v>
      </c>
      <c r="I1" s="73" t="s">
        <v>241</v>
      </c>
      <c r="J1" s="73" t="s">
        <v>290</v>
      </c>
      <c r="K1" s="73" t="s">
        <v>289</v>
      </c>
      <c r="L1" s="73" t="s">
        <v>293</v>
      </c>
      <c r="M1" s="73" t="s">
        <v>439</v>
      </c>
      <c r="N1" s="74" t="s">
        <v>1</v>
      </c>
      <c r="O1" s="74" t="s">
        <v>519</v>
      </c>
    </row>
    <row r="2" spans="1:15">
      <c r="A2" s="35" t="s">
        <v>275</v>
      </c>
      <c r="B2" s="35"/>
      <c r="C2" s="35"/>
      <c r="D2" s="35"/>
      <c r="E2" s="49">
        <v>1</v>
      </c>
      <c r="F2" s="20" t="s">
        <v>208</v>
      </c>
      <c r="G2" s="20" t="s">
        <v>208</v>
      </c>
      <c r="H2" s="20" t="s">
        <v>208</v>
      </c>
      <c r="I2" s="20" t="s">
        <v>208</v>
      </c>
      <c r="J2" s="20" t="s">
        <v>208</v>
      </c>
      <c r="K2" s="20" t="s">
        <v>208</v>
      </c>
      <c r="L2" s="20" t="s">
        <v>208</v>
      </c>
      <c r="M2" s="20" t="s">
        <v>208</v>
      </c>
      <c r="N2" s="19" t="s">
        <v>268</v>
      </c>
      <c r="O2" s="19" t="str">
        <f>VLOOKUP(N2,'Anuncio Previo'!H:I,2,FALSE)</f>
        <v>xsd:string. Valor "CODICE 2.02"</v>
      </c>
    </row>
    <row r="3" spans="1:15">
      <c r="A3" s="35" t="s">
        <v>276</v>
      </c>
      <c r="B3" s="35"/>
      <c r="C3" s="35"/>
      <c r="D3" s="35"/>
      <c r="E3" s="49">
        <v>1</v>
      </c>
      <c r="F3" s="20" t="s">
        <v>208</v>
      </c>
      <c r="G3" s="20" t="s">
        <v>208</v>
      </c>
      <c r="H3" s="20" t="s">
        <v>208</v>
      </c>
      <c r="I3" s="20" t="s">
        <v>208</v>
      </c>
      <c r="J3" s="20" t="s">
        <v>208</v>
      </c>
      <c r="K3" s="20" t="s">
        <v>208</v>
      </c>
      <c r="L3" s="20" t="s">
        <v>208</v>
      </c>
      <c r="M3" s="20" t="s">
        <v>208</v>
      </c>
      <c r="N3" s="19" t="s">
        <v>269</v>
      </c>
      <c r="O3" s="19" t="str">
        <f>VLOOKUP(N3,'Anuncio Previo'!H:I,2,FALSE)</f>
        <v>xsd:string. Valor "2.1"</v>
      </c>
    </row>
    <row r="4" spans="1:15">
      <c r="A4" s="35" t="s">
        <v>277</v>
      </c>
      <c r="B4" s="35"/>
      <c r="C4" s="35"/>
      <c r="D4" s="35"/>
      <c r="E4" s="49">
        <v>1</v>
      </c>
      <c r="F4" s="20" t="s">
        <v>208</v>
      </c>
      <c r="G4" s="20" t="s">
        <v>208</v>
      </c>
      <c r="H4" s="20" t="s">
        <v>208</v>
      </c>
      <c r="I4" s="20" t="s">
        <v>208</v>
      </c>
      <c r="J4" s="20" t="s">
        <v>208</v>
      </c>
      <c r="K4" s="20" t="s">
        <v>208</v>
      </c>
      <c r="L4" s="20" t="s">
        <v>208</v>
      </c>
      <c r="M4" s="20" t="s">
        <v>208</v>
      </c>
      <c r="N4" s="19" t="s">
        <v>270</v>
      </c>
      <c r="O4" s="19" t="str">
        <f>VLOOKUP(N4,'Anuncio Previo'!H:I,2,FALSE)</f>
        <v>xsd:string. Valor "CiP 1.10"</v>
      </c>
    </row>
    <row r="5" spans="1:15">
      <c r="A5" s="35" t="s">
        <v>283</v>
      </c>
      <c r="B5" s="35"/>
      <c r="C5" s="35"/>
      <c r="D5" s="35"/>
      <c r="E5" s="49" t="s">
        <v>382</v>
      </c>
      <c r="F5" s="36" t="s">
        <v>214</v>
      </c>
      <c r="G5" s="36" t="s">
        <v>214</v>
      </c>
      <c r="H5" s="36" t="s">
        <v>214</v>
      </c>
      <c r="I5" s="36" t="s">
        <v>214</v>
      </c>
      <c r="J5" s="36" t="s">
        <v>214</v>
      </c>
      <c r="K5" s="36" t="s">
        <v>214</v>
      </c>
      <c r="L5" s="36" t="s">
        <v>214</v>
      </c>
      <c r="M5" s="36" t="s">
        <v>214</v>
      </c>
      <c r="N5" s="37" t="s">
        <v>284</v>
      </c>
      <c r="O5" s="19" t="str">
        <f>VLOOKUP(N5,'Anuncio Previo'!H:I,2,FALSE)</f>
        <v>xsd:boolean</v>
      </c>
    </row>
    <row r="6" spans="1:15">
      <c r="A6" s="35" t="s">
        <v>288</v>
      </c>
      <c r="B6" s="35"/>
      <c r="C6" s="35"/>
      <c r="D6" s="35"/>
      <c r="E6" s="49">
        <v>1</v>
      </c>
      <c r="F6" s="20" t="s">
        <v>208</v>
      </c>
      <c r="G6" s="20" t="s">
        <v>208</v>
      </c>
      <c r="H6" s="20" t="s">
        <v>208</v>
      </c>
      <c r="I6" s="20" t="s">
        <v>208</v>
      </c>
      <c r="J6" s="20" t="s">
        <v>208</v>
      </c>
      <c r="K6" s="20" t="s">
        <v>208</v>
      </c>
      <c r="L6" s="20" t="s">
        <v>208</v>
      </c>
      <c r="M6" s="20" t="s">
        <v>208</v>
      </c>
      <c r="N6" s="19" t="s">
        <v>271</v>
      </c>
      <c r="O6" s="19" t="str">
        <f>VLOOKUP(N6,'Anuncio Previo'!H:I,2,FALSE)</f>
        <v>xsd:String(200)</v>
      </c>
    </row>
    <row r="7" spans="1:15">
      <c r="A7" s="35" t="s">
        <v>278</v>
      </c>
      <c r="B7" s="35"/>
      <c r="C7" s="35"/>
      <c r="D7" s="35"/>
      <c r="E7" s="49" t="s">
        <v>382</v>
      </c>
      <c r="F7" s="36" t="s">
        <v>214</v>
      </c>
      <c r="G7" s="36" t="s">
        <v>214</v>
      </c>
      <c r="H7" s="36" t="s">
        <v>214</v>
      </c>
      <c r="I7" s="36" t="s">
        <v>214</v>
      </c>
      <c r="J7" s="36" t="s">
        <v>214</v>
      </c>
      <c r="K7" s="36" t="s">
        <v>214</v>
      </c>
      <c r="L7" s="36" t="s">
        <v>214</v>
      </c>
      <c r="M7" s="36" t="s">
        <v>214</v>
      </c>
      <c r="N7" s="19" t="s">
        <v>272</v>
      </c>
      <c r="O7" s="19" t="str">
        <f>VLOOKUP(N7,'Anuncio Previo'!H:I,2,FALSE)</f>
        <v>xsd:String(100)</v>
      </c>
    </row>
    <row r="8" spans="1:15">
      <c r="A8" s="35" t="s">
        <v>279</v>
      </c>
      <c r="B8" s="35"/>
      <c r="C8" s="35"/>
      <c r="D8" s="35"/>
      <c r="E8" s="49">
        <v>1</v>
      </c>
      <c r="F8" s="20" t="s">
        <v>208</v>
      </c>
      <c r="G8" s="20" t="s">
        <v>208</v>
      </c>
      <c r="H8" s="20" t="s">
        <v>208</v>
      </c>
      <c r="I8" s="20" t="s">
        <v>208</v>
      </c>
      <c r="J8" s="20" t="s">
        <v>208</v>
      </c>
      <c r="K8" s="20" t="s">
        <v>208</v>
      </c>
      <c r="L8" s="20" t="s">
        <v>208</v>
      </c>
      <c r="M8" s="20" t="s">
        <v>208</v>
      </c>
      <c r="N8" s="19" t="s">
        <v>4</v>
      </c>
      <c r="O8" s="19" t="str">
        <f>VLOOKUP(N8,'Anuncio Previo'!H:I,2,FALSE)</f>
        <v>xsd:string(50)</v>
      </c>
    </row>
    <row r="9" spans="1:15">
      <c r="A9" s="35" t="s">
        <v>280</v>
      </c>
      <c r="B9" s="35"/>
      <c r="C9" s="35"/>
      <c r="D9" s="35"/>
      <c r="E9" s="49">
        <v>1</v>
      </c>
      <c r="F9" s="20" t="s">
        <v>208</v>
      </c>
      <c r="G9" s="20" t="s">
        <v>208</v>
      </c>
      <c r="H9" s="20" t="s">
        <v>208</v>
      </c>
      <c r="I9" s="20" t="s">
        <v>208</v>
      </c>
      <c r="J9" s="20" t="s">
        <v>208</v>
      </c>
      <c r="K9" s="20" t="s">
        <v>208</v>
      </c>
      <c r="L9" s="20" t="s">
        <v>208</v>
      </c>
      <c r="M9" s="20" t="s">
        <v>208</v>
      </c>
      <c r="N9" s="59" t="s">
        <v>273</v>
      </c>
      <c r="O9" s="19" t="str">
        <f>VLOOKUP(N9,'Anuncio Previo'!H:I,2,FALSE)</f>
        <v>xsd:date</v>
      </c>
    </row>
    <row r="10" spans="1:15">
      <c r="A10" s="35" t="s">
        <v>281</v>
      </c>
      <c r="B10" s="35"/>
      <c r="C10" s="35"/>
      <c r="D10" s="35"/>
      <c r="E10" s="49">
        <v>1</v>
      </c>
      <c r="F10" s="20" t="s">
        <v>208</v>
      </c>
      <c r="G10" s="20" t="s">
        <v>208</v>
      </c>
      <c r="H10" s="20" t="s">
        <v>208</v>
      </c>
      <c r="I10" s="20" t="s">
        <v>208</v>
      </c>
      <c r="J10" s="20" t="s">
        <v>208</v>
      </c>
      <c r="K10" s="20" t="s">
        <v>208</v>
      </c>
      <c r="L10" s="20" t="s">
        <v>208</v>
      </c>
      <c r="M10" s="20" t="s">
        <v>208</v>
      </c>
      <c r="N10" s="59" t="s">
        <v>274</v>
      </c>
      <c r="O10" s="19" t="str">
        <f>VLOOKUP(N10,'Anuncio Previo'!H:I,2,FALSE)</f>
        <v>xsd:time</v>
      </c>
    </row>
    <row r="11" spans="1:15">
      <c r="A11" s="35" t="s">
        <v>348</v>
      </c>
      <c r="B11" s="35"/>
      <c r="C11" s="35"/>
      <c r="D11" s="35"/>
      <c r="E11" s="49">
        <v>1</v>
      </c>
      <c r="F11" s="20" t="s">
        <v>208</v>
      </c>
      <c r="G11" s="20" t="s">
        <v>208</v>
      </c>
      <c r="H11" s="20" t="s">
        <v>208</v>
      </c>
      <c r="I11" s="20" t="s">
        <v>208</v>
      </c>
      <c r="J11" s="20" t="s">
        <v>208</v>
      </c>
      <c r="K11" s="20" t="s">
        <v>208</v>
      </c>
      <c r="L11" s="20" t="s">
        <v>208</v>
      </c>
      <c r="M11" s="20" t="s">
        <v>208</v>
      </c>
      <c r="N11" s="41" t="s">
        <v>294</v>
      </c>
      <c r="O11" s="19" t="s">
        <v>517</v>
      </c>
    </row>
    <row r="12" spans="1:15">
      <c r="A12" s="35" t="s">
        <v>349</v>
      </c>
      <c r="B12" s="35"/>
      <c r="C12" s="35"/>
      <c r="D12" s="35"/>
      <c r="E12" s="49" t="s">
        <v>382</v>
      </c>
      <c r="F12" s="36" t="s">
        <v>214</v>
      </c>
      <c r="G12" s="36" t="s">
        <v>214</v>
      </c>
      <c r="H12" s="36" t="s">
        <v>214</v>
      </c>
      <c r="I12" s="36" t="s">
        <v>214</v>
      </c>
      <c r="J12" s="36" t="s">
        <v>214</v>
      </c>
      <c r="K12" s="36" t="s">
        <v>214</v>
      </c>
      <c r="L12" s="36" t="s">
        <v>214</v>
      </c>
      <c r="M12" s="36" t="s">
        <v>214</v>
      </c>
      <c r="N12" s="41" t="s">
        <v>350</v>
      </c>
      <c r="O12" s="19" t="s">
        <v>454</v>
      </c>
    </row>
    <row r="13" spans="1:15" ht="15.75">
      <c r="A13" s="32" t="s">
        <v>266</v>
      </c>
      <c r="B13" s="32"/>
      <c r="C13" s="32"/>
      <c r="E13" s="50">
        <v>1</v>
      </c>
      <c r="F13" s="20" t="s">
        <v>208</v>
      </c>
      <c r="G13" s="20" t="s">
        <v>208</v>
      </c>
      <c r="H13" s="20" t="s">
        <v>208</v>
      </c>
      <c r="I13" s="20" t="s">
        <v>208</v>
      </c>
      <c r="J13" s="20" t="s">
        <v>208</v>
      </c>
      <c r="K13" s="20" t="s">
        <v>208</v>
      </c>
      <c r="L13" s="20" t="s">
        <v>208</v>
      </c>
      <c r="M13" s="20" t="s">
        <v>208</v>
      </c>
      <c r="N13" s="18" t="s">
        <v>267</v>
      </c>
      <c r="O13" s="19" t="str">
        <f>VLOOKUP(N13,'Anuncio Previo'!H:I,2,FALSE)</f>
        <v>xsd:complexType</v>
      </c>
    </row>
    <row r="14" spans="1:15">
      <c r="B14" t="s">
        <v>2</v>
      </c>
      <c r="E14" s="50">
        <v>1</v>
      </c>
      <c r="F14" s="20" t="s">
        <v>208</v>
      </c>
      <c r="G14" s="20" t="s">
        <v>208</v>
      </c>
      <c r="H14" s="20" t="s">
        <v>208</v>
      </c>
      <c r="I14" s="20" t="s">
        <v>208</v>
      </c>
      <c r="J14" s="20" t="s">
        <v>208</v>
      </c>
      <c r="K14" s="20" t="s">
        <v>208</v>
      </c>
      <c r="L14" s="20" t="s">
        <v>208</v>
      </c>
      <c r="M14" s="20" t="s">
        <v>208</v>
      </c>
      <c r="N14" s="18" t="s">
        <v>3</v>
      </c>
      <c r="O14" s="19" t="str">
        <f>VLOOKUP(N14,'Anuncio Previo'!H:I,2,FALSE)</f>
        <v>xsd:string(2000)</v>
      </c>
    </row>
    <row r="15" spans="1:15" ht="30">
      <c r="B15" t="s">
        <v>285</v>
      </c>
      <c r="E15" s="50" t="s">
        <v>382</v>
      </c>
      <c r="F15" s="36" t="s">
        <v>214</v>
      </c>
      <c r="G15" s="36" t="s">
        <v>214</v>
      </c>
      <c r="H15" s="36" t="s">
        <v>214</v>
      </c>
      <c r="I15" s="36" t="s">
        <v>214</v>
      </c>
      <c r="J15" s="36" t="s">
        <v>214</v>
      </c>
      <c r="K15" s="36" t="s">
        <v>214</v>
      </c>
      <c r="L15" s="36" t="s">
        <v>214</v>
      </c>
      <c r="M15" s="36" t="s">
        <v>214</v>
      </c>
      <c r="N15" s="18" t="s">
        <v>287</v>
      </c>
      <c r="O15" s="19" t="str">
        <f>VLOOKUP(N15,'Anuncio Previo'!H:I,2,FALSE)</f>
        <v>xsd:decimal. Máximo 10 enteros y 2 decimales</v>
      </c>
    </row>
    <row r="16" spans="1:15" ht="30">
      <c r="A16" s="1"/>
      <c r="B16" t="s">
        <v>173</v>
      </c>
      <c r="C16" s="1"/>
      <c r="E16" s="50">
        <v>1</v>
      </c>
      <c r="F16" s="20" t="s">
        <v>208</v>
      </c>
      <c r="G16" s="20" t="s">
        <v>208</v>
      </c>
      <c r="H16" s="20" t="s">
        <v>208</v>
      </c>
      <c r="I16" s="20" t="s">
        <v>208</v>
      </c>
      <c r="J16" s="20" t="s">
        <v>208</v>
      </c>
      <c r="K16" s="20" t="s">
        <v>208</v>
      </c>
      <c r="L16" s="20" t="s">
        <v>208</v>
      </c>
      <c r="M16" s="20" t="s">
        <v>208</v>
      </c>
      <c r="N16" s="18" t="s">
        <v>6</v>
      </c>
      <c r="O16" s="19" t="str">
        <f>VLOOKUP(N16,'Anuncio Previo'!H:I,2,FALSE)</f>
        <v>xsd:decimal. Máximo 10 enteros y 2 decimales</v>
      </c>
    </row>
    <row r="17" spans="1:15" ht="30">
      <c r="A17" s="1"/>
      <c r="B17" t="s">
        <v>174</v>
      </c>
      <c r="C17" s="1"/>
      <c r="E17" s="50">
        <v>1</v>
      </c>
      <c r="F17" s="20" t="s">
        <v>208</v>
      </c>
      <c r="G17" s="20" t="s">
        <v>208</v>
      </c>
      <c r="H17" s="20" t="s">
        <v>208</v>
      </c>
      <c r="I17" s="20" t="s">
        <v>208</v>
      </c>
      <c r="J17" s="20" t="s">
        <v>208</v>
      </c>
      <c r="K17" s="20" t="s">
        <v>208</v>
      </c>
      <c r="L17" s="20" t="s">
        <v>208</v>
      </c>
      <c r="M17" s="20" t="s">
        <v>208</v>
      </c>
      <c r="N17" s="18" t="s">
        <v>7</v>
      </c>
      <c r="O17" s="19" t="str">
        <f>VLOOKUP(N17,'Anuncio Previo'!H:I,2,FALSE)</f>
        <v>xsd:decimal. Máximo 10 enteros y 2 decimales</v>
      </c>
    </row>
    <row r="18" spans="1:15" ht="45">
      <c r="A18" s="3"/>
      <c r="B18" t="s">
        <v>8</v>
      </c>
      <c r="C18" s="3"/>
      <c r="E18" s="50" t="s">
        <v>387</v>
      </c>
      <c r="F18" s="20" t="s">
        <v>208</v>
      </c>
      <c r="G18" s="20" t="s">
        <v>208</v>
      </c>
      <c r="H18" s="20" t="s">
        <v>208</v>
      </c>
      <c r="I18" s="20" t="s">
        <v>208</v>
      </c>
      <c r="J18" s="20" t="s">
        <v>208</v>
      </c>
      <c r="K18" s="20" t="s">
        <v>208</v>
      </c>
      <c r="L18" s="20" t="s">
        <v>208</v>
      </c>
      <c r="M18" s="20" t="s">
        <v>208</v>
      </c>
      <c r="N18" s="18" t="s">
        <v>9</v>
      </c>
      <c r="O18" s="19" t="str">
        <f>VLOOKUP(N18,'Anuncio Previo'!H:I,2,FALSE)</f>
        <v>Valor en codelist http://contrataciondelestado.es/codice/cl/2.04/CPV2008-2.04.gc</v>
      </c>
    </row>
    <row r="19" spans="1:15" ht="45">
      <c r="A19" s="3"/>
      <c r="B19" t="s">
        <v>10</v>
      </c>
      <c r="C19" s="3"/>
      <c r="E19" s="50">
        <v>1</v>
      </c>
      <c r="F19" s="20" t="s">
        <v>208</v>
      </c>
      <c r="G19" s="20" t="s">
        <v>208</v>
      </c>
      <c r="H19" s="20" t="s">
        <v>208</v>
      </c>
      <c r="I19" s="20" t="s">
        <v>208</v>
      </c>
      <c r="J19" s="20" t="s">
        <v>208</v>
      </c>
      <c r="K19" s="20" t="s">
        <v>208</v>
      </c>
      <c r="L19" s="20" t="s">
        <v>208</v>
      </c>
      <c r="M19" s="20" t="s">
        <v>208</v>
      </c>
      <c r="N19" s="18" t="s">
        <v>11</v>
      </c>
      <c r="O19" s="19" t="str">
        <f>VLOOKUP(N19,'Anuncio Previo'!H:I,2,FALSE)</f>
        <v>Valor en codelist http://contrataciondelestado.es/codice/cl/2.02/ContractCode-2.02.gc</v>
      </c>
    </row>
    <row r="20" spans="1:15" ht="150">
      <c r="B20" t="s">
        <v>209</v>
      </c>
      <c r="E20" s="50" t="s">
        <v>382</v>
      </c>
      <c r="F20" s="26" t="s">
        <v>384</v>
      </c>
      <c r="G20" s="26" t="s">
        <v>384</v>
      </c>
      <c r="H20" s="26" t="s">
        <v>384</v>
      </c>
      <c r="I20" s="26" t="s">
        <v>384</v>
      </c>
      <c r="J20" s="36" t="s">
        <v>214</v>
      </c>
      <c r="K20" s="26" t="s">
        <v>384</v>
      </c>
      <c r="L20" s="26" t="s">
        <v>384</v>
      </c>
      <c r="M20" s="26" t="s">
        <v>384</v>
      </c>
      <c r="N20" s="18" t="s">
        <v>12</v>
      </c>
      <c r="O20" s="19" t="str">
        <f>VLOOKUP(N20,'Anuncio Previo'!H:I,2,FALSE)</f>
        <v>Valor en codelist http://contrataciondelestado.es/codice/cl/1.04/GoodsContractCode-1.04.gc; http://contrataciondelestado.es/codice/cl/1.04/ServiceContractCode-1.04.gc; http://contrataciondelestado.es/codice/cl/1.04/WorksContractCode-1.04.gc según el tipo de contrato</v>
      </c>
    </row>
    <row r="21" spans="1:15">
      <c r="A21" s="3"/>
      <c r="B21" s="11" t="s">
        <v>161</v>
      </c>
      <c r="C21" s="3"/>
      <c r="E21" s="51">
        <v>1</v>
      </c>
      <c r="F21" s="20" t="s">
        <v>208</v>
      </c>
      <c r="G21" s="20" t="s">
        <v>208</v>
      </c>
      <c r="H21" s="20" t="s">
        <v>208</v>
      </c>
      <c r="I21" s="20" t="s">
        <v>208</v>
      </c>
      <c r="J21" s="20" t="s">
        <v>208</v>
      </c>
      <c r="K21" s="20" t="s">
        <v>208</v>
      </c>
      <c r="L21" s="20" t="s">
        <v>208</v>
      </c>
      <c r="M21" s="20" t="s">
        <v>208</v>
      </c>
      <c r="N21" s="18" t="s">
        <v>430</v>
      </c>
      <c r="O21" s="19" t="str">
        <f>VLOOKUP(N21,'Anuncio Previo'!H:I,2,FALSE)</f>
        <v>xsd:complexType</v>
      </c>
    </row>
    <row r="22" spans="1:15" ht="45">
      <c r="A22" s="3"/>
      <c r="C22" s="15" t="s">
        <v>235</v>
      </c>
      <c r="E22" s="50" t="s">
        <v>382</v>
      </c>
      <c r="F22" s="26" t="s">
        <v>237</v>
      </c>
      <c r="G22" s="26" t="s">
        <v>237</v>
      </c>
      <c r="H22" s="26" t="s">
        <v>237</v>
      </c>
      <c r="I22" s="26" t="s">
        <v>237</v>
      </c>
      <c r="J22" s="26" t="s">
        <v>237</v>
      </c>
      <c r="K22" s="26" t="s">
        <v>237</v>
      </c>
      <c r="L22" s="26" t="s">
        <v>237</v>
      </c>
      <c r="M22" s="26" t="s">
        <v>237</v>
      </c>
      <c r="N22" s="18" t="s">
        <v>431</v>
      </c>
      <c r="O22" s="19" t="str">
        <f>VLOOKUP(N22,'Anuncio Previo'!H:I,2,FALSE)</f>
        <v>xsd:date</v>
      </c>
    </row>
    <row r="23" spans="1:15" ht="30">
      <c r="A23" s="3"/>
      <c r="C23" s="15" t="s">
        <v>238</v>
      </c>
      <c r="E23" s="50" t="s">
        <v>382</v>
      </c>
      <c r="F23" s="26" t="s">
        <v>239</v>
      </c>
      <c r="G23" s="26" t="s">
        <v>239</v>
      </c>
      <c r="H23" s="26" t="s">
        <v>239</v>
      </c>
      <c r="I23" s="26" t="s">
        <v>239</v>
      </c>
      <c r="J23" s="26" t="s">
        <v>239</v>
      </c>
      <c r="K23" s="26" t="s">
        <v>239</v>
      </c>
      <c r="L23" s="26" t="s">
        <v>239</v>
      </c>
      <c r="M23" s="26" t="s">
        <v>239</v>
      </c>
      <c r="N23" s="18" t="s">
        <v>432</v>
      </c>
      <c r="O23" s="19" t="str">
        <f>VLOOKUP(N23,'Anuncio Previo'!H:I,2,FALSE)</f>
        <v>xsd:date</v>
      </c>
    </row>
    <row r="24" spans="1:15" ht="30">
      <c r="A24" s="3"/>
      <c r="C24" s="15" t="s">
        <v>236</v>
      </c>
      <c r="E24" s="50" t="s">
        <v>382</v>
      </c>
      <c r="F24" s="26" t="s">
        <v>240</v>
      </c>
      <c r="G24" s="26" t="s">
        <v>240</v>
      </c>
      <c r="H24" s="26" t="s">
        <v>240</v>
      </c>
      <c r="I24" s="26" t="s">
        <v>240</v>
      </c>
      <c r="J24" s="26" t="s">
        <v>240</v>
      </c>
      <c r="K24" s="26" t="s">
        <v>240</v>
      </c>
      <c r="L24" s="26" t="s">
        <v>240</v>
      </c>
      <c r="M24" s="26" t="s">
        <v>240</v>
      </c>
      <c r="N24" s="18" t="s">
        <v>459</v>
      </c>
      <c r="O24" s="19" t="str">
        <f>VLOOKUP(N24,'Anuncio Previo'!H:I,2,FALSE)</f>
        <v>xsd:decimal. Máximo 17 dígitos enteros. No se aceptan decimales</v>
      </c>
    </row>
    <row r="25" spans="1:15" ht="30">
      <c r="B25" s="8" t="s">
        <v>13</v>
      </c>
      <c r="E25" s="52" t="s">
        <v>382</v>
      </c>
      <c r="F25" s="36" t="s">
        <v>214</v>
      </c>
      <c r="G25" s="36" t="s">
        <v>214</v>
      </c>
      <c r="H25" s="36" t="s">
        <v>214</v>
      </c>
      <c r="I25" s="36" t="s">
        <v>214</v>
      </c>
      <c r="J25" s="25" t="s">
        <v>551</v>
      </c>
      <c r="K25" s="25" t="s">
        <v>551</v>
      </c>
      <c r="L25" s="25" t="s">
        <v>551</v>
      </c>
      <c r="M25" s="25" t="s">
        <v>551</v>
      </c>
      <c r="N25" s="18" t="s">
        <v>385</v>
      </c>
      <c r="O25" s="19" t="str">
        <f>VLOOKUP(N25,'Anuncio Previo'!H:I,2,FALSE)</f>
        <v>xsd:complexType</v>
      </c>
    </row>
    <row r="26" spans="1:15" ht="45">
      <c r="A26" s="3"/>
      <c r="C26" s="15" t="s">
        <v>14</v>
      </c>
      <c r="E26" s="50" t="s">
        <v>382</v>
      </c>
      <c r="F26" s="22" t="s">
        <v>211</v>
      </c>
      <c r="G26" s="22" t="s">
        <v>211</v>
      </c>
      <c r="H26" s="22" t="s">
        <v>211</v>
      </c>
      <c r="I26" s="22" t="s">
        <v>211</v>
      </c>
      <c r="J26" s="22" t="s">
        <v>211</v>
      </c>
      <c r="K26" s="22" t="s">
        <v>211</v>
      </c>
      <c r="L26" s="22" t="s">
        <v>211</v>
      </c>
      <c r="M26" s="22" t="s">
        <v>211</v>
      </c>
      <c r="N26" s="18" t="s">
        <v>15</v>
      </c>
      <c r="O26" s="19" t="str">
        <f>VLOOKUP(N26,'Anuncio Previo'!H:I,2,FALSE)</f>
        <v>Valor en http://contrataciondelestado.es/codice/cl/2.0/NUTS-2009.gc</v>
      </c>
    </row>
    <row r="27" spans="1:15" ht="30">
      <c r="A27" s="4"/>
      <c r="C27" s="15" t="s">
        <v>16</v>
      </c>
      <c r="E27" s="50" t="s">
        <v>382</v>
      </c>
      <c r="F27" s="22" t="s">
        <v>213</v>
      </c>
      <c r="G27" s="22" t="s">
        <v>213</v>
      </c>
      <c r="H27" s="22" t="s">
        <v>213</v>
      </c>
      <c r="I27" s="22" t="s">
        <v>213</v>
      </c>
      <c r="J27" s="22" t="s">
        <v>213</v>
      </c>
      <c r="K27" s="22" t="s">
        <v>213</v>
      </c>
      <c r="L27" s="22" t="s">
        <v>213</v>
      </c>
      <c r="M27" s="22" t="s">
        <v>213</v>
      </c>
      <c r="N27" s="18" t="s">
        <v>17</v>
      </c>
      <c r="O27" s="19" t="str">
        <f>VLOOKUP(N27,'Anuncio Previo'!H:I,2,FALSE)</f>
        <v>xsd:String. Máximo 50 caracteres</v>
      </c>
    </row>
    <row r="28" spans="1:15" ht="60">
      <c r="A28" s="5"/>
      <c r="C28" s="15" t="s">
        <v>18</v>
      </c>
      <c r="E28" s="50" t="s">
        <v>382</v>
      </c>
      <c r="F28" s="23" t="s">
        <v>214</v>
      </c>
      <c r="G28" s="23" t="s">
        <v>214</v>
      </c>
      <c r="H28" s="23" t="s">
        <v>214</v>
      </c>
      <c r="I28" s="23" t="s">
        <v>214</v>
      </c>
      <c r="J28" s="23" t="s">
        <v>214</v>
      </c>
      <c r="K28" s="23" t="s">
        <v>214</v>
      </c>
      <c r="L28" s="23" t="s">
        <v>214</v>
      </c>
      <c r="M28" s="23" t="s">
        <v>214</v>
      </c>
      <c r="N28" s="18" t="s">
        <v>19</v>
      </c>
      <c r="O28" s="19" t="str">
        <f>VLOOKUP(N28,'Anuncio Previo'!H:I,2,FALSE)</f>
        <v>Valor en codelist http://docs.oasis-open.org/ubl/os-UBL-2.0/cl/gc/default/CountryIdentificationCode-2.0.gc</v>
      </c>
    </row>
    <row r="29" spans="1:15" ht="30">
      <c r="C29" s="15" t="s">
        <v>20</v>
      </c>
      <c r="E29" s="50" t="s">
        <v>382</v>
      </c>
      <c r="F29" s="23" t="s">
        <v>214</v>
      </c>
      <c r="G29" s="23" t="s">
        <v>214</v>
      </c>
      <c r="H29" s="23" t="s">
        <v>214</v>
      </c>
      <c r="I29" s="23" t="s">
        <v>214</v>
      </c>
      <c r="J29" s="23" t="s">
        <v>214</v>
      </c>
      <c r="K29" s="23" t="s">
        <v>214</v>
      </c>
      <c r="L29" s="23" t="s">
        <v>214</v>
      </c>
      <c r="M29" s="23" t="s">
        <v>214</v>
      </c>
      <c r="N29" s="18" t="s">
        <v>538</v>
      </c>
      <c r="O29" s="19" t="str">
        <f>VLOOKUP(N29,'Anuncio Previo'!H:I,2,FALSE)</f>
        <v>xsd:string. Máximo 220 caracteres</v>
      </c>
    </row>
    <row r="30" spans="1:15" ht="45">
      <c r="C30" s="15" t="s">
        <v>21</v>
      </c>
      <c r="E30" s="50" t="s">
        <v>382</v>
      </c>
      <c r="F30" s="23" t="s">
        <v>214</v>
      </c>
      <c r="G30" s="23" t="s">
        <v>214</v>
      </c>
      <c r="H30" s="23" t="s">
        <v>214</v>
      </c>
      <c r="I30" s="23" t="s">
        <v>214</v>
      </c>
      <c r="J30" s="23" t="s">
        <v>214</v>
      </c>
      <c r="K30" s="23" t="s">
        <v>214</v>
      </c>
      <c r="L30" s="23" t="s">
        <v>214</v>
      </c>
      <c r="M30" s="23" t="s">
        <v>214</v>
      </c>
      <c r="N30" s="18" t="s">
        <v>536</v>
      </c>
      <c r="O30" s="19" t="str">
        <f>VLOOKUP(N30,'Anuncio Previo'!H:I,2,FALSE)</f>
        <v>xsd:string. Máximo 5 caracteres numéricos si el país es España, en otro caso 32 máximo caracteres.</v>
      </c>
    </row>
    <row r="31" spans="1:15" ht="30">
      <c r="C31" s="15" t="s">
        <v>22</v>
      </c>
      <c r="E31" s="50" t="s">
        <v>382</v>
      </c>
      <c r="F31" s="23" t="s">
        <v>214</v>
      </c>
      <c r="G31" s="23" t="s">
        <v>214</v>
      </c>
      <c r="H31" s="23" t="s">
        <v>214</v>
      </c>
      <c r="I31" s="23" t="s">
        <v>214</v>
      </c>
      <c r="J31" s="23" t="s">
        <v>214</v>
      </c>
      <c r="K31" s="23" t="s">
        <v>214</v>
      </c>
      <c r="L31" s="23" t="s">
        <v>214</v>
      </c>
      <c r="M31" s="23" t="s">
        <v>214</v>
      </c>
      <c r="N31" s="18" t="s">
        <v>537</v>
      </c>
      <c r="O31" s="19" t="str">
        <f>VLOOKUP(N31,'Anuncio Previo'!H:I,2,FALSE)</f>
        <v>xsd:string. Máximo 90 caracteres</v>
      </c>
    </row>
    <row r="32" spans="1:15">
      <c r="B32" s="8" t="s">
        <v>123</v>
      </c>
      <c r="E32" s="50" t="s">
        <v>382</v>
      </c>
      <c r="F32" s="18"/>
      <c r="G32" s="18"/>
      <c r="H32" s="18"/>
      <c r="I32" s="18"/>
      <c r="J32" s="18"/>
      <c r="K32" s="18"/>
      <c r="L32" s="18"/>
      <c r="M32" s="18"/>
      <c r="N32" s="18" t="s">
        <v>386</v>
      </c>
      <c r="O32" s="19" t="str">
        <f>VLOOKUP(N32,'Anuncio Previo'!H:I,2,FALSE)</f>
        <v>xsd:complexType</v>
      </c>
    </row>
    <row r="33" spans="1:15" ht="30">
      <c r="A33" s="2"/>
      <c r="C33" s="29" t="s">
        <v>195</v>
      </c>
      <c r="E33" s="50" t="s">
        <v>382</v>
      </c>
      <c r="F33" s="23" t="s">
        <v>214</v>
      </c>
      <c r="G33" s="23" t="s">
        <v>214</v>
      </c>
      <c r="H33" s="23" t="s">
        <v>214</v>
      </c>
      <c r="I33" s="23" t="s">
        <v>214</v>
      </c>
      <c r="J33" s="23" t="s">
        <v>214</v>
      </c>
      <c r="K33" s="23" t="s">
        <v>214</v>
      </c>
      <c r="L33" s="23" t="s">
        <v>214</v>
      </c>
      <c r="M33" s="23" t="s">
        <v>214</v>
      </c>
      <c r="N33" s="18" t="s">
        <v>124</v>
      </c>
      <c r="O33" s="19" t="str">
        <f>VLOOKUP(N33,'Anuncio Previo'!H:I,2,FALSE)</f>
        <v>xsd:string. Máximo 256 caracteres</v>
      </c>
    </row>
    <row r="34" spans="1:15" ht="30">
      <c r="A34" s="3"/>
      <c r="C34" s="29" t="s">
        <v>196</v>
      </c>
      <c r="E34" s="50" t="s">
        <v>382</v>
      </c>
      <c r="F34" s="23" t="s">
        <v>214</v>
      </c>
      <c r="G34" s="23" t="s">
        <v>214</v>
      </c>
      <c r="H34" s="23" t="s">
        <v>214</v>
      </c>
      <c r="I34" s="23" t="s">
        <v>214</v>
      </c>
      <c r="J34" s="23" t="s">
        <v>214</v>
      </c>
      <c r="K34" s="23" t="s">
        <v>214</v>
      </c>
      <c r="L34" s="23" t="s">
        <v>214</v>
      </c>
      <c r="M34" s="23" t="s">
        <v>214</v>
      </c>
      <c r="N34" s="18" t="s">
        <v>197</v>
      </c>
      <c r="O34" s="19" t="str">
        <f>VLOOKUP(N34,'Anuncio Previo'!H:I,2,FALSE)</f>
        <v>xsd:string. Máximo 550 caracteres</v>
      </c>
    </row>
    <row r="35" spans="1:15" ht="45">
      <c r="A35" s="33" t="s">
        <v>175</v>
      </c>
      <c r="B35" s="33"/>
      <c r="C35" s="33"/>
      <c r="E35" s="50" t="s">
        <v>382</v>
      </c>
      <c r="F35" s="26" t="s">
        <v>344</v>
      </c>
      <c r="G35" s="26" t="s">
        <v>344</v>
      </c>
      <c r="H35" s="26" t="s">
        <v>344</v>
      </c>
      <c r="I35" s="26" t="s">
        <v>344</v>
      </c>
      <c r="J35" s="26" t="s">
        <v>344</v>
      </c>
      <c r="K35" s="26" t="s">
        <v>344</v>
      </c>
      <c r="L35" s="26" t="s">
        <v>344</v>
      </c>
      <c r="M35" s="26" t="s">
        <v>344</v>
      </c>
      <c r="N35" s="18" t="s">
        <v>265</v>
      </c>
      <c r="O35" s="19" t="str">
        <f>VLOOKUP(N35,'Anuncio Previo'!H:I,2,FALSE)</f>
        <v>xsd:complexType</v>
      </c>
    </row>
    <row r="36" spans="1:15">
      <c r="B36" t="s">
        <v>176</v>
      </c>
      <c r="E36" s="50">
        <v>1</v>
      </c>
      <c r="F36" s="85" t="s">
        <v>520</v>
      </c>
      <c r="G36" s="85" t="s">
        <v>520</v>
      </c>
      <c r="H36" s="85" t="s">
        <v>520</v>
      </c>
      <c r="I36" s="85" t="s">
        <v>520</v>
      </c>
      <c r="J36" s="85" t="s">
        <v>520</v>
      </c>
      <c r="K36" s="85" t="s">
        <v>520</v>
      </c>
      <c r="L36" s="85" t="s">
        <v>520</v>
      </c>
      <c r="M36" s="85" t="s">
        <v>520</v>
      </c>
      <c r="N36" s="18" t="s">
        <v>23</v>
      </c>
      <c r="O36" s="19" t="str">
        <f>VLOOKUP(N36,'Anuncio Previo'!H:I,2,FALSE)</f>
        <v>Máximo 3 caracteres numéricos</v>
      </c>
    </row>
    <row r="37" spans="1:15" ht="30">
      <c r="B37" t="s">
        <v>177</v>
      </c>
      <c r="E37" s="50">
        <v>1</v>
      </c>
      <c r="F37" s="85" t="s">
        <v>520</v>
      </c>
      <c r="G37" s="85" t="s">
        <v>520</v>
      </c>
      <c r="H37" s="85" t="s">
        <v>520</v>
      </c>
      <c r="I37" s="85" t="s">
        <v>520</v>
      </c>
      <c r="J37" s="85" t="s">
        <v>520</v>
      </c>
      <c r="K37" s="85" t="s">
        <v>520</v>
      </c>
      <c r="L37" s="85" t="s">
        <v>520</v>
      </c>
      <c r="M37" s="85" t="s">
        <v>520</v>
      </c>
      <c r="N37" s="18" t="s">
        <v>24</v>
      </c>
      <c r="O37" s="19" t="str">
        <f>VLOOKUP(N37,'Anuncio Previo'!H:I,2,FALSE)</f>
        <v>xsd:string. Máximo 1700 caracteres</v>
      </c>
    </row>
    <row r="38" spans="1:15" ht="30">
      <c r="A38" s="2"/>
      <c r="B38" t="s">
        <v>178</v>
      </c>
      <c r="C38" s="2"/>
      <c r="E38" s="50">
        <v>1</v>
      </c>
      <c r="F38" s="85" t="s">
        <v>520</v>
      </c>
      <c r="G38" s="85" t="s">
        <v>520</v>
      </c>
      <c r="H38" s="85" t="s">
        <v>520</v>
      </c>
      <c r="I38" s="85" t="s">
        <v>520</v>
      </c>
      <c r="J38" s="85" t="s">
        <v>520</v>
      </c>
      <c r="K38" s="85" t="s">
        <v>520</v>
      </c>
      <c r="L38" s="85" t="s">
        <v>520</v>
      </c>
      <c r="M38" s="85" t="s">
        <v>520</v>
      </c>
      <c r="N38" s="18" t="s">
        <v>25</v>
      </c>
      <c r="O38" s="19" t="str">
        <f>VLOOKUP(N38,'Anuncio Previo'!H:I,2,FALSE)</f>
        <v>xsd:decimal. Máximo 10 enteros y 2 decimales</v>
      </c>
    </row>
    <row r="39" spans="1:15" ht="30">
      <c r="B39" t="s">
        <v>179</v>
      </c>
      <c r="E39" s="50">
        <v>1</v>
      </c>
      <c r="F39" s="85" t="s">
        <v>520</v>
      </c>
      <c r="G39" s="85" t="s">
        <v>520</v>
      </c>
      <c r="H39" s="85" t="s">
        <v>520</v>
      </c>
      <c r="I39" s="85" t="s">
        <v>520</v>
      </c>
      <c r="J39" s="85" t="s">
        <v>520</v>
      </c>
      <c r="K39" s="85" t="s">
        <v>520</v>
      </c>
      <c r="L39" s="85" t="s">
        <v>520</v>
      </c>
      <c r="M39" s="85" t="s">
        <v>520</v>
      </c>
      <c r="N39" s="18" t="s">
        <v>26</v>
      </c>
      <c r="O39" s="19" t="str">
        <f>VLOOKUP(N39,'Anuncio Previo'!H:I,2,FALSE)</f>
        <v>xsd:decimal. Máximo 10 enteros y 2 decimales</v>
      </c>
    </row>
    <row r="40" spans="1:15" ht="45">
      <c r="B40" t="s">
        <v>8</v>
      </c>
      <c r="E40" s="50" t="s">
        <v>387</v>
      </c>
      <c r="F40" s="85" t="s">
        <v>520</v>
      </c>
      <c r="G40" s="85" t="s">
        <v>520</v>
      </c>
      <c r="H40" s="85" t="s">
        <v>520</v>
      </c>
      <c r="I40" s="85" t="s">
        <v>520</v>
      </c>
      <c r="J40" s="85" t="s">
        <v>520</v>
      </c>
      <c r="K40" s="85" t="s">
        <v>520</v>
      </c>
      <c r="L40" s="85" t="s">
        <v>520</v>
      </c>
      <c r="M40" s="85" t="s">
        <v>520</v>
      </c>
      <c r="N40" s="18" t="s">
        <v>27</v>
      </c>
      <c r="O40" s="19" t="str">
        <f>VLOOKUP(N40,'Anuncio Previo'!H:I,2,FALSE)</f>
        <v>Valor en codelist http://contrataciondelestado.es/codice/cl/2.04/CPV2008-2.04.gc</v>
      </c>
    </row>
    <row r="41" spans="1:15" ht="15.75">
      <c r="A41" s="33" t="s">
        <v>34</v>
      </c>
      <c r="B41" s="33"/>
      <c r="C41" s="33"/>
      <c r="E41" s="50">
        <v>1</v>
      </c>
      <c r="F41" s="20" t="s">
        <v>208</v>
      </c>
      <c r="G41" s="20" t="s">
        <v>208</v>
      </c>
      <c r="H41" s="20" t="s">
        <v>208</v>
      </c>
      <c r="I41" s="20" t="s">
        <v>208</v>
      </c>
      <c r="J41" s="20" t="s">
        <v>208</v>
      </c>
      <c r="K41" s="20" t="s">
        <v>208</v>
      </c>
      <c r="L41" s="20" t="s">
        <v>208</v>
      </c>
      <c r="M41" s="20" t="s">
        <v>208</v>
      </c>
      <c r="N41" s="18" t="s">
        <v>256</v>
      </c>
      <c r="O41" s="19" t="str">
        <f>VLOOKUP(N41,'Anuncio Previo'!H:I,2,FALSE)</f>
        <v>xsd:complexType</v>
      </c>
    </row>
    <row r="42" spans="1:15" ht="30">
      <c r="A42" s="2"/>
      <c r="B42" s="15" t="s">
        <v>0</v>
      </c>
      <c r="C42" s="2"/>
      <c r="E42" s="50">
        <v>1</v>
      </c>
      <c r="F42" s="22" t="s">
        <v>208</v>
      </c>
      <c r="G42" s="22" t="s">
        <v>208</v>
      </c>
      <c r="H42" s="22" t="s">
        <v>208</v>
      </c>
      <c r="I42" s="22" t="s">
        <v>208</v>
      </c>
      <c r="J42" s="22" t="s">
        <v>208</v>
      </c>
      <c r="K42" s="22" t="s">
        <v>208</v>
      </c>
      <c r="L42" s="22" t="s">
        <v>208</v>
      </c>
      <c r="M42" s="22" t="s">
        <v>208</v>
      </c>
      <c r="N42" s="18" t="s">
        <v>35</v>
      </c>
      <c r="O42" s="19" t="str">
        <f>VLOOKUP(N42,'Anuncio Previo'!H:I,2,FALSE)</f>
        <v>xsd:string. Máximo 300 caracteres</v>
      </c>
    </row>
    <row r="43" spans="1:15" ht="30">
      <c r="A43" s="2"/>
      <c r="B43" s="15" t="s">
        <v>291</v>
      </c>
      <c r="C43" s="2"/>
      <c r="E43" s="50">
        <v>1</v>
      </c>
      <c r="F43" s="22" t="s">
        <v>208</v>
      </c>
      <c r="G43" s="22" t="s">
        <v>208</v>
      </c>
      <c r="H43" s="22" t="s">
        <v>208</v>
      </c>
      <c r="I43" s="22" t="s">
        <v>208</v>
      </c>
      <c r="J43" s="22" t="s">
        <v>208</v>
      </c>
      <c r="K43" s="22" t="s">
        <v>208</v>
      </c>
      <c r="L43" s="22" t="s">
        <v>208</v>
      </c>
      <c r="M43" s="22" t="s">
        <v>208</v>
      </c>
      <c r="N43" s="18" t="s">
        <v>38</v>
      </c>
      <c r="O43" s="19" t="str">
        <f>VLOOKUP(N43,'Anuncio Previo'!H:I,2,FALSE)</f>
        <v>xsd:string. Máximo 200 caracteres</v>
      </c>
    </row>
    <row r="44" spans="1:15" ht="30">
      <c r="A44" s="2"/>
      <c r="B44" s="15" t="s">
        <v>292</v>
      </c>
      <c r="C44" s="2"/>
      <c r="E44" s="50">
        <v>1</v>
      </c>
      <c r="F44" s="22" t="s">
        <v>208</v>
      </c>
      <c r="G44" s="22" t="s">
        <v>208</v>
      </c>
      <c r="H44" s="22" t="s">
        <v>208</v>
      </c>
      <c r="I44" s="22" t="s">
        <v>208</v>
      </c>
      <c r="J44" s="22" t="s">
        <v>208</v>
      </c>
      <c r="K44" s="22" t="s">
        <v>208</v>
      </c>
      <c r="L44" s="22" t="s">
        <v>208</v>
      </c>
      <c r="M44" s="22" t="s">
        <v>208</v>
      </c>
      <c r="N44" s="18" t="s">
        <v>38</v>
      </c>
      <c r="O44" s="19" t="str">
        <f>VLOOKUP(N44,'Anuncio Previo'!H:I,2,FALSE)</f>
        <v>xsd:string. Máximo 200 caracteres</v>
      </c>
    </row>
    <row r="45" spans="1:15" ht="60">
      <c r="B45" s="82" t="s">
        <v>36</v>
      </c>
      <c r="E45" s="53">
        <v>1</v>
      </c>
      <c r="F45" s="22" t="s">
        <v>208</v>
      </c>
      <c r="G45" s="22" t="s">
        <v>208</v>
      </c>
      <c r="H45" s="22" t="s">
        <v>208</v>
      </c>
      <c r="I45" s="22" t="s">
        <v>208</v>
      </c>
      <c r="J45" s="22" t="s">
        <v>208</v>
      </c>
      <c r="K45" s="22" t="s">
        <v>208</v>
      </c>
      <c r="L45" s="22" t="s">
        <v>208</v>
      </c>
      <c r="M45" s="22" t="s">
        <v>208</v>
      </c>
      <c r="N45" s="18" t="s">
        <v>37</v>
      </c>
      <c r="O45" s="19" t="str">
        <f>VLOOKUP(N45,'Anuncio Previo'!H:I,2,FALSE)</f>
        <v>Valor en codelist http://contrataciondelestado.es/codice/cl/1.04/ContractingAuthorityCode-1.04.gc</v>
      </c>
    </row>
    <row r="46" spans="1:15" ht="30">
      <c r="B46" s="82" t="s">
        <v>182</v>
      </c>
      <c r="E46" s="53" t="s">
        <v>382</v>
      </c>
      <c r="F46" s="23" t="s">
        <v>214</v>
      </c>
      <c r="G46" s="23" t="s">
        <v>214</v>
      </c>
      <c r="H46" s="23" t="s">
        <v>214</v>
      </c>
      <c r="I46" s="23" t="s">
        <v>214</v>
      </c>
      <c r="J46" s="23" t="s">
        <v>214</v>
      </c>
      <c r="K46" s="23" t="s">
        <v>214</v>
      </c>
      <c r="L46" s="23" t="s">
        <v>214</v>
      </c>
      <c r="M46" s="23" t="s">
        <v>214</v>
      </c>
      <c r="N46" s="18" t="s">
        <v>38</v>
      </c>
      <c r="O46" s="19" t="str">
        <f>VLOOKUP(N46,'Anuncio Previo'!H:I,2,FALSE)</f>
        <v>xsd:string. Máximo 200 caracteres</v>
      </c>
    </row>
    <row r="47" spans="1:15" ht="30">
      <c r="B47" s="82" t="s">
        <v>39</v>
      </c>
      <c r="E47" s="53" t="s">
        <v>382</v>
      </c>
      <c r="F47" s="23" t="s">
        <v>214</v>
      </c>
      <c r="G47" s="23" t="s">
        <v>214</v>
      </c>
      <c r="H47" s="23" t="s">
        <v>214</v>
      </c>
      <c r="I47" s="23" t="s">
        <v>214</v>
      </c>
      <c r="J47" s="23" t="s">
        <v>214</v>
      </c>
      <c r="K47" s="23" t="s">
        <v>214</v>
      </c>
      <c r="L47" s="23" t="s">
        <v>214</v>
      </c>
      <c r="M47" s="23" t="s">
        <v>214</v>
      </c>
      <c r="N47" s="18" t="s">
        <v>40</v>
      </c>
      <c r="O47" s="19" t="str">
        <f>VLOOKUP(N47,'Anuncio Previo'!H:I,2,FALSE)</f>
        <v>xsd:string. Máximo 256 caracteres y debe cumplir patrón URL</v>
      </c>
    </row>
    <row r="48" spans="1:15">
      <c r="B48" s="17" t="s">
        <v>389</v>
      </c>
      <c r="E48" s="53" t="s">
        <v>382</v>
      </c>
      <c r="F48" s="23" t="s">
        <v>214</v>
      </c>
      <c r="G48" s="23" t="s">
        <v>214</v>
      </c>
      <c r="H48" s="23" t="s">
        <v>214</v>
      </c>
      <c r="I48" s="23" t="s">
        <v>214</v>
      </c>
      <c r="J48" s="23" t="s">
        <v>214</v>
      </c>
      <c r="K48" s="23" t="s">
        <v>214</v>
      </c>
      <c r="L48" s="23" t="s">
        <v>214</v>
      </c>
      <c r="M48" s="23" t="s">
        <v>214</v>
      </c>
      <c r="N48" s="18" t="s">
        <v>390</v>
      </c>
      <c r="O48" s="19" t="str">
        <f>VLOOKUP(N48,'Anuncio Previo'!H:I,2,FALSE)</f>
        <v>xsd:complexType</v>
      </c>
    </row>
    <row r="49" spans="1:15" ht="30">
      <c r="C49" s="82" t="s">
        <v>20</v>
      </c>
      <c r="E49" s="53" t="s">
        <v>382</v>
      </c>
      <c r="F49" s="23" t="s">
        <v>214</v>
      </c>
      <c r="G49" s="23" t="s">
        <v>214</v>
      </c>
      <c r="H49" s="23" t="s">
        <v>214</v>
      </c>
      <c r="I49" s="23" t="s">
        <v>214</v>
      </c>
      <c r="J49" s="23" t="s">
        <v>214</v>
      </c>
      <c r="K49" s="23" t="s">
        <v>214</v>
      </c>
      <c r="L49" s="23" t="s">
        <v>214</v>
      </c>
      <c r="M49" s="23" t="s">
        <v>214</v>
      </c>
      <c r="N49" s="18" t="s">
        <v>41</v>
      </c>
      <c r="O49" s="19" t="str">
        <f>VLOOKUP(N49,'Anuncio Previo'!H:I,2,FALSE)</f>
        <v>xsd:string. Máximo 220 caracteres</v>
      </c>
    </row>
    <row r="50" spans="1:15" ht="45">
      <c r="C50" s="82" t="s">
        <v>21</v>
      </c>
      <c r="E50" s="53" t="s">
        <v>382</v>
      </c>
      <c r="F50" s="23" t="s">
        <v>214</v>
      </c>
      <c r="G50" s="23" t="s">
        <v>214</v>
      </c>
      <c r="H50" s="23" t="s">
        <v>214</v>
      </c>
      <c r="I50" s="23" t="s">
        <v>214</v>
      </c>
      <c r="J50" s="23" t="s">
        <v>214</v>
      </c>
      <c r="K50" s="23" t="s">
        <v>214</v>
      </c>
      <c r="L50" s="23" t="s">
        <v>214</v>
      </c>
      <c r="M50" s="23" t="s">
        <v>214</v>
      </c>
      <c r="N50" s="18" t="s">
        <v>477</v>
      </c>
      <c r="O50" s="19" t="str">
        <f>VLOOKUP(N50,'Anuncio Previo'!H:I,2,FALSE)</f>
        <v>xsd:string. Máximo 5 caracteres numéricos si el país es España, en otro caso 32 máximo caracteres.</v>
      </c>
    </row>
    <row r="51" spans="1:15" ht="30">
      <c r="C51" s="82" t="s">
        <v>22</v>
      </c>
      <c r="E51" s="53" t="s">
        <v>382</v>
      </c>
      <c r="F51" s="23" t="s">
        <v>214</v>
      </c>
      <c r="G51" s="23" t="s">
        <v>214</v>
      </c>
      <c r="H51" s="23" t="s">
        <v>214</v>
      </c>
      <c r="I51" s="23" t="s">
        <v>214</v>
      </c>
      <c r="J51" s="23" t="s">
        <v>214</v>
      </c>
      <c r="K51" s="23" t="s">
        <v>214</v>
      </c>
      <c r="L51" s="23" t="s">
        <v>214</v>
      </c>
      <c r="M51" s="23" t="s">
        <v>214</v>
      </c>
      <c r="N51" s="18" t="s">
        <v>42</v>
      </c>
      <c r="O51" s="19" t="str">
        <f>VLOOKUP(N51,'Anuncio Previo'!H:I,2,FALSE)</f>
        <v>xsd:string. Máximo 90 caracteres</v>
      </c>
    </row>
    <row r="52" spans="1:15" ht="60">
      <c r="C52" s="82" t="s">
        <v>18</v>
      </c>
      <c r="E52" s="53" t="s">
        <v>382</v>
      </c>
      <c r="F52" s="23" t="s">
        <v>214</v>
      </c>
      <c r="G52" s="23" t="s">
        <v>214</v>
      </c>
      <c r="H52" s="23" t="s">
        <v>214</v>
      </c>
      <c r="I52" s="23" t="s">
        <v>214</v>
      </c>
      <c r="J52" s="23" t="s">
        <v>214</v>
      </c>
      <c r="K52" s="23" t="s">
        <v>214</v>
      </c>
      <c r="L52" s="23" t="s">
        <v>214</v>
      </c>
      <c r="M52" s="23" t="s">
        <v>214</v>
      </c>
      <c r="N52" s="18" t="s">
        <v>43</v>
      </c>
      <c r="O52" s="19" t="str">
        <f>VLOOKUP(N52,'Anuncio Previo'!H:I,2,FALSE)</f>
        <v>Valor en codelist http://docs.oasis-open.org/ubl/os-UBL-2.0/cl/gc/default/CountryIdentificationCode-2.0.gc</v>
      </c>
    </row>
    <row r="53" spans="1:15">
      <c r="B53" s="17" t="s">
        <v>391</v>
      </c>
      <c r="E53" s="53" t="s">
        <v>382</v>
      </c>
      <c r="F53" s="23" t="s">
        <v>214</v>
      </c>
      <c r="G53" s="23" t="s">
        <v>214</v>
      </c>
      <c r="H53" s="23" t="s">
        <v>214</v>
      </c>
      <c r="I53" s="23" t="s">
        <v>214</v>
      </c>
      <c r="J53" s="23" t="s">
        <v>214</v>
      </c>
      <c r="K53" s="23" t="s">
        <v>214</v>
      </c>
      <c r="L53" s="23" t="s">
        <v>214</v>
      </c>
      <c r="M53" s="23" t="s">
        <v>214</v>
      </c>
      <c r="N53" s="18" t="s">
        <v>392</v>
      </c>
      <c r="O53" s="19" t="str">
        <f>VLOOKUP(N53,'Anuncio Previo'!H:I,2,FALSE)</f>
        <v>xsd:complexType</v>
      </c>
    </row>
    <row r="54" spans="1:15">
      <c r="C54" s="82" t="s">
        <v>183</v>
      </c>
      <c r="E54" s="53" t="s">
        <v>382</v>
      </c>
      <c r="F54" s="23" t="s">
        <v>214</v>
      </c>
      <c r="G54" s="23" t="s">
        <v>214</v>
      </c>
      <c r="H54" s="23" t="s">
        <v>214</v>
      </c>
      <c r="I54" s="23" t="s">
        <v>214</v>
      </c>
      <c r="J54" s="23" t="s">
        <v>214</v>
      </c>
      <c r="K54" s="23" t="s">
        <v>214</v>
      </c>
      <c r="L54" s="23" t="s">
        <v>214</v>
      </c>
      <c r="M54" s="23" t="s">
        <v>214</v>
      </c>
      <c r="N54" s="18" t="s">
        <v>44</v>
      </c>
      <c r="O54" s="19" t="str">
        <f>VLOOKUP(N54,'Anuncio Previo'!H:I,2,FALSE)</f>
        <v>xsd:string. Máximo 300 caracteres</v>
      </c>
    </row>
    <row r="55" spans="1:15" ht="120">
      <c r="C55" s="82" t="s">
        <v>45</v>
      </c>
      <c r="E55" s="53" t="s">
        <v>382</v>
      </c>
      <c r="F55" s="23" t="s">
        <v>214</v>
      </c>
      <c r="G55" s="23" t="s">
        <v>214</v>
      </c>
      <c r="H55" s="23" t="s">
        <v>214</v>
      </c>
      <c r="I55" s="23" t="s">
        <v>214</v>
      </c>
      <c r="J55" s="23" t="s">
        <v>214</v>
      </c>
      <c r="K55" s="23" t="s">
        <v>214</v>
      </c>
      <c r="L55" s="23" t="s">
        <v>214</v>
      </c>
      <c r="M55" s="23" t="s">
        <v>214</v>
      </c>
      <c r="N55" s="18" t="s">
        <v>46</v>
      </c>
      <c r="O55" s="19" t="str">
        <f>VLOOKUP(N55,'Anuncio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6" spans="1:15" ht="120">
      <c r="C56" s="82" t="s">
        <v>47</v>
      </c>
      <c r="E56" s="53" t="s">
        <v>382</v>
      </c>
      <c r="F56" s="23" t="s">
        <v>214</v>
      </c>
      <c r="G56" s="23" t="s">
        <v>214</v>
      </c>
      <c r="H56" s="23" t="s">
        <v>214</v>
      </c>
      <c r="I56" s="23" t="s">
        <v>214</v>
      </c>
      <c r="J56" s="23" t="s">
        <v>214</v>
      </c>
      <c r="K56" s="23" t="s">
        <v>214</v>
      </c>
      <c r="L56" s="23" t="s">
        <v>214</v>
      </c>
      <c r="M56" s="23" t="s">
        <v>214</v>
      </c>
      <c r="N56" s="18" t="s">
        <v>48</v>
      </c>
      <c r="O56" s="19" t="str">
        <f>VLOOKUP(N56,'Anuncio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57" spans="1:15" ht="45">
      <c r="C57" s="82" t="s">
        <v>49</v>
      </c>
      <c r="E57" s="53" t="s">
        <v>382</v>
      </c>
      <c r="F57" s="23" t="s">
        <v>214</v>
      </c>
      <c r="G57" s="23" t="s">
        <v>214</v>
      </c>
      <c r="H57" s="23" t="s">
        <v>214</v>
      </c>
      <c r="I57" s="23" t="s">
        <v>214</v>
      </c>
      <c r="J57" s="23" t="s">
        <v>214</v>
      </c>
      <c r="K57" s="23" t="s">
        <v>214</v>
      </c>
      <c r="L57" s="23" t="s">
        <v>214</v>
      </c>
      <c r="M57" s="23" t="s">
        <v>214</v>
      </c>
      <c r="N57" s="18" t="s">
        <v>50</v>
      </c>
      <c r="O57" s="19" t="str">
        <f>VLOOKUP(N57,'Anuncio Previo'!H:I,2,FALSE)</f>
        <v>xsd:string. Se valida que sea una dirección de correo electrónico correcta</v>
      </c>
    </row>
    <row r="58" spans="1:15">
      <c r="B58" s="17" t="s">
        <v>393</v>
      </c>
      <c r="E58" s="53" t="s">
        <v>382</v>
      </c>
      <c r="F58" s="23" t="s">
        <v>214</v>
      </c>
      <c r="G58" s="23" t="s">
        <v>214</v>
      </c>
      <c r="H58" s="23" t="s">
        <v>214</v>
      </c>
      <c r="I58" s="23" t="s">
        <v>214</v>
      </c>
      <c r="J58" s="23" t="s">
        <v>214</v>
      </c>
      <c r="K58" s="23" t="s">
        <v>214</v>
      </c>
      <c r="L58" s="23" t="s">
        <v>214</v>
      </c>
      <c r="M58" s="23" t="s">
        <v>214</v>
      </c>
      <c r="N58" s="18" t="s">
        <v>394</v>
      </c>
      <c r="O58" s="19" t="str">
        <f>VLOOKUP(N58,'Anuncio Previo'!H:I,2,FALSE)</f>
        <v>xsd:complexType</v>
      </c>
    </row>
    <row r="59" spans="1:15" ht="30">
      <c r="C59" s="82" t="s">
        <v>395</v>
      </c>
      <c r="E59" s="53" t="s">
        <v>382</v>
      </c>
      <c r="F59" s="23" t="s">
        <v>214</v>
      </c>
      <c r="G59" s="23" t="s">
        <v>214</v>
      </c>
      <c r="H59" s="23" t="s">
        <v>214</v>
      </c>
      <c r="I59" s="23" t="s">
        <v>214</v>
      </c>
      <c r="J59" s="23" t="s">
        <v>214</v>
      </c>
      <c r="K59" s="23" t="s">
        <v>214</v>
      </c>
      <c r="L59" s="23" t="s">
        <v>214</v>
      </c>
      <c r="M59" s="23" t="s">
        <v>214</v>
      </c>
      <c r="N59" s="18" t="s">
        <v>396</v>
      </c>
      <c r="O59" s="19" t="str">
        <f>VLOOKUP(N59,'Anuncio Previo'!H:I,2,FALSE)</f>
        <v>xsd:string. Máximo 250 caracteres</v>
      </c>
    </row>
    <row r="60" spans="1:15" ht="30">
      <c r="A60" s="33" t="s">
        <v>180</v>
      </c>
      <c r="B60" s="33"/>
      <c r="C60" s="33"/>
      <c r="E60" s="57" t="s">
        <v>382</v>
      </c>
      <c r="F60" s="26" t="s">
        <v>422</v>
      </c>
      <c r="G60" s="26" t="s">
        <v>422</v>
      </c>
      <c r="H60" s="26" t="s">
        <v>422</v>
      </c>
      <c r="I60" s="26" t="s">
        <v>422</v>
      </c>
      <c r="J60" s="26" t="s">
        <v>422</v>
      </c>
      <c r="K60" s="26" t="s">
        <v>422</v>
      </c>
      <c r="L60" s="26" t="s">
        <v>422</v>
      </c>
      <c r="M60" s="26" t="s">
        <v>422</v>
      </c>
      <c r="N60" s="18" t="s">
        <v>255</v>
      </c>
      <c r="O60" s="19" t="str">
        <f>VLOOKUP(N60,'Anuncio Previo'!H:I,2,FALSE)</f>
        <v>xsd:complexType</v>
      </c>
    </row>
    <row r="61" spans="1:15" ht="60">
      <c r="A61" s="2"/>
      <c r="B61" t="s">
        <v>181</v>
      </c>
      <c r="C61" s="2"/>
      <c r="E61" s="50">
        <v>1</v>
      </c>
      <c r="F61" s="86" t="s">
        <v>530</v>
      </c>
      <c r="G61" s="86" t="s">
        <v>530</v>
      </c>
      <c r="H61" s="86" t="s">
        <v>530</v>
      </c>
      <c r="I61" s="86" t="s">
        <v>530</v>
      </c>
      <c r="J61" s="86" t="s">
        <v>530</v>
      </c>
      <c r="K61" s="86" t="s">
        <v>530</v>
      </c>
      <c r="L61" s="86" t="s">
        <v>530</v>
      </c>
      <c r="M61" s="86" t="s">
        <v>530</v>
      </c>
      <c r="N61" s="18" t="s">
        <v>28</v>
      </c>
      <c r="O61" s="19" t="str">
        <f>VLOOKUP(N61,'Anuncio Previo'!H:I,2,FALSE)</f>
        <v>Valor en codelist http://contrataciondelestado.es/codice/cl/2.05/TenderingProcessCode-2.05.gc</v>
      </c>
    </row>
    <row r="62" spans="1:15" ht="60">
      <c r="A62" s="2"/>
      <c r="B62" t="s">
        <v>205</v>
      </c>
      <c r="C62" s="2"/>
      <c r="E62" s="50" t="s">
        <v>382</v>
      </c>
      <c r="F62" s="18" t="s">
        <v>214</v>
      </c>
      <c r="G62" s="18" t="s">
        <v>214</v>
      </c>
      <c r="H62" s="18" t="s">
        <v>214</v>
      </c>
      <c r="I62" s="18" t="s">
        <v>214</v>
      </c>
      <c r="J62" s="18" t="s">
        <v>214</v>
      </c>
      <c r="K62" s="18" t="s">
        <v>214</v>
      </c>
      <c r="L62" s="18" t="s">
        <v>214</v>
      </c>
      <c r="M62" s="86" t="s">
        <v>539</v>
      </c>
      <c r="N62" s="18" t="s">
        <v>206</v>
      </c>
      <c r="O62" s="19" t="str">
        <f>VLOOKUP(N62,'Anuncio Previo'!H:I,2,FALSE)</f>
        <v>Valor en codelist http://contrataciondelestado.es/codice/cl/2.0/ContractingSystemTypeCode-2.0.gc</v>
      </c>
    </row>
    <row r="63" spans="1:15" ht="60">
      <c r="A63" s="3"/>
      <c r="B63" t="s">
        <v>216</v>
      </c>
      <c r="C63" s="3"/>
      <c r="E63" s="50" t="s">
        <v>382</v>
      </c>
      <c r="F63" s="86" t="s">
        <v>530</v>
      </c>
      <c r="G63" s="86" t="s">
        <v>530</v>
      </c>
      <c r="H63" s="86" t="s">
        <v>530</v>
      </c>
      <c r="I63" s="86" t="s">
        <v>530</v>
      </c>
      <c r="J63" s="18" t="s">
        <v>214</v>
      </c>
      <c r="K63" s="86" t="s">
        <v>530</v>
      </c>
      <c r="L63" s="86" t="s">
        <v>530</v>
      </c>
      <c r="M63" s="86" t="s">
        <v>530</v>
      </c>
      <c r="N63" s="18" t="s">
        <v>29</v>
      </c>
      <c r="O63" s="19" t="str">
        <f>VLOOKUP(N63,'Anuncio Previo'!H:I,2,FALSE)</f>
        <v>Valor en codelist http://contrataciondelestado.es/codice/cl/1.04/DiligenceTypeCode-1.04.gc</v>
      </c>
    </row>
    <row r="64" spans="1:15" ht="60">
      <c r="A64" s="3"/>
      <c r="B64" t="s">
        <v>217</v>
      </c>
      <c r="C64" s="3"/>
      <c r="E64" s="50" t="s">
        <v>382</v>
      </c>
      <c r="F64" s="21" t="s">
        <v>212</v>
      </c>
      <c r="G64" s="21" t="s">
        <v>212</v>
      </c>
      <c r="H64" s="21" t="s">
        <v>212</v>
      </c>
      <c r="I64" s="21" t="s">
        <v>212</v>
      </c>
      <c r="J64" s="18" t="s">
        <v>214</v>
      </c>
      <c r="K64" s="21" t="s">
        <v>212</v>
      </c>
      <c r="L64" s="21" t="s">
        <v>212</v>
      </c>
      <c r="M64" s="21" t="s">
        <v>212</v>
      </c>
      <c r="N64" s="18" t="s">
        <v>215</v>
      </c>
      <c r="O64" s="19" t="str">
        <f>VLOOKUP(N64,'Anuncio Previo'!H:I,2,FALSE)</f>
        <v>Valor en codelist http://contrataciondelestado.es/codice/cl/1.04/ExpenseTypeCode-1.04.gc</v>
      </c>
    </row>
    <row r="65" spans="1:15" ht="60">
      <c r="A65" s="1"/>
      <c r="B65" t="s">
        <v>30</v>
      </c>
      <c r="C65" s="1"/>
      <c r="E65" s="50" t="s">
        <v>382</v>
      </c>
      <c r="F65" s="21" t="s">
        <v>212</v>
      </c>
      <c r="G65" s="21" t="s">
        <v>212</v>
      </c>
      <c r="H65" s="21" t="s">
        <v>212</v>
      </c>
      <c r="I65" s="21" t="s">
        <v>212</v>
      </c>
      <c r="J65" s="18" t="s">
        <v>214</v>
      </c>
      <c r="K65" s="21" t="s">
        <v>212</v>
      </c>
      <c r="L65" s="21" t="s">
        <v>212</v>
      </c>
      <c r="M65" s="21" t="s">
        <v>212</v>
      </c>
      <c r="N65" s="18" t="s">
        <v>31</v>
      </c>
      <c r="O65" s="19" t="str">
        <f>VLOOKUP(N65,'Anuncio Previo'!H:I,2,FALSE)</f>
        <v>Valor en codelist http://contrataciondelestado.es/codice/cl/1.04/TenderDeliveryCode-1.04.gc</v>
      </c>
    </row>
    <row r="66" spans="1:15" ht="30">
      <c r="B66" s="8" t="s">
        <v>61</v>
      </c>
      <c r="E66" s="50" t="s">
        <v>382</v>
      </c>
      <c r="F66" s="18" t="s">
        <v>214</v>
      </c>
      <c r="G66" s="18" t="s">
        <v>214</v>
      </c>
      <c r="H66" s="18" t="s">
        <v>214</v>
      </c>
      <c r="I66" s="18" t="s">
        <v>214</v>
      </c>
      <c r="J66" s="18" t="s">
        <v>214</v>
      </c>
      <c r="K66" s="18" t="s">
        <v>214</v>
      </c>
      <c r="L66" s="18" t="s">
        <v>214</v>
      </c>
      <c r="M66" s="18" t="s">
        <v>214</v>
      </c>
      <c r="N66" s="18" t="s">
        <v>259</v>
      </c>
      <c r="O66" s="19" t="str">
        <f>VLOOKUP(N66,'Anuncio Previo'!H:I,2,FALSE)</f>
        <v>xsd:complexType</v>
      </c>
    </row>
    <row r="67" spans="1:15" ht="45">
      <c r="A67" s="6"/>
      <c r="C67" s="82" t="s">
        <v>184</v>
      </c>
      <c r="E67" s="50" t="s">
        <v>382</v>
      </c>
      <c r="F67" s="85" t="s">
        <v>533</v>
      </c>
      <c r="G67" s="85" t="s">
        <v>533</v>
      </c>
      <c r="H67" s="85" t="s">
        <v>533</v>
      </c>
      <c r="I67" s="85" t="s">
        <v>533</v>
      </c>
      <c r="J67" s="85" t="s">
        <v>533</v>
      </c>
      <c r="K67" s="85" t="s">
        <v>533</v>
      </c>
      <c r="L67" s="85" t="s">
        <v>533</v>
      </c>
      <c r="M67" s="85" t="s">
        <v>533</v>
      </c>
      <c r="N67" s="18" t="s">
        <v>62</v>
      </c>
      <c r="O67" s="19" t="str">
        <f>VLOOKUP(N67,'Anuncio Previo'!H:I,2,FALSE)</f>
        <v>xsd:date</v>
      </c>
    </row>
    <row r="68" spans="1:15" ht="45">
      <c r="A68" s="6"/>
      <c r="C68" s="82" t="s">
        <v>185</v>
      </c>
      <c r="E68" s="50" t="s">
        <v>382</v>
      </c>
      <c r="F68" s="85" t="s">
        <v>533</v>
      </c>
      <c r="G68" s="85" t="s">
        <v>533</v>
      </c>
      <c r="H68" s="85" t="s">
        <v>533</v>
      </c>
      <c r="I68" s="85" t="s">
        <v>533</v>
      </c>
      <c r="J68" s="85" t="s">
        <v>533</v>
      </c>
      <c r="K68" s="85" t="s">
        <v>533</v>
      </c>
      <c r="L68" s="85" t="s">
        <v>533</v>
      </c>
      <c r="M68" s="85" t="s">
        <v>533</v>
      </c>
      <c r="N68" s="18" t="s">
        <v>63</v>
      </c>
      <c r="O68" s="19" t="str">
        <f>VLOOKUP(N68,'Anuncio Previo'!H:I,2,FALSE)</f>
        <v>xsd:time</v>
      </c>
    </row>
    <row r="69" spans="1:15" ht="30">
      <c r="B69" s="8" t="s">
        <v>72</v>
      </c>
      <c r="E69" s="50" t="s">
        <v>382</v>
      </c>
      <c r="F69" s="23" t="s">
        <v>214</v>
      </c>
      <c r="G69" s="23" t="s">
        <v>214</v>
      </c>
      <c r="H69" s="23" t="s">
        <v>214</v>
      </c>
      <c r="I69" s="23" t="s">
        <v>214</v>
      </c>
      <c r="J69" s="23" t="s">
        <v>214</v>
      </c>
      <c r="K69" s="23" t="s">
        <v>214</v>
      </c>
      <c r="L69" s="23" t="s">
        <v>214</v>
      </c>
      <c r="M69" s="23" t="s">
        <v>214</v>
      </c>
      <c r="N69" s="18" t="s">
        <v>416</v>
      </c>
      <c r="O69" s="19" t="str">
        <f>VLOOKUP(N69,'Anuncio Previo'!H:I,2,FALSE)</f>
        <v>xsd:complexType</v>
      </c>
    </row>
    <row r="70" spans="1:15" ht="30">
      <c r="A70" s="6"/>
      <c r="C70" s="82" t="s">
        <v>184</v>
      </c>
      <c r="E70" s="50" t="s">
        <v>382</v>
      </c>
      <c r="F70" s="26" t="s">
        <v>224</v>
      </c>
      <c r="G70" s="26" t="s">
        <v>224</v>
      </c>
      <c r="H70" s="26" t="s">
        <v>224</v>
      </c>
      <c r="I70" s="26" t="s">
        <v>224</v>
      </c>
      <c r="J70" s="26" t="s">
        <v>224</v>
      </c>
      <c r="K70" s="26" t="s">
        <v>224</v>
      </c>
      <c r="L70" s="26" t="s">
        <v>224</v>
      </c>
      <c r="M70" s="26" t="s">
        <v>224</v>
      </c>
      <c r="N70" s="18" t="s">
        <v>73</v>
      </c>
      <c r="O70" s="19" t="str">
        <f>VLOOKUP(N70,'Anuncio Previo'!H:I,2,FALSE)</f>
        <v>xsd:date</v>
      </c>
    </row>
    <row r="71" spans="1:15" ht="30">
      <c r="A71" s="6"/>
      <c r="C71" s="82" t="s">
        <v>185</v>
      </c>
      <c r="E71" s="50" t="s">
        <v>382</v>
      </c>
      <c r="F71" s="26" t="s">
        <v>224</v>
      </c>
      <c r="G71" s="26" t="s">
        <v>224</v>
      </c>
      <c r="H71" s="26" t="s">
        <v>224</v>
      </c>
      <c r="I71" s="26" t="s">
        <v>224</v>
      </c>
      <c r="J71" s="26" t="s">
        <v>224</v>
      </c>
      <c r="K71" s="26" t="s">
        <v>224</v>
      </c>
      <c r="L71" s="26" t="s">
        <v>224</v>
      </c>
      <c r="M71" s="26" t="s">
        <v>224</v>
      </c>
      <c r="N71" s="18" t="s">
        <v>74</v>
      </c>
      <c r="O71" s="19" t="str">
        <f>VLOOKUP(N71,'Anuncio Previo'!H:I,2,FALSE)</f>
        <v>xsd:time</v>
      </c>
    </row>
    <row r="72" spans="1:15" ht="30">
      <c r="A72" s="6"/>
      <c r="C72" s="82" t="s">
        <v>188</v>
      </c>
      <c r="E72" s="50" t="s">
        <v>382</v>
      </c>
      <c r="F72" s="26" t="s">
        <v>225</v>
      </c>
      <c r="G72" s="26" t="s">
        <v>225</v>
      </c>
      <c r="H72" s="26" t="s">
        <v>225</v>
      </c>
      <c r="I72" s="26" t="s">
        <v>225</v>
      </c>
      <c r="J72" s="26" t="s">
        <v>225</v>
      </c>
      <c r="K72" s="26" t="s">
        <v>225</v>
      </c>
      <c r="L72" s="26" t="s">
        <v>225</v>
      </c>
      <c r="M72" s="26" t="s">
        <v>225</v>
      </c>
      <c r="N72" s="18" t="s">
        <v>234</v>
      </c>
      <c r="O72" s="19" t="str">
        <f>VLOOKUP(N72,'Anuncio Previo'!H:I,2,FALSE)</f>
        <v>xsd:string. Máximo 550 caracteres</v>
      </c>
    </row>
    <row r="73" spans="1:15" ht="30">
      <c r="B73" s="8" t="s">
        <v>231</v>
      </c>
      <c r="E73" s="52" t="s">
        <v>382</v>
      </c>
      <c r="F73" s="19" t="s">
        <v>210</v>
      </c>
      <c r="G73" s="21" t="s">
        <v>212</v>
      </c>
      <c r="H73" s="21" t="s">
        <v>212</v>
      </c>
      <c r="I73" s="24" t="s">
        <v>212</v>
      </c>
      <c r="J73" s="18" t="s">
        <v>214</v>
      </c>
      <c r="K73" s="21" t="s">
        <v>212</v>
      </c>
      <c r="L73" s="18" t="s">
        <v>214</v>
      </c>
      <c r="M73" s="24" t="s">
        <v>212</v>
      </c>
      <c r="N73" s="18" t="s">
        <v>417</v>
      </c>
      <c r="O73" s="19" t="str">
        <f>VLOOKUP(N73,'Anuncio Previo'!H:I,2,FALSE)</f>
        <v>xsd:complexType</v>
      </c>
    </row>
    <row r="74" spans="1:15" ht="45">
      <c r="A74" s="6"/>
      <c r="C74" s="82" t="s">
        <v>184</v>
      </c>
      <c r="E74" s="50" t="s">
        <v>382</v>
      </c>
      <c r="F74" s="19" t="s">
        <v>210</v>
      </c>
      <c r="G74" s="85" t="s">
        <v>531</v>
      </c>
      <c r="H74" s="85" t="s">
        <v>531</v>
      </c>
      <c r="I74" s="85" t="s">
        <v>531</v>
      </c>
      <c r="J74" s="85" t="s">
        <v>531</v>
      </c>
      <c r="K74" s="85" t="s">
        <v>531</v>
      </c>
      <c r="L74" s="85" t="s">
        <v>531</v>
      </c>
      <c r="M74" s="85" t="s">
        <v>531</v>
      </c>
      <c r="N74" s="18" t="s">
        <v>232</v>
      </c>
      <c r="O74" s="19" t="str">
        <f>VLOOKUP(N74,'Anuncio Previo'!H:I,2,FALSE)</f>
        <v>xsd:date</v>
      </c>
    </row>
    <row r="75" spans="1:15" ht="45">
      <c r="A75" s="6"/>
      <c r="C75" s="82" t="s">
        <v>185</v>
      </c>
      <c r="E75" s="50" t="s">
        <v>382</v>
      </c>
      <c r="F75" s="19" t="s">
        <v>210</v>
      </c>
      <c r="G75" s="85" t="s">
        <v>531</v>
      </c>
      <c r="H75" s="85" t="s">
        <v>531</v>
      </c>
      <c r="I75" s="85" t="s">
        <v>531</v>
      </c>
      <c r="J75" s="85" t="s">
        <v>531</v>
      </c>
      <c r="K75" s="85" t="s">
        <v>531</v>
      </c>
      <c r="L75" s="85" t="s">
        <v>531</v>
      </c>
      <c r="M75" s="85" t="s">
        <v>531</v>
      </c>
      <c r="N75" s="18" t="s">
        <v>233</v>
      </c>
      <c r="O75" s="19" t="str">
        <f>VLOOKUP(N75,'Anuncio Previo'!H:I,2,FALSE)</f>
        <v>xsd:time</v>
      </c>
    </row>
    <row r="76" spans="1:15">
      <c r="B76" s="8" t="s">
        <v>192</v>
      </c>
      <c r="E76" s="52" t="s">
        <v>387</v>
      </c>
      <c r="F76" s="18" t="s">
        <v>214</v>
      </c>
      <c r="G76" s="18" t="s">
        <v>214</v>
      </c>
      <c r="H76" s="18" t="s">
        <v>214</v>
      </c>
      <c r="I76" s="18" t="s">
        <v>214</v>
      </c>
      <c r="J76" s="18" t="s">
        <v>214</v>
      </c>
      <c r="K76" s="18" t="s">
        <v>214</v>
      </c>
      <c r="L76" s="18" t="s">
        <v>214</v>
      </c>
      <c r="M76" s="18" t="s">
        <v>214</v>
      </c>
      <c r="N76" s="18" t="s">
        <v>436</v>
      </c>
      <c r="O76" s="19" t="str">
        <f>VLOOKUP(N76,'Anuncio Previo'!H:I,2,FALSE)</f>
        <v>xsd:complexType</v>
      </c>
    </row>
    <row r="77" spans="1:15" ht="45">
      <c r="C77" s="82" t="s">
        <v>193</v>
      </c>
      <c r="E77" s="53">
        <v>1</v>
      </c>
      <c r="F77" s="85" t="s">
        <v>532</v>
      </c>
      <c r="G77" s="85" t="s">
        <v>532</v>
      </c>
      <c r="H77" s="85" t="s">
        <v>532</v>
      </c>
      <c r="I77" s="85" t="s">
        <v>532</v>
      </c>
      <c r="J77" s="85" t="s">
        <v>532</v>
      </c>
      <c r="K77" s="85" t="s">
        <v>532</v>
      </c>
      <c r="L77" s="85" t="s">
        <v>532</v>
      </c>
      <c r="M77" s="85" t="s">
        <v>532</v>
      </c>
      <c r="N77" s="18" t="s">
        <v>113</v>
      </c>
      <c r="O77" s="19" t="str">
        <f>VLOOKUP(N77,'Anuncio Previo'!H:I,2,FALSE)</f>
        <v>Valor en codelist http://contrataciondelestado.es/codice/cl/2.0/EventTypeCode-2.0.gc</v>
      </c>
    </row>
    <row r="78" spans="1:15" ht="30">
      <c r="A78" s="9"/>
      <c r="C78" s="82" t="s">
        <v>191</v>
      </c>
      <c r="E78" s="53" t="s">
        <v>382</v>
      </c>
      <c r="F78" s="24" t="s">
        <v>212</v>
      </c>
      <c r="G78" s="24" t="s">
        <v>212</v>
      </c>
      <c r="H78" s="24" t="s">
        <v>212</v>
      </c>
      <c r="I78" s="24" t="s">
        <v>212</v>
      </c>
      <c r="J78" s="24" t="s">
        <v>212</v>
      </c>
      <c r="K78" s="24" t="s">
        <v>212</v>
      </c>
      <c r="L78" s="24" t="s">
        <v>212</v>
      </c>
      <c r="M78" s="24" t="s">
        <v>212</v>
      </c>
      <c r="N78" s="18" t="s">
        <v>114</v>
      </c>
      <c r="O78" s="19" t="str">
        <f>VLOOKUP(N78,'Anuncio Previo'!H:I,2,FALSE)</f>
        <v>xsd:string. Máximo 200 caracteres</v>
      </c>
    </row>
    <row r="79" spans="1:15" ht="30">
      <c r="A79" s="2"/>
      <c r="C79" s="82" t="s">
        <v>184</v>
      </c>
      <c r="E79" s="53" t="s">
        <v>382</v>
      </c>
      <c r="F79" s="26" t="s">
        <v>360</v>
      </c>
      <c r="G79" s="26" t="s">
        <v>360</v>
      </c>
      <c r="H79" s="26" t="s">
        <v>360</v>
      </c>
      <c r="I79" s="26" t="s">
        <v>360</v>
      </c>
      <c r="J79" s="26" t="s">
        <v>360</v>
      </c>
      <c r="K79" s="26" t="s">
        <v>360</v>
      </c>
      <c r="L79" s="26" t="s">
        <v>360</v>
      </c>
      <c r="M79" s="26" t="s">
        <v>360</v>
      </c>
      <c r="N79" s="18" t="s">
        <v>115</v>
      </c>
      <c r="O79" s="19" t="str">
        <f>VLOOKUP(N79,'Anuncio Previo'!H:I,2,FALSE)</f>
        <v>xsd:date</v>
      </c>
    </row>
    <row r="80" spans="1:15" ht="30">
      <c r="C80" s="82" t="s">
        <v>185</v>
      </c>
      <c r="E80" s="53" t="s">
        <v>382</v>
      </c>
      <c r="F80" s="26" t="s">
        <v>360</v>
      </c>
      <c r="G80" s="26" t="s">
        <v>360</v>
      </c>
      <c r="H80" s="26" t="s">
        <v>360</v>
      </c>
      <c r="I80" s="26" t="s">
        <v>360</v>
      </c>
      <c r="J80" s="26" t="s">
        <v>360</v>
      </c>
      <c r="K80" s="26" t="s">
        <v>360</v>
      </c>
      <c r="L80" s="26" t="s">
        <v>360</v>
      </c>
      <c r="M80" s="26" t="s">
        <v>360</v>
      </c>
      <c r="N80" s="18" t="s">
        <v>116</v>
      </c>
      <c r="O80" s="19" t="str">
        <f>VLOOKUP(N80,'Anuncio Previo'!H:I,2,FALSE)</f>
        <v>xsd:time</v>
      </c>
    </row>
    <row r="81" spans="1:15" ht="30">
      <c r="C81" s="82" t="s">
        <v>419</v>
      </c>
      <c r="E81" s="53" t="s">
        <v>382</v>
      </c>
      <c r="F81" s="26" t="s">
        <v>225</v>
      </c>
      <c r="G81" s="26" t="s">
        <v>225</v>
      </c>
      <c r="H81" s="26" t="s">
        <v>225</v>
      </c>
      <c r="I81" s="26" t="s">
        <v>225</v>
      </c>
      <c r="J81" s="26" t="s">
        <v>225</v>
      </c>
      <c r="K81" s="26" t="s">
        <v>225</v>
      </c>
      <c r="L81" s="26" t="s">
        <v>225</v>
      </c>
      <c r="M81" s="26" t="s">
        <v>225</v>
      </c>
      <c r="N81" s="18" t="s">
        <v>117</v>
      </c>
      <c r="O81" s="19" t="str">
        <f>VLOOKUP(N81,'Anuncio Previo'!H:I,2,FALSE)</f>
        <v>xsd:string. Máximo 256 caracteres</v>
      </c>
    </row>
    <row r="82" spans="1:15" ht="30">
      <c r="C82" s="82" t="s">
        <v>118</v>
      </c>
      <c r="E82" s="53">
        <v>1</v>
      </c>
      <c r="F82" s="85" t="s">
        <v>532</v>
      </c>
      <c r="G82" s="85" t="s">
        <v>532</v>
      </c>
      <c r="H82" s="85" t="s">
        <v>532</v>
      </c>
      <c r="I82" s="85" t="s">
        <v>532</v>
      </c>
      <c r="J82" s="85" t="s">
        <v>532</v>
      </c>
      <c r="K82" s="85" t="s">
        <v>532</v>
      </c>
      <c r="L82" s="85" t="s">
        <v>532</v>
      </c>
      <c r="M82" s="85" t="s">
        <v>532</v>
      </c>
      <c r="N82" s="18" t="s">
        <v>119</v>
      </c>
      <c r="O82" s="19" t="str">
        <f>VLOOKUP(N82,'Anuncio Previo'!H:I,2,FALSE)</f>
        <v>xsd:string. Máximo 200 caracteres</v>
      </c>
    </row>
    <row r="83" spans="1:15" ht="30">
      <c r="C83" s="82" t="s">
        <v>20</v>
      </c>
      <c r="E83" s="53">
        <v>1</v>
      </c>
      <c r="F83" s="85" t="s">
        <v>532</v>
      </c>
      <c r="G83" s="85" t="s">
        <v>532</v>
      </c>
      <c r="H83" s="85" t="s">
        <v>532</v>
      </c>
      <c r="I83" s="85" t="s">
        <v>532</v>
      </c>
      <c r="J83" s="85" t="s">
        <v>532</v>
      </c>
      <c r="K83" s="85" t="s">
        <v>532</v>
      </c>
      <c r="L83" s="85" t="s">
        <v>532</v>
      </c>
      <c r="M83" s="85" t="s">
        <v>532</v>
      </c>
      <c r="N83" s="18" t="s">
        <v>120</v>
      </c>
      <c r="O83" s="19" t="str">
        <f>VLOOKUP(N83,'Anuncio Previo'!H:I,2,FALSE)</f>
        <v>xsd:string. Máximo 220 caracteres</v>
      </c>
    </row>
    <row r="84" spans="1:15" ht="45">
      <c r="C84" s="82" t="s">
        <v>21</v>
      </c>
      <c r="E84" s="53">
        <v>1</v>
      </c>
      <c r="F84" s="85" t="s">
        <v>532</v>
      </c>
      <c r="G84" s="85" t="s">
        <v>532</v>
      </c>
      <c r="H84" s="85" t="s">
        <v>532</v>
      </c>
      <c r="I84" s="85" t="s">
        <v>532</v>
      </c>
      <c r="J84" s="85" t="s">
        <v>532</v>
      </c>
      <c r="K84" s="85" t="s">
        <v>532</v>
      </c>
      <c r="L84" s="85" t="s">
        <v>532</v>
      </c>
      <c r="M84" s="85" t="s">
        <v>532</v>
      </c>
      <c r="N84" s="18" t="s">
        <v>493</v>
      </c>
      <c r="O84" s="19" t="str">
        <f>VLOOKUP(N84,'Anuncio Previo'!H:I,2,FALSE)</f>
        <v>xsd:string. Máximo 5 caracteres numéricos si el país es España, en otro caso 32 máximo caracteres.</v>
      </c>
    </row>
    <row r="85" spans="1:15" ht="30">
      <c r="C85" s="82" t="s">
        <v>22</v>
      </c>
      <c r="E85" s="53">
        <v>1</v>
      </c>
      <c r="F85" s="85" t="s">
        <v>532</v>
      </c>
      <c r="G85" s="85" t="s">
        <v>532</v>
      </c>
      <c r="H85" s="85" t="s">
        <v>532</v>
      </c>
      <c r="I85" s="85" t="s">
        <v>532</v>
      </c>
      <c r="J85" s="85" t="s">
        <v>532</v>
      </c>
      <c r="K85" s="85" t="s">
        <v>532</v>
      </c>
      <c r="L85" s="85" t="s">
        <v>532</v>
      </c>
      <c r="M85" s="85" t="s">
        <v>532</v>
      </c>
      <c r="N85" s="18" t="s">
        <v>121</v>
      </c>
      <c r="O85" s="19" t="str">
        <f>VLOOKUP(N85,'Anuncio Previo'!H:I,2,FALSE)</f>
        <v>xsd:string. Máximo 90 caracteres</v>
      </c>
    </row>
    <row r="86" spans="1:15" ht="60">
      <c r="C86" s="82" t="s">
        <v>18</v>
      </c>
      <c r="E86" s="53">
        <v>1</v>
      </c>
      <c r="F86" s="85" t="s">
        <v>532</v>
      </c>
      <c r="G86" s="85" t="s">
        <v>532</v>
      </c>
      <c r="H86" s="85" t="s">
        <v>532</v>
      </c>
      <c r="I86" s="85" t="s">
        <v>532</v>
      </c>
      <c r="J86" s="85" t="s">
        <v>532</v>
      </c>
      <c r="K86" s="85" t="s">
        <v>532</v>
      </c>
      <c r="L86" s="85" t="s">
        <v>532</v>
      </c>
      <c r="M86" s="85" t="s">
        <v>532</v>
      </c>
      <c r="N86" s="18" t="s">
        <v>122</v>
      </c>
      <c r="O86" s="19" t="str">
        <f>VLOOKUP(N86,'Anuncio Previo'!H:I,2,FALSE)</f>
        <v>Valor en codelist http://docs.oasis-open.org/ubl/os-UBL-2.0/cl/gc/default/CountryIdentificationCode-2.0.gc</v>
      </c>
    </row>
    <row r="87" spans="1:15">
      <c r="B87" s="8" t="s">
        <v>164</v>
      </c>
      <c r="E87" s="52" t="s">
        <v>382</v>
      </c>
      <c r="F87" s="18" t="s">
        <v>210</v>
      </c>
      <c r="G87" s="21" t="s">
        <v>212</v>
      </c>
      <c r="H87" s="21" t="s">
        <v>212</v>
      </c>
      <c r="I87" s="21" t="s">
        <v>212</v>
      </c>
      <c r="J87" s="18" t="s">
        <v>214</v>
      </c>
      <c r="K87" s="21" t="s">
        <v>212</v>
      </c>
      <c r="L87" s="18" t="s">
        <v>214</v>
      </c>
      <c r="M87" s="23" t="s">
        <v>214</v>
      </c>
      <c r="N87" s="18" t="s">
        <v>203</v>
      </c>
      <c r="O87" s="19" t="str">
        <f>VLOOKUP(N87,'Anuncio Previo'!H:I,2,FALSE)</f>
        <v>xsd:complexType</v>
      </c>
    </row>
    <row r="88" spans="1:15" ht="30">
      <c r="B88" s="29" t="s">
        <v>165</v>
      </c>
      <c r="E88" s="53" t="s">
        <v>382</v>
      </c>
      <c r="F88" s="18" t="s">
        <v>210</v>
      </c>
      <c r="G88" s="23" t="s">
        <v>214</v>
      </c>
      <c r="H88" s="23" t="s">
        <v>214</v>
      </c>
      <c r="I88" s="23" t="s">
        <v>214</v>
      </c>
      <c r="J88" s="23" t="s">
        <v>214</v>
      </c>
      <c r="K88" s="23" t="s">
        <v>214</v>
      </c>
      <c r="L88" s="23" t="s">
        <v>214</v>
      </c>
      <c r="M88" s="23" t="s">
        <v>214</v>
      </c>
      <c r="N88" s="18" t="s">
        <v>166</v>
      </c>
      <c r="O88" s="19" t="str">
        <f>VLOOKUP(N88,'Anuncio Previo'!H:I,2,FALSE)</f>
        <v>xsd:string. Máximo 250 caracteres</v>
      </c>
    </row>
    <row r="89" spans="1:15" ht="30">
      <c r="B89" s="2" t="s">
        <v>167</v>
      </c>
      <c r="E89" s="53" t="s">
        <v>382</v>
      </c>
      <c r="F89" s="18" t="s">
        <v>210</v>
      </c>
      <c r="G89" s="23" t="s">
        <v>214</v>
      </c>
      <c r="H89" s="23" t="s">
        <v>214</v>
      </c>
      <c r="I89" s="23" t="s">
        <v>214</v>
      </c>
      <c r="J89" s="23" t="s">
        <v>214</v>
      </c>
      <c r="K89" s="23" t="s">
        <v>214</v>
      </c>
      <c r="L89" s="23" t="s">
        <v>214</v>
      </c>
      <c r="M89" s="23" t="s">
        <v>214</v>
      </c>
      <c r="N89" s="18" t="s">
        <v>168</v>
      </c>
      <c r="O89" s="19" t="str">
        <f>VLOOKUP(N89,'Anuncio Previo'!H:I,2,FALSE)</f>
        <v>xsd:decimal. Máximo 22 dígitos enteros y sin dígitos decimales</v>
      </c>
    </row>
    <row r="90" spans="1:15" ht="30">
      <c r="B90" s="2" t="s">
        <v>169</v>
      </c>
      <c r="E90" s="53" t="s">
        <v>382</v>
      </c>
      <c r="F90" s="18" t="s">
        <v>210</v>
      </c>
      <c r="G90" s="23" t="s">
        <v>214</v>
      </c>
      <c r="H90" s="23" t="s">
        <v>214</v>
      </c>
      <c r="I90" s="23" t="s">
        <v>214</v>
      </c>
      <c r="J90" s="23" t="s">
        <v>214</v>
      </c>
      <c r="K90" s="23" t="s">
        <v>214</v>
      </c>
      <c r="L90" s="23" t="s">
        <v>214</v>
      </c>
      <c r="M90" s="23" t="s">
        <v>214</v>
      </c>
      <c r="N90" s="18" t="s">
        <v>170</v>
      </c>
      <c r="O90" s="19" t="str">
        <f>VLOOKUP(N90,'Anuncio Previo'!H:I,2,FALSE)</f>
        <v>xsd:decimal. Máximo 22 dígitos enteros y sin dígitos decimales</v>
      </c>
    </row>
    <row r="91" spans="1:15" ht="30">
      <c r="B91" s="2" t="s">
        <v>171</v>
      </c>
      <c r="E91" s="53" t="s">
        <v>382</v>
      </c>
      <c r="F91" s="18" t="s">
        <v>210</v>
      </c>
      <c r="G91" s="23" t="s">
        <v>214</v>
      </c>
      <c r="H91" s="23" t="s">
        <v>214</v>
      </c>
      <c r="I91" s="23" t="s">
        <v>214</v>
      </c>
      <c r="J91" s="23" t="s">
        <v>214</v>
      </c>
      <c r="K91" s="23" t="s">
        <v>214</v>
      </c>
      <c r="L91" s="23" t="s">
        <v>214</v>
      </c>
      <c r="M91" s="23" t="s">
        <v>214</v>
      </c>
      <c r="N91" s="18" t="s">
        <v>172</v>
      </c>
      <c r="O91" s="19" t="str">
        <f>VLOOKUP(N91,'Anuncio Previo'!H:I,2,FALSE)</f>
        <v>xsd:decimal. Máximo 22 dígitos enteros y sin dígitos decimales</v>
      </c>
    </row>
    <row r="92" spans="1:15" ht="15.75">
      <c r="A92" s="33" t="s">
        <v>257</v>
      </c>
      <c r="B92" s="33"/>
      <c r="C92" s="33"/>
      <c r="E92" s="50" t="s">
        <v>382</v>
      </c>
      <c r="F92" s="21" t="s">
        <v>212</v>
      </c>
      <c r="G92" s="21" t="s">
        <v>212</v>
      </c>
      <c r="H92" s="21" t="s">
        <v>212</v>
      </c>
      <c r="I92" s="21" t="s">
        <v>212</v>
      </c>
      <c r="J92" s="18" t="s">
        <v>214</v>
      </c>
      <c r="K92" s="21" t="s">
        <v>212</v>
      </c>
      <c r="L92" s="21" t="s">
        <v>212</v>
      </c>
      <c r="M92" s="21" t="s">
        <v>212</v>
      </c>
      <c r="N92" s="18" t="s">
        <v>258</v>
      </c>
      <c r="O92" s="19" t="str">
        <f>VLOOKUP(N92,'Anuncio Previo'!H:I,2,FALSE)</f>
        <v>xsd:complexType</v>
      </c>
    </row>
    <row r="93" spans="1:15" ht="60">
      <c r="B93" t="s">
        <v>32</v>
      </c>
      <c r="E93" s="50" t="s">
        <v>387</v>
      </c>
      <c r="F93" s="18" t="s">
        <v>214</v>
      </c>
      <c r="G93" s="18" t="s">
        <v>214</v>
      </c>
      <c r="H93" s="18" t="s">
        <v>214</v>
      </c>
      <c r="I93" s="18" t="s">
        <v>214</v>
      </c>
      <c r="J93" s="18" t="s">
        <v>214</v>
      </c>
      <c r="K93" s="18" t="s">
        <v>214</v>
      </c>
      <c r="L93" s="18" t="s">
        <v>214</v>
      </c>
      <c r="M93" s="18" t="s">
        <v>214</v>
      </c>
      <c r="N93" s="18" t="s">
        <v>33</v>
      </c>
      <c r="O93" s="19" t="str">
        <f>VLOOKUP(N93,'Anuncio Previo'!H:I,2,FALSE)</f>
        <v xml:space="preserve">Valor en codelist http://contrataciondelestado.es/codice/cl/1.04/LanguagePresentationCode-1.04.gc </v>
      </c>
    </row>
    <row r="94" spans="1:15">
      <c r="B94" s="8" t="s">
        <v>51</v>
      </c>
      <c r="E94" s="52" t="s">
        <v>420</v>
      </c>
      <c r="F94" s="18" t="s">
        <v>214</v>
      </c>
      <c r="G94" s="18" t="s">
        <v>214</v>
      </c>
      <c r="H94" s="18" t="s">
        <v>214</v>
      </c>
      <c r="I94" s="18" t="s">
        <v>214</v>
      </c>
      <c r="J94" s="18" t="s">
        <v>214</v>
      </c>
      <c r="K94" s="18" t="s">
        <v>214</v>
      </c>
      <c r="L94" s="18" t="s">
        <v>214</v>
      </c>
      <c r="M94" s="18" t="s">
        <v>214</v>
      </c>
      <c r="N94" s="18" t="s">
        <v>437</v>
      </c>
      <c r="O94" s="19" t="str">
        <f>VLOOKUP(N94,'Anuncio Previo'!H:I,2,FALSE)</f>
        <v>xsd:complexType</v>
      </c>
    </row>
    <row r="95" spans="1:15" ht="45">
      <c r="A95" s="2"/>
      <c r="C95" s="82" t="s">
        <v>0</v>
      </c>
      <c r="E95" s="53">
        <v>1</v>
      </c>
      <c r="F95" s="85" t="s">
        <v>521</v>
      </c>
      <c r="G95" s="85" t="s">
        <v>521</v>
      </c>
      <c r="H95" s="85" t="s">
        <v>521</v>
      </c>
      <c r="I95" s="85" t="s">
        <v>521</v>
      </c>
      <c r="J95" s="85" t="s">
        <v>521</v>
      </c>
      <c r="K95" s="85" t="s">
        <v>521</v>
      </c>
      <c r="L95" s="85" t="s">
        <v>521</v>
      </c>
      <c r="M95" s="85" t="s">
        <v>521</v>
      </c>
      <c r="N95" s="18" t="s">
        <v>52</v>
      </c>
      <c r="O95" s="19" t="str">
        <f>VLOOKUP(N95,'Anuncio Previo'!H:I,2,FALSE)</f>
        <v>xsd:string. Máximo 300 caracteres</v>
      </c>
    </row>
    <row r="96" spans="1:15" ht="30">
      <c r="C96" s="82" t="s">
        <v>53</v>
      </c>
      <c r="E96" s="53" t="s">
        <v>382</v>
      </c>
      <c r="F96" s="23" t="s">
        <v>214</v>
      </c>
      <c r="G96" s="23" t="s">
        <v>214</v>
      </c>
      <c r="H96" s="23" t="s">
        <v>214</v>
      </c>
      <c r="I96" s="23" t="s">
        <v>214</v>
      </c>
      <c r="J96" s="23" t="s">
        <v>214</v>
      </c>
      <c r="K96" s="23" t="s">
        <v>214</v>
      </c>
      <c r="L96" s="23" t="s">
        <v>214</v>
      </c>
      <c r="M96" s="23" t="s">
        <v>214</v>
      </c>
      <c r="N96" s="18" t="s">
        <v>54</v>
      </c>
      <c r="O96" s="19" t="str">
        <f>VLOOKUP(N96,'Anuncio Previo'!H:I,2,FALSE)</f>
        <v>xsd:string. Máximo 256 caracteres y debe cumplir patrón URL</v>
      </c>
    </row>
    <row r="97" spans="1:15" ht="45">
      <c r="C97" s="17" t="s">
        <v>389</v>
      </c>
      <c r="E97" s="53">
        <v>1</v>
      </c>
      <c r="F97" s="85" t="s">
        <v>521</v>
      </c>
      <c r="G97" s="85" t="s">
        <v>521</v>
      </c>
      <c r="H97" s="85" t="s">
        <v>521</v>
      </c>
      <c r="I97" s="85" t="s">
        <v>521</v>
      </c>
      <c r="J97" s="85" t="s">
        <v>521</v>
      </c>
      <c r="K97" s="85" t="s">
        <v>521</v>
      </c>
      <c r="L97" s="85" t="s">
        <v>521</v>
      </c>
      <c r="M97" s="85" t="s">
        <v>521</v>
      </c>
      <c r="N97" s="18" t="s">
        <v>400</v>
      </c>
      <c r="O97" s="19" t="str">
        <f>VLOOKUP(N97,'Anuncio Previo'!H:I,2,FALSE)</f>
        <v>xsd:complexType</v>
      </c>
    </row>
    <row r="98" spans="1:15" ht="45">
      <c r="D98" s="82" t="s">
        <v>20</v>
      </c>
      <c r="E98" s="53">
        <v>1</v>
      </c>
      <c r="F98" s="85" t="s">
        <v>521</v>
      </c>
      <c r="G98" s="85" t="s">
        <v>521</v>
      </c>
      <c r="H98" s="85" t="s">
        <v>521</v>
      </c>
      <c r="I98" s="85" t="s">
        <v>521</v>
      </c>
      <c r="J98" s="85" t="s">
        <v>521</v>
      </c>
      <c r="K98" s="85" t="s">
        <v>521</v>
      </c>
      <c r="L98" s="85" t="s">
        <v>521</v>
      </c>
      <c r="M98" s="85" t="s">
        <v>521</v>
      </c>
      <c r="N98" s="18" t="s">
        <v>55</v>
      </c>
      <c r="O98" s="19" t="str">
        <f>VLOOKUP(N98,'Anuncio Previo'!H:I,2,FALSE)</f>
        <v>xsd:string. Máximo 220 caracteres</v>
      </c>
    </row>
    <row r="99" spans="1:15" ht="45">
      <c r="D99" s="82" t="s">
        <v>21</v>
      </c>
      <c r="E99" s="53">
        <v>1</v>
      </c>
      <c r="F99" s="85" t="s">
        <v>521</v>
      </c>
      <c r="G99" s="85" t="s">
        <v>521</v>
      </c>
      <c r="H99" s="85" t="s">
        <v>521</v>
      </c>
      <c r="I99" s="85" t="s">
        <v>521</v>
      </c>
      <c r="J99" s="85" t="s">
        <v>521</v>
      </c>
      <c r="K99" s="85" t="s">
        <v>521</v>
      </c>
      <c r="L99" s="85" t="s">
        <v>521</v>
      </c>
      <c r="M99" s="85" t="s">
        <v>521</v>
      </c>
      <c r="N99" s="18" t="s">
        <v>494</v>
      </c>
      <c r="O99" s="19" t="str">
        <f>VLOOKUP(N99,'Anuncio Previo'!H:I,2,FALSE)</f>
        <v>xsd:string. Máximo 5 caracteres numéricos si el país es España, en otro caso 32 máximo caracteres.</v>
      </c>
    </row>
    <row r="100" spans="1:15" ht="45">
      <c r="D100" s="82" t="s">
        <v>22</v>
      </c>
      <c r="E100" s="53">
        <v>1</v>
      </c>
      <c r="F100" s="85" t="s">
        <v>521</v>
      </c>
      <c r="G100" s="85" t="s">
        <v>521</v>
      </c>
      <c r="H100" s="85" t="s">
        <v>521</v>
      </c>
      <c r="I100" s="85" t="s">
        <v>521</v>
      </c>
      <c r="J100" s="85" t="s">
        <v>521</v>
      </c>
      <c r="K100" s="85" t="s">
        <v>521</v>
      </c>
      <c r="L100" s="85" t="s">
        <v>521</v>
      </c>
      <c r="M100" s="85" t="s">
        <v>521</v>
      </c>
      <c r="N100" s="18" t="s">
        <v>56</v>
      </c>
      <c r="O100" s="19" t="str">
        <f>VLOOKUP(N100,'Anuncio Previo'!H:I,2,FALSE)</f>
        <v>xsd:string. Máximo 90 caracteres</v>
      </c>
    </row>
    <row r="101" spans="1:15" ht="60">
      <c r="D101" s="82" t="s">
        <v>18</v>
      </c>
      <c r="E101" s="53">
        <v>1</v>
      </c>
      <c r="F101" s="85" t="s">
        <v>521</v>
      </c>
      <c r="G101" s="85" t="s">
        <v>521</v>
      </c>
      <c r="H101" s="85" t="s">
        <v>521</v>
      </c>
      <c r="I101" s="85" t="s">
        <v>521</v>
      </c>
      <c r="J101" s="85" t="s">
        <v>521</v>
      </c>
      <c r="K101" s="85" t="s">
        <v>521</v>
      </c>
      <c r="L101" s="85" t="s">
        <v>521</v>
      </c>
      <c r="M101" s="85" t="s">
        <v>521</v>
      </c>
      <c r="N101" s="18" t="s">
        <v>57</v>
      </c>
      <c r="O101" s="19" t="str">
        <f>VLOOKUP(N101,'Anuncio Previo'!H:I,2,FALSE)</f>
        <v>Valor en codelist http://docs.oasis-open.org/ubl/os-UBL-2.0/cl/gc/default/CountryIdentificationCode-2.0.gc</v>
      </c>
    </row>
    <row r="102" spans="1:15" ht="30">
      <c r="A102" s="7"/>
      <c r="C102" s="17" t="s">
        <v>391</v>
      </c>
      <c r="E102" s="53" t="s">
        <v>382</v>
      </c>
      <c r="F102" s="24" t="s">
        <v>212</v>
      </c>
      <c r="G102" s="24" t="s">
        <v>212</v>
      </c>
      <c r="H102" s="24" t="s">
        <v>212</v>
      </c>
      <c r="I102" s="24" t="s">
        <v>212</v>
      </c>
      <c r="J102" s="24" t="s">
        <v>212</v>
      </c>
      <c r="K102" s="24" t="s">
        <v>212</v>
      </c>
      <c r="L102" s="24" t="s">
        <v>212</v>
      </c>
      <c r="M102" s="24" t="s">
        <v>212</v>
      </c>
      <c r="N102" s="18" t="s">
        <v>401</v>
      </c>
      <c r="O102" s="19" t="str">
        <f>VLOOKUP(N102,'Anuncio Previo'!H:I,2,FALSE)</f>
        <v>xsd:complexType</v>
      </c>
    </row>
    <row r="103" spans="1:15" ht="120">
      <c r="D103" s="82" t="s">
        <v>45</v>
      </c>
      <c r="E103" s="53">
        <v>1</v>
      </c>
      <c r="F103" s="56" t="s">
        <v>212</v>
      </c>
      <c r="G103" s="56" t="s">
        <v>212</v>
      </c>
      <c r="H103" s="56" t="s">
        <v>212</v>
      </c>
      <c r="I103" s="56" t="s">
        <v>212</v>
      </c>
      <c r="J103" s="56" t="s">
        <v>212</v>
      </c>
      <c r="K103" s="56" t="s">
        <v>212</v>
      </c>
      <c r="L103" s="56" t="s">
        <v>212</v>
      </c>
      <c r="M103" s="56" t="s">
        <v>212</v>
      </c>
      <c r="N103" s="18" t="s">
        <v>58</v>
      </c>
      <c r="O103" s="19" t="str">
        <f>VLOOKUP(N103,'Anuncio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4" spans="1:15" ht="120">
      <c r="D104" s="82" t="s">
        <v>47</v>
      </c>
      <c r="E104" s="53">
        <v>1</v>
      </c>
      <c r="F104" s="55" t="s">
        <v>214</v>
      </c>
      <c r="G104" s="55" t="s">
        <v>214</v>
      </c>
      <c r="H104" s="55" t="s">
        <v>214</v>
      </c>
      <c r="I104" s="55" t="s">
        <v>214</v>
      </c>
      <c r="J104" s="55" t="s">
        <v>214</v>
      </c>
      <c r="K104" s="55" t="s">
        <v>214</v>
      </c>
      <c r="L104" s="55" t="s">
        <v>214</v>
      </c>
      <c r="M104" s="55" t="s">
        <v>214</v>
      </c>
      <c r="N104" s="18" t="s">
        <v>59</v>
      </c>
      <c r="O104" s="19" t="str">
        <f>VLOOKUP(N104,'Anuncio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05" spans="1:15" ht="45">
      <c r="A105" s="2"/>
      <c r="D105" s="82" t="s">
        <v>49</v>
      </c>
      <c r="E105" s="53">
        <v>1</v>
      </c>
      <c r="F105" s="56" t="s">
        <v>212</v>
      </c>
      <c r="G105" s="56" t="s">
        <v>212</v>
      </c>
      <c r="H105" s="56" t="s">
        <v>212</v>
      </c>
      <c r="I105" s="56" t="s">
        <v>212</v>
      </c>
      <c r="J105" s="56" t="s">
        <v>212</v>
      </c>
      <c r="K105" s="56" t="s">
        <v>212</v>
      </c>
      <c r="L105" s="56" t="s">
        <v>212</v>
      </c>
      <c r="M105" s="56" t="s">
        <v>212</v>
      </c>
      <c r="N105" s="18" t="s">
        <v>60</v>
      </c>
      <c r="O105" s="19" t="str">
        <f>VLOOKUP(N105,'Anuncio Previo'!H:I,2,FALSE)</f>
        <v>xsd:string. Se valida que sea una dirección de correo electrónico correcta</v>
      </c>
    </row>
    <row r="106" spans="1:15">
      <c r="B106" s="8" t="s">
        <v>186</v>
      </c>
      <c r="E106" s="52" t="s">
        <v>382</v>
      </c>
      <c r="F106" s="18" t="s">
        <v>214</v>
      </c>
      <c r="G106" s="18" t="s">
        <v>214</v>
      </c>
      <c r="H106" s="18" t="s">
        <v>214</v>
      </c>
      <c r="I106" s="18" t="s">
        <v>214</v>
      </c>
      <c r="J106" s="18" t="s">
        <v>214</v>
      </c>
      <c r="K106" s="18" t="s">
        <v>214</v>
      </c>
      <c r="L106" s="18" t="s">
        <v>214</v>
      </c>
      <c r="M106" s="18" t="s">
        <v>214</v>
      </c>
      <c r="N106" s="18" t="s">
        <v>260</v>
      </c>
      <c r="O106" s="19" t="str">
        <f>VLOOKUP(N106,'Anuncio Previo'!H:I,2,FALSE)</f>
        <v>xsd:complexType</v>
      </c>
    </row>
    <row r="107" spans="1:15" ht="45">
      <c r="A107" s="2"/>
      <c r="C107" s="82" t="s">
        <v>0</v>
      </c>
      <c r="E107" s="53">
        <v>1</v>
      </c>
      <c r="F107" s="85" t="s">
        <v>522</v>
      </c>
      <c r="G107" s="85" t="s">
        <v>522</v>
      </c>
      <c r="H107" s="85" t="s">
        <v>522</v>
      </c>
      <c r="I107" s="85" t="s">
        <v>522</v>
      </c>
      <c r="J107" s="85" t="s">
        <v>522</v>
      </c>
      <c r="K107" s="85" t="s">
        <v>522</v>
      </c>
      <c r="L107" s="85" t="s">
        <v>522</v>
      </c>
      <c r="M107" s="85" t="s">
        <v>522</v>
      </c>
      <c r="N107" s="18" t="s">
        <v>64</v>
      </c>
      <c r="O107" s="19" t="str">
        <f>VLOOKUP(N107,'Anuncio Previo'!H:I,2,FALSE)</f>
        <v>xsd:string. Máximo 300 caracteres</v>
      </c>
    </row>
    <row r="108" spans="1:15" ht="30">
      <c r="C108" s="82" t="s">
        <v>53</v>
      </c>
      <c r="E108" s="53" t="s">
        <v>382</v>
      </c>
      <c r="F108" s="23" t="s">
        <v>214</v>
      </c>
      <c r="G108" s="23" t="s">
        <v>214</v>
      </c>
      <c r="H108" s="23" t="s">
        <v>214</v>
      </c>
      <c r="I108" s="23" t="s">
        <v>214</v>
      </c>
      <c r="J108" s="23" t="s">
        <v>214</v>
      </c>
      <c r="K108" s="23" t="s">
        <v>214</v>
      </c>
      <c r="L108" s="23" t="s">
        <v>214</v>
      </c>
      <c r="M108" s="23" t="s">
        <v>214</v>
      </c>
      <c r="N108" s="18" t="s">
        <v>65</v>
      </c>
      <c r="O108" s="19" t="str">
        <f>VLOOKUP(N108,'Anuncio Previo'!H:I,2,FALSE)</f>
        <v>xsd:string. Máximo 256 caracteres y debe cumplir patrón URL</v>
      </c>
    </row>
    <row r="109" spans="1:15" ht="45">
      <c r="C109" s="17" t="s">
        <v>389</v>
      </c>
      <c r="E109" s="53">
        <v>1</v>
      </c>
      <c r="F109" s="85" t="s">
        <v>522</v>
      </c>
      <c r="G109" s="85" t="s">
        <v>522</v>
      </c>
      <c r="H109" s="85" t="s">
        <v>522</v>
      </c>
      <c r="I109" s="85" t="s">
        <v>522</v>
      </c>
      <c r="J109" s="85" t="s">
        <v>522</v>
      </c>
      <c r="K109" s="85" t="s">
        <v>522</v>
      </c>
      <c r="L109" s="85" t="s">
        <v>522</v>
      </c>
      <c r="M109" s="85" t="s">
        <v>522</v>
      </c>
      <c r="N109" s="18" t="s">
        <v>402</v>
      </c>
      <c r="O109" s="19" t="str">
        <f>VLOOKUP(N109,'Anuncio Previo'!H:I,2,FALSE)</f>
        <v>xsd:complexType</v>
      </c>
    </row>
    <row r="110" spans="1:15" ht="45">
      <c r="D110" s="82" t="s">
        <v>20</v>
      </c>
      <c r="E110" s="53">
        <v>1</v>
      </c>
      <c r="F110" s="85" t="s">
        <v>522</v>
      </c>
      <c r="G110" s="85" t="s">
        <v>522</v>
      </c>
      <c r="H110" s="85" t="s">
        <v>522</v>
      </c>
      <c r="I110" s="85" t="s">
        <v>522</v>
      </c>
      <c r="J110" s="85" t="s">
        <v>522</v>
      </c>
      <c r="K110" s="85" t="s">
        <v>522</v>
      </c>
      <c r="L110" s="85" t="s">
        <v>522</v>
      </c>
      <c r="M110" s="85" t="s">
        <v>522</v>
      </c>
      <c r="N110" s="18" t="s">
        <v>66</v>
      </c>
      <c r="O110" s="19" t="str">
        <f>VLOOKUP(N110,'Anuncio Previo'!H:I,2,FALSE)</f>
        <v>xsd:string. Máximo 220 caracteres</v>
      </c>
    </row>
    <row r="111" spans="1:15" ht="45">
      <c r="D111" s="82" t="s">
        <v>21</v>
      </c>
      <c r="E111" s="53">
        <v>1</v>
      </c>
      <c r="F111" s="85" t="s">
        <v>522</v>
      </c>
      <c r="G111" s="85" t="s">
        <v>522</v>
      </c>
      <c r="H111" s="85" t="s">
        <v>522</v>
      </c>
      <c r="I111" s="85" t="s">
        <v>522</v>
      </c>
      <c r="J111" s="85" t="s">
        <v>522</v>
      </c>
      <c r="K111" s="85" t="s">
        <v>522</v>
      </c>
      <c r="L111" s="85" t="s">
        <v>522</v>
      </c>
      <c r="M111" s="85" t="s">
        <v>522</v>
      </c>
      <c r="N111" s="18" t="s">
        <v>495</v>
      </c>
      <c r="O111" s="19" t="str">
        <f>VLOOKUP(N111,'Anuncio Previo'!H:I,2,FALSE)</f>
        <v>xsd:string. Máximo 5 caracteres numéricos si el país es España, en otro caso 32 máximo caracteres.</v>
      </c>
    </row>
    <row r="112" spans="1:15" ht="45">
      <c r="D112" s="82" t="s">
        <v>22</v>
      </c>
      <c r="E112" s="53">
        <v>1</v>
      </c>
      <c r="F112" s="85" t="s">
        <v>522</v>
      </c>
      <c r="G112" s="85" t="s">
        <v>522</v>
      </c>
      <c r="H112" s="85" t="s">
        <v>522</v>
      </c>
      <c r="I112" s="85" t="s">
        <v>522</v>
      </c>
      <c r="J112" s="85" t="s">
        <v>522</v>
      </c>
      <c r="K112" s="85" t="s">
        <v>522</v>
      </c>
      <c r="L112" s="85" t="s">
        <v>522</v>
      </c>
      <c r="M112" s="85" t="s">
        <v>522</v>
      </c>
      <c r="N112" s="18" t="s">
        <v>67</v>
      </c>
      <c r="O112" s="19" t="str">
        <f>VLOOKUP(N112,'Anuncio Previo'!H:I,2,FALSE)</f>
        <v>xsd:string. Máximo 90 caracteres</v>
      </c>
    </row>
    <row r="113" spans="1:15" ht="60">
      <c r="D113" s="82" t="s">
        <v>18</v>
      </c>
      <c r="E113" s="53">
        <v>1</v>
      </c>
      <c r="F113" s="85" t="s">
        <v>522</v>
      </c>
      <c r="G113" s="85" t="s">
        <v>522</v>
      </c>
      <c r="H113" s="85" t="s">
        <v>522</v>
      </c>
      <c r="I113" s="85" t="s">
        <v>522</v>
      </c>
      <c r="J113" s="85" t="s">
        <v>522</v>
      </c>
      <c r="K113" s="85" t="s">
        <v>522</v>
      </c>
      <c r="L113" s="85" t="s">
        <v>522</v>
      </c>
      <c r="M113" s="85" t="s">
        <v>522</v>
      </c>
      <c r="N113" s="18" t="s">
        <v>68</v>
      </c>
      <c r="O113" s="19" t="str">
        <f>VLOOKUP(N113,'Anuncio Previo'!H:I,2,FALSE)</f>
        <v>Valor en codelist http://docs.oasis-open.org/ubl/os-UBL-2.0/cl/gc/default/CountryIdentificationCode-2.0.gc</v>
      </c>
    </row>
    <row r="114" spans="1:15" ht="30">
      <c r="A114" s="5"/>
      <c r="C114" s="17" t="s">
        <v>391</v>
      </c>
      <c r="E114" s="53" t="s">
        <v>382</v>
      </c>
      <c r="F114" s="24" t="s">
        <v>212</v>
      </c>
      <c r="G114" s="24" t="s">
        <v>212</v>
      </c>
      <c r="H114" s="24" t="s">
        <v>212</v>
      </c>
      <c r="I114" s="24" t="s">
        <v>212</v>
      </c>
      <c r="J114" s="24" t="s">
        <v>212</v>
      </c>
      <c r="K114" s="24" t="s">
        <v>212</v>
      </c>
      <c r="L114" s="24" t="s">
        <v>212</v>
      </c>
      <c r="M114" s="24" t="s">
        <v>212</v>
      </c>
      <c r="N114" s="18" t="s">
        <v>403</v>
      </c>
      <c r="O114" s="19" t="str">
        <f>VLOOKUP(N114,'Anuncio Previo'!H:I,2,FALSE)</f>
        <v>xsd:complexType</v>
      </c>
    </row>
    <row r="115" spans="1:15" ht="120">
      <c r="A115" s="2"/>
      <c r="D115" s="82" t="s">
        <v>45</v>
      </c>
      <c r="E115" s="53" t="s">
        <v>382</v>
      </c>
      <c r="F115" s="56" t="s">
        <v>212</v>
      </c>
      <c r="G115" s="56" t="s">
        <v>212</v>
      </c>
      <c r="H115" s="56" t="s">
        <v>212</v>
      </c>
      <c r="I115" s="56" t="s">
        <v>212</v>
      </c>
      <c r="J115" s="56" t="s">
        <v>212</v>
      </c>
      <c r="K115" s="56" t="s">
        <v>212</v>
      </c>
      <c r="L115" s="56" t="s">
        <v>212</v>
      </c>
      <c r="M115" s="56" t="s">
        <v>212</v>
      </c>
      <c r="N115" s="18" t="s">
        <v>69</v>
      </c>
      <c r="O115" s="19" t="str">
        <f>VLOOKUP(N115,'Anuncio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6" spans="1:15" ht="120">
      <c r="D116" s="82" t="s">
        <v>47</v>
      </c>
      <c r="E116" s="53" t="s">
        <v>382</v>
      </c>
      <c r="F116" s="55" t="s">
        <v>214</v>
      </c>
      <c r="G116" s="55" t="s">
        <v>214</v>
      </c>
      <c r="H116" s="55" t="s">
        <v>214</v>
      </c>
      <c r="I116" s="55" t="s">
        <v>214</v>
      </c>
      <c r="J116" s="55" t="s">
        <v>214</v>
      </c>
      <c r="K116" s="55" t="s">
        <v>214</v>
      </c>
      <c r="L116" s="55" t="s">
        <v>214</v>
      </c>
      <c r="M116" s="55" t="s">
        <v>214</v>
      </c>
      <c r="N116" s="18" t="s">
        <v>70</v>
      </c>
      <c r="O116" s="19" t="str">
        <f>VLOOKUP(N116,'Anuncio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17" spans="1:15" ht="45">
      <c r="A117" s="2"/>
      <c r="D117" s="82" t="s">
        <v>49</v>
      </c>
      <c r="E117" s="53" t="s">
        <v>382</v>
      </c>
      <c r="F117" s="56" t="s">
        <v>212</v>
      </c>
      <c r="G117" s="56" t="s">
        <v>212</v>
      </c>
      <c r="H117" s="56" t="s">
        <v>212</v>
      </c>
      <c r="I117" s="56" t="s">
        <v>212</v>
      </c>
      <c r="J117" s="56" t="s">
        <v>212</v>
      </c>
      <c r="K117" s="56" t="s">
        <v>212</v>
      </c>
      <c r="L117" s="56" t="s">
        <v>212</v>
      </c>
      <c r="M117" s="56" t="s">
        <v>212</v>
      </c>
      <c r="N117" s="18" t="s">
        <v>71</v>
      </c>
      <c r="O117" s="19" t="str">
        <f>VLOOKUP(N117,'Anuncio Previo'!H:I,2,FALSE)</f>
        <v>xsd:string. Se valida que sea una dirección de correo electrónico correcta</v>
      </c>
    </row>
    <row r="118" spans="1:15">
      <c r="B118" s="8" t="s">
        <v>75</v>
      </c>
      <c r="E118" s="52" t="s">
        <v>382</v>
      </c>
      <c r="F118" s="18" t="s">
        <v>214</v>
      </c>
      <c r="G118" s="18" t="s">
        <v>214</v>
      </c>
      <c r="H118" s="18" t="s">
        <v>214</v>
      </c>
      <c r="I118" s="18" t="s">
        <v>214</v>
      </c>
      <c r="J118" s="18" t="s">
        <v>214</v>
      </c>
      <c r="K118" s="18" t="s">
        <v>214</v>
      </c>
      <c r="L118" s="18" t="s">
        <v>214</v>
      </c>
      <c r="M118" s="18" t="s">
        <v>214</v>
      </c>
      <c r="N118" s="18" t="s">
        <v>261</v>
      </c>
      <c r="O118" s="19" t="str">
        <f>VLOOKUP(N118,'Anuncio Previo'!H:I,2,FALSE)</f>
        <v>xsd:complexType</v>
      </c>
    </row>
    <row r="119" spans="1:15" ht="45">
      <c r="C119" s="82" t="s">
        <v>0</v>
      </c>
      <c r="E119" s="53">
        <v>1</v>
      </c>
      <c r="F119" s="85" t="s">
        <v>523</v>
      </c>
      <c r="G119" s="85" t="s">
        <v>523</v>
      </c>
      <c r="H119" s="85" t="s">
        <v>523</v>
      </c>
      <c r="I119" s="85" t="s">
        <v>523</v>
      </c>
      <c r="J119" s="85" t="s">
        <v>523</v>
      </c>
      <c r="K119" s="85" t="s">
        <v>523</v>
      </c>
      <c r="L119" s="85" t="s">
        <v>523</v>
      </c>
      <c r="M119" s="85" t="s">
        <v>523</v>
      </c>
      <c r="N119" s="18" t="s">
        <v>76</v>
      </c>
      <c r="O119" s="19" t="str">
        <f>VLOOKUP(N119,'Anuncio Previo'!H:I,2,FALSE)</f>
        <v>xsd:string. Máximo 300 caracteres</v>
      </c>
    </row>
    <row r="120" spans="1:15" ht="30">
      <c r="C120" s="82" t="s">
        <v>53</v>
      </c>
      <c r="E120" s="53" t="s">
        <v>382</v>
      </c>
      <c r="F120" s="23" t="s">
        <v>214</v>
      </c>
      <c r="G120" s="23" t="s">
        <v>214</v>
      </c>
      <c r="H120" s="23" t="s">
        <v>214</v>
      </c>
      <c r="I120" s="23" t="s">
        <v>214</v>
      </c>
      <c r="J120" s="23" t="s">
        <v>214</v>
      </c>
      <c r="K120" s="23" t="s">
        <v>214</v>
      </c>
      <c r="L120" s="23" t="s">
        <v>214</v>
      </c>
      <c r="M120" s="23" t="s">
        <v>214</v>
      </c>
      <c r="N120" s="18" t="s">
        <v>77</v>
      </c>
      <c r="O120" s="19" t="str">
        <f>VLOOKUP(N120,'Anuncio Previo'!H:I,2,FALSE)</f>
        <v>xsd:string. Máximo 256 caracteres y debe cumplir patrón URL</v>
      </c>
    </row>
    <row r="121" spans="1:15" ht="45">
      <c r="C121" s="17" t="s">
        <v>389</v>
      </c>
      <c r="E121" s="53">
        <v>1</v>
      </c>
      <c r="F121" s="85" t="s">
        <v>523</v>
      </c>
      <c r="G121" s="85" t="s">
        <v>523</v>
      </c>
      <c r="H121" s="85" t="s">
        <v>523</v>
      </c>
      <c r="I121" s="85" t="s">
        <v>523</v>
      </c>
      <c r="J121" s="85" t="s">
        <v>523</v>
      </c>
      <c r="K121" s="85" t="s">
        <v>523</v>
      </c>
      <c r="L121" s="85" t="s">
        <v>523</v>
      </c>
      <c r="M121" s="85" t="s">
        <v>523</v>
      </c>
      <c r="N121" s="18" t="s">
        <v>404</v>
      </c>
      <c r="O121" s="19" t="str">
        <f>VLOOKUP(N121,'Anuncio Previo'!H:I,2,FALSE)</f>
        <v>xsd:complexType</v>
      </c>
    </row>
    <row r="122" spans="1:15" ht="45">
      <c r="D122" s="82" t="s">
        <v>20</v>
      </c>
      <c r="E122" s="53">
        <v>1</v>
      </c>
      <c r="F122" s="85" t="s">
        <v>523</v>
      </c>
      <c r="G122" s="85" t="s">
        <v>523</v>
      </c>
      <c r="H122" s="85" t="s">
        <v>523</v>
      </c>
      <c r="I122" s="85" t="s">
        <v>523</v>
      </c>
      <c r="J122" s="85" t="s">
        <v>523</v>
      </c>
      <c r="K122" s="85" t="s">
        <v>523</v>
      </c>
      <c r="L122" s="85" t="s">
        <v>523</v>
      </c>
      <c r="M122" s="85" t="s">
        <v>523</v>
      </c>
      <c r="N122" s="18" t="s">
        <v>78</v>
      </c>
      <c r="O122" s="19" t="str">
        <f>VLOOKUP(N122,'Anuncio Previo'!H:I,2,FALSE)</f>
        <v>xsd:string. Máximo 220 caracteres</v>
      </c>
    </row>
    <row r="123" spans="1:15" ht="45">
      <c r="D123" s="82" t="s">
        <v>21</v>
      </c>
      <c r="E123" s="53">
        <v>1</v>
      </c>
      <c r="F123" s="85" t="s">
        <v>523</v>
      </c>
      <c r="G123" s="85" t="s">
        <v>523</v>
      </c>
      <c r="H123" s="85" t="s">
        <v>523</v>
      </c>
      <c r="I123" s="85" t="s">
        <v>523</v>
      </c>
      <c r="J123" s="85" t="s">
        <v>523</v>
      </c>
      <c r="K123" s="85" t="s">
        <v>523</v>
      </c>
      <c r="L123" s="85" t="s">
        <v>523</v>
      </c>
      <c r="M123" s="85" t="s">
        <v>523</v>
      </c>
      <c r="N123" s="18" t="s">
        <v>496</v>
      </c>
      <c r="O123" s="19" t="str">
        <f>VLOOKUP(N123,'Anuncio Previo'!H:I,2,FALSE)</f>
        <v>xsd:string. Máximo 5 caracteres numéricos si el país es España, en otro caso 32 máximo caracteres.</v>
      </c>
    </row>
    <row r="124" spans="1:15" ht="45">
      <c r="D124" s="82" t="s">
        <v>22</v>
      </c>
      <c r="E124" s="53">
        <v>1</v>
      </c>
      <c r="F124" s="85" t="s">
        <v>523</v>
      </c>
      <c r="G124" s="85" t="s">
        <v>523</v>
      </c>
      <c r="H124" s="85" t="s">
        <v>523</v>
      </c>
      <c r="I124" s="85" t="s">
        <v>523</v>
      </c>
      <c r="J124" s="85" t="s">
        <v>523</v>
      </c>
      <c r="K124" s="85" t="s">
        <v>523</v>
      </c>
      <c r="L124" s="85" t="s">
        <v>523</v>
      </c>
      <c r="M124" s="85" t="s">
        <v>523</v>
      </c>
      <c r="N124" s="18" t="s">
        <v>79</v>
      </c>
      <c r="O124" s="19" t="str">
        <f>VLOOKUP(N124,'Anuncio Previo'!H:I,2,FALSE)</f>
        <v>xsd:string. Máximo 90 caracteres</v>
      </c>
    </row>
    <row r="125" spans="1:15" ht="60">
      <c r="D125" s="82" t="s">
        <v>18</v>
      </c>
      <c r="E125" s="53">
        <v>1</v>
      </c>
      <c r="F125" s="85" t="s">
        <v>523</v>
      </c>
      <c r="G125" s="85" t="s">
        <v>523</v>
      </c>
      <c r="H125" s="85" t="s">
        <v>523</v>
      </c>
      <c r="I125" s="85" t="s">
        <v>523</v>
      </c>
      <c r="J125" s="85" t="s">
        <v>523</v>
      </c>
      <c r="K125" s="85" t="s">
        <v>523</v>
      </c>
      <c r="L125" s="85" t="s">
        <v>523</v>
      </c>
      <c r="M125" s="85" t="s">
        <v>523</v>
      </c>
      <c r="N125" s="18" t="s">
        <v>80</v>
      </c>
      <c r="O125" s="19" t="str">
        <f>VLOOKUP(N125,'Anuncio Previo'!H:I,2,FALSE)</f>
        <v>Valor en codelist http://docs.oasis-open.org/ubl/os-UBL-2.0/cl/gc/default/CountryIdentificationCode-2.0.gc</v>
      </c>
    </row>
    <row r="126" spans="1:15" ht="30">
      <c r="C126" s="17" t="s">
        <v>391</v>
      </c>
      <c r="E126" s="53" t="s">
        <v>382</v>
      </c>
      <c r="F126" s="24" t="s">
        <v>212</v>
      </c>
      <c r="G126" s="24" t="s">
        <v>212</v>
      </c>
      <c r="H126" s="24" t="s">
        <v>212</v>
      </c>
      <c r="I126" s="24" t="s">
        <v>212</v>
      </c>
      <c r="J126" s="24" t="s">
        <v>212</v>
      </c>
      <c r="K126" s="24" t="s">
        <v>212</v>
      </c>
      <c r="L126" s="24" t="s">
        <v>212</v>
      </c>
      <c r="M126" s="24" t="s">
        <v>212</v>
      </c>
      <c r="N126" s="18" t="s">
        <v>405</v>
      </c>
      <c r="O126" s="19" t="str">
        <f>VLOOKUP(N126,'Anuncio Previo'!H:I,2,FALSE)</f>
        <v>xsd:complexType</v>
      </c>
    </row>
    <row r="127" spans="1:15" ht="120">
      <c r="A127" s="2"/>
      <c r="D127" s="82" t="s">
        <v>45</v>
      </c>
      <c r="E127" s="53" t="s">
        <v>382</v>
      </c>
      <c r="F127" s="56" t="s">
        <v>212</v>
      </c>
      <c r="G127" s="56" t="s">
        <v>212</v>
      </c>
      <c r="H127" s="56" t="s">
        <v>212</v>
      </c>
      <c r="I127" s="56" t="s">
        <v>212</v>
      </c>
      <c r="J127" s="56" t="s">
        <v>212</v>
      </c>
      <c r="K127" s="56" t="s">
        <v>212</v>
      </c>
      <c r="L127" s="56" t="s">
        <v>212</v>
      </c>
      <c r="M127" s="56" t="s">
        <v>212</v>
      </c>
      <c r="N127" s="18" t="s">
        <v>81</v>
      </c>
      <c r="O127" s="19" t="str">
        <f>VLOOKUP(N127,'Anuncio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8" spans="1:15" ht="120">
      <c r="D128" s="82" t="s">
        <v>47</v>
      </c>
      <c r="E128" s="53" t="s">
        <v>382</v>
      </c>
      <c r="F128" s="55" t="s">
        <v>214</v>
      </c>
      <c r="G128" s="55" t="s">
        <v>214</v>
      </c>
      <c r="H128" s="55" t="s">
        <v>214</v>
      </c>
      <c r="I128" s="55" t="s">
        <v>214</v>
      </c>
      <c r="J128" s="55" t="s">
        <v>214</v>
      </c>
      <c r="K128" s="55" t="s">
        <v>214</v>
      </c>
      <c r="L128" s="55" t="s">
        <v>214</v>
      </c>
      <c r="M128" s="55" t="s">
        <v>214</v>
      </c>
      <c r="N128" s="18" t="s">
        <v>82</v>
      </c>
      <c r="O128" s="19" t="str">
        <f>VLOOKUP(N128,'Anuncio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29" spans="1:15" ht="45">
      <c r="D129" s="82" t="s">
        <v>49</v>
      </c>
      <c r="E129" s="53" t="s">
        <v>382</v>
      </c>
      <c r="F129" s="56" t="s">
        <v>212</v>
      </c>
      <c r="G129" s="56" t="s">
        <v>212</v>
      </c>
      <c r="H129" s="56" t="s">
        <v>212</v>
      </c>
      <c r="I129" s="56" t="s">
        <v>212</v>
      </c>
      <c r="J129" s="56" t="s">
        <v>212</v>
      </c>
      <c r="K129" s="56" t="s">
        <v>212</v>
      </c>
      <c r="L129" s="56" t="s">
        <v>212</v>
      </c>
      <c r="M129" s="56" t="s">
        <v>212</v>
      </c>
      <c r="N129" s="18" t="s">
        <v>83</v>
      </c>
      <c r="O129" s="19" t="str">
        <f>VLOOKUP(N129,'Anuncio Previo'!H:I,2,FALSE)</f>
        <v>xsd:string. Se valida que sea una dirección de correo electrónico correcta</v>
      </c>
    </row>
    <row r="130" spans="1:15" ht="30">
      <c r="B130" s="8" t="s">
        <v>85</v>
      </c>
      <c r="E130" s="52" t="s">
        <v>382</v>
      </c>
      <c r="F130" s="18" t="s">
        <v>214</v>
      </c>
      <c r="G130" s="18" t="s">
        <v>214</v>
      </c>
      <c r="H130" s="18" t="s">
        <v>214</v>
      </c>
      <c r="I130" s="18" t="s">
        <v>214</v>
      </c>
      <c r="J130" s="18" t="s">
        <v>214</v>
      </c>
      <c r="K130" s="18" t="s">
        <v>214</v>
      </c>
      <c r="L130" s="18" t="s">
        <v>214</v>
      </c>
      <c r="M130" s="18" t="s">
        <v>214</v>
      </c>
      <c r="N130" s="18" t="s">
        <v>262</v>
      </c>
      <c r="O130" s="19" t="str">
        <f>VLOOKUP(N130,'Anuncio Previo'!H:I,2,FALSE)</f>
        <v>xsd:complexType</v>
      </c>
    </row>
    <row r="131" spans="1:15" ht="45">
      <c r="C131" s="82" t="s">
        <v>0</v>
      </c>
      <c r="E131" s="53">
        <v>1</v>
      </c>
      <c r="F131" s="85" t="s">
        <v>524</v>
      </c>
      <c r="G131" s="85" t="s">
        <v>524</v>
      </c>
      <c r="H131" s="85" t="s">
        <v>524</v>
      </c>
      <c r="I131" s="85" t="s">
        <v>524</v>
      </c>
      <c r="J131" s="85" t="s">
        <v>524</v>
      </c>
      <c r="K131" s="85" t="s">
        <v>524</v>
      </c>
      <c r="L131" s="85" t="s">
        <v>524</v>
      </c>
      <c r="M131" s="85" t="s">
        <v>524</v>
      </c>
      <c r="N131" s="18" t="s">
        <v>86</v>
      </c>
      <c r="O131" s="19" t="str">
        <f>VLOOKUP(N131,'Anuncio Previo'!H:I,2,FALSE)</f>
        <v>xsd:string. Máximo 300 caracteres</v>
      </c>
    </row>
    <row r="132" spans="1:15" ht="30">
      <c r="C132" s="82" t="s">
        <v>53</v>
      </c>
      <c r="E132" s="53" t="s">
        <v>382</v>
      </c>
      <c r="F132" s="23" t="s">
        <v>214</v>
      </c>
      <c r="G132" s="23" t="s">
        <v>214</v>
      </c>
      <c r="H132" s="23" t="s">
        <v>214</v>
      </c>
      <c r="I132" s="23" t="s">
        <v>214</v>
      </c>
      <c r="J132" s="23" t="s">
        <v>214</v>
      </c>
      <c r="K132" s="23" t="s">
        <v>214</v>
      </c>
      <c r="L132" s="23" t="s">
        <v>214</v>
      </c>
      <c r="M132" s="23" t="s">
        <v>214</v>
      </c>
      <c r="N132" s="18" t="s">
        <v>87</v>
      </c>
      <c r="O132" s="19" t="str">
        <f>VLOOKUP(N132,'Anuncio Previo'!H:I,2,FALSE)</f>
        <v>xsd:string. Máximo 256 caracteres y debe cumplir patrón URL</v>
      </c>
    </row>
    <row r="133" spans="1:15" ht="45">
      <c r="C133" s="17" t="s">
        <v>389</v>
      </c>
      <c r="E133" s="53">
        <v>1</v>
      </c>
      <c r="F133" s="85" t="s">
        <v>524</v>
      </c>
      <c r="G133" s="85" t="s">
        <v>524</v>
      </c>
      <c r="H133" s="85" t="s">
        <v>524</v>
      </c>
      <c r="I133" s="85" t="s">
        <v>524</v>
      </c>
      <c r="J133" s="85" t="s">
        <v>524</v>
      </c>
      <c r="K133" s="85" t="s">
        <v>524</v>
      </c>
      <c r="L133" s="85" t="s">
        <v>524</v>
      </c>
      <c r="M133" s="85" t="s">
        <v>524</v>
      </c>
      <c r="N133" s="18" t="s">
        <v>406</v>
      </c>
      <c r="O133" s="19" t="str">
        <f>VLOOKUP(N133,'Anuncio Previo'!H:I,2,FALSE)</f>
        <v>xsd:complexType</v>
      </c>
    </row>
    <row r="134" spans="1:15" ht="45">
      <c r="D134" s="82" t="s">
        <v>20</v>
      </c>
      <c r="E134" s="53">
        <v>1</v>
      </c>
      <c r="F134" s="85" t="s">
        <v>524</v>
      </c>
      <c r="G134" s="85" t="s">
        <v>524</v>
      </c>
      <c r="H134" s="85" t="s">
        <v>524</v>
      </c>
      <c r="I134" s="85" t="s">
        <v>524</v>
      </c>
      <c r="J134" s="85" t="s">
        <v>524</v>
      </c>
      <c r="K134" s="85" t="s">
        <v>524</v>
      </c>
      <c r="L134" s="85" t="s">
        <v>524</v>
      </c>
      <c r="M134" s="85" t="s">
        <v>524</v>
      </c>
      <c r="N134" s="18" t="s">
        <v>88</v>
      </c>
      <c r="O134" s="19" t="str">
        <f>VLOOKUP(N134,'Anuncio Previo'!H:I,2,FALSE)</f>
        <v>xsd:string. Máximo 220 caracteres</v>
      </c>
    </row>
    <row r="135" spans="1:15" ht="45">
      <c r="D135" s="82" t="s">
        <v>21</v>
      </c>
      <c r="E135" s="53">
        <v>1</v>
      </c>
      <c r="F135" s="85" t="s">
        <v>524</v>
      </c>
      <c r="G135" s="85" t="s">
        <v>524</v>
      </c>
      <c r="H135" s="85" t="s">
        <v>524</v>
      </c>
      <c r="I135" s="85" t="s">
        <v>524</v>
      </c>
      <c r="J135" s="85" t="s">
        <v>524</v>
      </c>
      <c r="K135" s="85" t="s">
        <v>524</v>
      </c>
      <c r="L135" s="85" t="s">
        <v>524</v>
      </c>
      <c r="M135" s="85" t="s">
        <v>524</v>
      </c>
      <c r="N135" s="18" t="s">
        <v>474</v>
      </c>
      <c r="O135" s="19" t="str">
        <f>VLOOKUP(N135,'Anuncio Previo'!H:I,2,FALSE)</f>
        <v>xsd:string. Máximo 5 caracteres numéricos si el país es España, en otro caso 32 máximo caracteres.</v>
      </c>
    </row>
    <row r="136" spans="1:15" ht="45">
      <c r="D136" s="82" t="s">
        <v>22</v>
      </c>
      <c r="E136" s="53">
        <v>1</v>
      </c>
      <c r="F136" s="85" t="s">
        <v>524</v>
      </c>
      <c r="G136" s="85" t="s">
        <v>524</v>
      </c>
      <c r="H136" s="85" t="s">
        <v>524</v>
      </c>
      <c r="I136" s="85" t="s">
        <v>524</v>
      </c>
      <c r="J136" s="85" t="s">
        <v>524</v>
      </c>
      <c r="K136" s="85" t="s">
        <v>524</v>
      </c>
      <c r="L136" s="85" t="s">
        <v>524</v>
      </c>
      <c r="M136" s="85" t="s">
        <v>524</v>
      </c>
      <c r="N136" s="18" t="s">
        <v>89</v>
      </c>
      <c r="O136" s="19" t="str">
        <f>VLOOKUP(N136,'Anuncio Previo'!H:I,2,FALSE)</f>
        <v>xsd:string. Máximo 90 caracteres</v>
      </c>
    </row>
    <row r="137" spans="1:15" ht="60">
      <c r="D137" s="82" t="s">
        <v>18</v>
      </c>
      <c r="E137" s="53">
        <v>1</v>
      </c>
      <c r="F137" s="85" t="s">
        <v>524</v>
      </c>
      <c r="G137" s="85" t="s">
        <v>524</v>
      </c>
      <c r="H137" s="85" t="s">
        <v>524</v>
      </c>
      <c r="I137" s="85" t="s">
        <v>524</v>
      </c>
      <c r="J137" s="85" t="s">
        <v>524</v>
      </c>
      <c r="K137" s="85" t="s">
        <v>524</v>
      </c>
      <c r="L137" s="85" t="s">
        <v>524</v>
      </c>
      <c r="M137" s="85" t="s">
        <v>524</v>
      </c>
      <c r="N137" s="18" t="s">
        <v>90</v>
      </c>
      <c r="O137" s="19" t="str">
        <f>VLOOKUP(N137,'Anuncio Previo'!H:I,2,FALSE)</f>
        <v>Valor en codelist http://docs.oasis-open.org/ubl/os-UBL-2.0/cl/gc/default/CountryIdentificationCode-2.0.gc</v>
      </c>
    </row>
    <row r="138" spans="1:15" ht="30">
      <c r="C138" s="17" t="s">
        <v>391</v>
      </c>
      <c r="E138" s="53" t="s">
        <v>382</v>
      </c>
      <c r="F138" s="24" t="s">
        <v>212</v>
      </c>
      <c r="G138" s="24" t="s">
        <v>212</v>
      </c>
      <c r="H138" s="24" t="s">
        <v>212</v>
      </c>
      <c r="I138" s="24" t="s">
        <v>212</v>
      </c>
      <c r="J138" s="24" t="s">
        <v>212</v>
      </c>
      <c r="K138" s="24" t="s">
        <v>212</v>
      </c>
      <c r="L138" s="24" t="s">
        <v>212</v>
      </c>
      <c r="M138" s="24" t="s">
        <v>212</v>
      </c>
      <c r="N138" s="18" t="s">
        <v>408</v>
      </c>
      <c r="O138" s="19" t="str">
        <f>VLOOKUP(N138,'Anuncio Previo'!H:I,2,FALSE)</f>
        <v>xsd:complexType</v>
      </c>
    </row>
    <row r="139" spans="1:15" ht="120">
      <c r="D139" s="82" t="s">
        <v>45</v>
      </c>
      <c r="E139" s="53" t="s">
        <v>382</v>
      </c>
      <c r="F139" s="56" t="s">
        <v>212</v>
      </c>
      <c r="G139" s="56" t="s">
        <v>212</v>
      </c>
      <c r="H139" s="56" t="s">
        <v>212</v>
      </c>
      <c r="I139" s="56" t="s">
        <v>212</v>
      </c>
      <c r="J139" s="56" t="s">
        <v>212</v>
      </c>
      <c r="K139" s="56" t="s">
        <v>212</v>
      </c>
      <c r="L139" s="56" t="s">
        <v>212</v>
      </c>
      <c r="M139" s="56" t="s">
        <v>212</v>
      </c>
      <c r="N139" s="18" t="s">
        <v>91</v>
      </c>
      <c r="O139" s="19" t="str">
        <f>VLOOKUP(N139,'Anuncio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0" spans="1:15" ht="120">
      <c r="D140" s="82" t="s">
        <v>47</v>
      </c>
      <c r="E140" s="53" t="s">
        <v>382</v>
      </c>
      <c r="F140" s="55" t="s">
        <v>214</v>
      </c>
      <c r="G140" s="55" t="s">
        <v>214</v>
      </c>
      <c r="H140" s="55" t="s">
        <v>214</v>
      </c>
      <c r="I140" s="55" t="s">
        <v>214</v>
      </c>
      <c r="J140" s="55" t="s">
        <v>214</v>
      </c>
      <c r="K140" s="55" t="s">
        <v>214</v>
      </c>
      <c r="L140" s="55" t="s">
        <v>214</v>
      </c>
      <c r="M140" s="55" t="s">
        <v>214</v>
      </c>
      <c r="N140" s="18" t="s">
        <v>92</v>
      </c>
      <c r="O140" s="19" t="str">
        <f>VLOOKUP(N140,'Anuncio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41" spans="1:15" ht="45">
      <c r="D141" s="82" t="s">
        <v>49</v>
      </c>
      <c r="E141" s="53" t="s">
        <v>382</v>
      </c>
      <c r="F141" s="56" t="s">
        <v>212</v>
      </c>
      <c r="G141" s="56" t="s">
        <v>212</v>
      </c>
      <c r="H141" s="56" t="s">
        <v>212</v>
      </c>
      <c r="I141" s="56" t="s">
        <v>212</v>
      </c>
      <c r="J141" s="56" t="s">
        <v>212</v>
      </c>
      <c r="K141" s="56" t="s">
        <v>212</v>
      </c>
      <c r="L141" s="56" t="s">
        <v>212</v>
      </c>
      <c r="M141" s="56" t="s">
        <v>212</v>
      </c>
      <c r="N141" s="18" t="s">
        <v>93</v>
      </c>
      <c r="O141" s="19" t="str">
        <f>VLOOKUP(N141,'Anuncio Previo'!H:I,2,FALSE)</f>
        <v>xsd:string. Se valida que sea una dirección de correo electrónico correcta</v>
      </c>
    </row>
    <row r="142" spans="1:15" ht="30">
      <c r="B142" s="8" t="s">
        <v>84</v>
      </c>
      <c r="E142" s="52" t="s">
        <v>382</v>
      </c>
      <c r="F142" s="18" t="s">
        <v>214</v>
      </c>
      <c r="G142" s="18" t="s">
        <v>214</v>
      </c>
      <c r="H142" s="18" t="s">
        <v>214</v>
      </c>
      <c r="I142" s="18" t="s">
        <v>214</v>
      </c>
      <c r="J142" s="18" t="s">
        <v>214</v>
      </c>
      <c r="K142" s="18" t="s">
        <v>214</v>
      </c>
      <c r="L142" s="18" t="s">
        <v>214</v>
      </c>
      <c r="M142" s="18" t="s">
        <v>214</v>
      </c>
      <c r="N142" s="18" t="s">
        <v>263</v>
      </c>
      <c r="O142" s="19" t="str">
        <f>VLOOKUP(N142,'Anuncio Previo'!H:I,2,FALSE)</f>
        <v>xsd:complexType</v>
      </c>
    </row>
    <row r="143" spans="1:15" ht="45">
      <c r="C143" s="82" t="s">
        <v>0</v>
      </c>
      <c r="E143" s="53">
        <v>1</v>
      </c>
      <c r="F143" s="85" t="s">
        <v>525</v>
      </c>
      <c r="G143" s="85" t="s">
        <v>525</v>
      </c>
      <c r="H143" s="85" t="s">
        <v>525</v>
      </c>
      <c r="I143" s="85" t="s">
        <v>525</v>
      </c>
      <c r="J143" s="85" t="s">
        <v>525</v>
      </c>
      <c r="K143" s="85" t="s">
        <v>525</v>
      </c>
      <c r="L143" s="85" t="s">
        <v>525</v>
      </c>
      <c r="M143" s="85" t="s">
        <v>525</v>
      </c>
      <c r="N143" s="18" t="s">
        <v>94</v>
      </c>
      <c r="O143" s="19" t="str">
        <f>VLOOKUP(N143,'Anuncio Previo'!H:I,2,FALSE)</f>
        <v>xsd:string. Máximo 300 caracteres</v>
      </c>
    </row>
    <row r="144" spans="1:15" ht="30">
      <c r="A144" s="7"/>
      <c r="C144" s="82" t="s">
        <v>53</v>
      </c>
      <c r="E144" s="53" t="s">
        <v>382</v>
      </c>
      <c r="F144" s="23" t="s">
        <v>214</v>
      </c>
      <c r="G144" s="23" t="s">
        <v>214</v>
      </c>
      <c r="H144" s="23" t="s">
        <v>214</v>
      </c>
      <c r="I144" s="23" t="s">
        <v>214</v>
      </c>
      <c r="J144" s="23" t="s">
        <v>214</v>
      </c>
      <c r="K144" s="23" t="s">
        <v>214</v>
      </c>
      <c r="L144" s="23" t="s">
        <v>214</v>
      </c>
      <c r="M144" s="23" t="s">
        <v>214</v>
      </c>
      <c r="N144" s="18" t="s">
        <v>95</v>
      </c>
      <c r="O144" s="19" t="str">
        <f>VLOOKUP(N144,'Anuncio Previo'!H:I,2,FALSE)</f>
        <v>xsd:string. Máximo 256 caracteres y debe cumplir patrón URL</v>
      </c>
    </row>
    <row r="145" spans="1:15" ht="45">
      <c r="C145" s="17" t="s">
        <v>389</v>
      </c>
      <c r="E145" s="53">
        <v>1</v>
      </c>
      <c r="F145" s="85" t="s">
        <v>525</v>
      </c>
      <c r="G145" s="85" t="s">
        <v>525</v>
      </c>
      <c r="H145" s="85" t="s">
        <v>525</v>
      </c>
      <c r="I145" s="85" t="s">
        <v>525</v>
      </c>
      <c r="J145" s="85" t="s">
        <v>525</v>
      </c>
      <c r="K145" s="85" t="s">
        <v>525</v>
      </c>
      <c r="L145" s="85" t="s">
        <v>525</v>
      </c>
      <c r="M145" s="85" t="s">
        <v>525</v>
      </c>
      <c r="N145" s="18" t="s">
        <v>407</v>
      </c>
      <c r="O145" s="19" t="str">
        <f>VLOOKUP(N145,'Anuncio Previo'!H:I,2,FALSE)</f>
        <v>xsd:complexType</v>
      </c>
    </row>
    <row r="146" spans="1:15" ht="45">
      <c r="D146" s="82" t="s">
        <v>20</v>
      </c>
      <c r="E146" s="53">
        <v>1</v>
      </c>
      <c r="F146" s="85" t="s">
        <v>525</v>
      </c>
      <c r="G146" s="85" t="s">
        <v>525</v>
      </c>
      <c r="H146" s="85" t="s">
        <v>525</v>
      </c>
      <c r="I146" s="85" t="s">
        <v>525</v>
      </c>
      <c r="J146" s="85" t="s">
        <v>525</v>
      </c>
      <c r="K146" s="85" t="s">
        <v>525</v>
      </c>
      <c r="L146" s="85" t="s">
        <v>525</v>
      </c>
      <c r="M146" s="85" t="s">
        <v>525</v>
      </c>
      <c r="N146" s="18" t="s">
        <v>96</v>
      </c>
      <c r="O146" s="19" t="str">
        <f>VLOOKUP(N146,'Anuncio Previo'!H:I,2,FALSE)</f>
        <v>xsd:string. Máximo 220 caracteres</v>
      </c>
    </row>
    <row r="147" spans="1:15" ht="45">
      <c r="D147" s="82" t="s">
        <v>21</v>
      </c>
      <c r="E147" s="53">
        <v>1</v>
      </c>
      <c r="F147" s="85" t="s">
        <v>525</v>
      </c>
      <c r="G147" s="85" t="s">
        <v>525</v>
      </c>
      <c r="H147" s="85" t="s">
        <v>525</v>
      </c>
      <c r="I147" s="85" t="s">
        <v>525</v>
      </c>
      <c r="J147" s="85" t="s">
        <v>525</v>
      </c>
      <c r="K147" s="85" t="s">
        <v>525</v>
      </c>
      <c r="L147" s="85" t="s">
        <v>525</v>
      </c>
      <c r="M147" s="85" t="s">
        <v>525</v>
      </c>
      <c r="N147" s="18" t="s">
        <v>475</v>
      </c>
      <c r="O147" s="19" t="str">
        <f>VLOOKUP(N147,'Anuncio Previo'!H:I,2,FALSE)</f>
        <v>xsd:string. Máximo 5 caracteres numéricos si el país es España, en otro caso 32 máximo caracteres.</v>
      </c>
    </row>
    <row r="148" spans="1:15" ht="45">
      <c r="D148" s="82" t="s">
        <v>22</v>
      </c>
      <c r="E148" s="53">
        <v>1</v>
      </c>
      <c r="F148" s="85" t="s">
        <v>525</v>
      </c>
      <c r="G148" s="85" t="s">
        <v>525</v>
      </c>
      <c r="H148" s="85" t="s">
        <v>525</v>
      </c>
      <c r="I148" s="85" t="s">
        <v>525</v>
      </c>
      <c r="J148" s="85" t="s">
        <v>525</v>
      </c>
      <c r="K148" s="85" t="s">
        <v>525</v>
      </c>
      <c r="L148" s="85" t="s">
        <v>525</v>
      </c>
      <c r="M148" s="85" t="s">
        <v>525</v>
      </c>
      <c r="N148" s="18" t="s">
        <v>97</v>
      </c>
      <c r="O148" s="19" t="str">
        <f>VLOOKUP(N148,'Anuncio Previo'!H:I,2,FALSE)</f>
        <v>xsd:string. Máximo 90 caracteres</v>
      </c>
    </row>
    <row r="149" spans="1:15" ht="60">
      <c r="D149" s="82" t="s">
        <v>18</v>
      </c>
      <c r="E149" s="53">
        <v>1</v>
      </c>
      <c r="F149" s="85" t="s">
        <v>525</v>
      </c>
      <c r="G149" s="85" t="s">
        <v>525</v>
      </c>
      <c r="H149" s="85" t="s">
        <v>525</v>
      </c>
      <c r="I149" s="85" t="s">
        <v>525</v>
      </c>
      <c r="J149" s="85" t="s">
        <v>525</v>
      </c>
      <c r="K149" s="85" t="s">
        <v>525</v>
      </c>
      <c r="L149" s="85" t="s">
        <v>525</v>
      </c>
      <c r="M149" s="85" t="s">
        <v>525</v>
      </c>
      <c r="N149" s="18" t="s">
        <v>98</v>
      </c>
      <c r="O149" s="19" t="str">
        <f>VLOOKUP(N149,'Anuncio Previo'!H:I,2,FALSE)</f>
        <v>Valor en codelist http://docs.oasis-open.org/ubl/os-UBL-2.0/cl/gc/default/CountryIdentificationCode-2.0.gc</v>
      </c>
    </row>
    <row r="150" spans="1:15" ht="30">
      <c r="C150" s="17" t="s">
        <v>391</v>
      </c>
      <c r="E150" s="53" t="s">
        <v>382</v>
      </c>
      <c r="F150" s="24" t="s">
        <v>212</v>
      </c>
      <c r="G150" s="24" t="s">
        <v>212</v>
      </c>
      <c r="H150" s="24" t="s">
        <v>212</v>
      </c>
      <c r="I150" s="24" t="s">
        <v>212</v>
      </c>
      <c r="J150" s="24" t="s">
        <v>212</v>
      </c>
      <c r="K150" s="24" t="s">
        <v>212</v>
      </c>
      <c r="L150" s="24" t="s">
        <v>212</v>
      </c>
      <c r="M150" s="24" t="s">
        <v>212</v>
      </c>
      <c r="N150" s="18" t="s">
        <v>409</v>
      </c>
      <c r="O150" s="19" t="str">
        <f>VLOOKUP(N150,'Anuncio Previo'!H:I,2,FALSE)</f>
        <v>xsd:complexType</v>
      </c>
    </row>
    <row r="151" spans="1:15" ht="120">
      <c r="D151" s="82" t="s">
        <v>45</v>
      </c>
      <c r="E151" s="53" t="s">
        <v>382</v>
      </c>
      <c r="F151" s="56" t="s">
        <v>212</v>
      </c>
      <c r="G151" s="56" t="s">
        <v>212</v>
      </c>
      <c r="H151" s="56" t="s">
        <v>212</v>
      </c>
      <c r="I151" s="56" t="s">
        <v>212</v>
      </c>
      <c r="J151" s="56" t="s">
        <v>212</v>
      </c>
      <c r="K151" s="56" t="s">
        <v>212</v>
      </c>
      <c r="L151" s="56" t="s">
        <v>212</v>
      </c>
      <c r="M151" s="56" t="s">
        <v>212</v>
      </c>
      <c r="N151" s="18" t="s">
        <v>99</v>
      </c>
      <c r="O151" s="19" t="str">
        <f>VLOOKUP(N151,'Anuncio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2" spans="1:15" ht="120">
      <c r="D152" s="82" t="s">
        <v>47</v>
      </c>
      <c r="E152" s="53" t="s">
        <v>382</v>
      </c>
      <c r="F152" s="55" t="s">
        <v>214</v>
      </c>
      <c r="G152" s="55" t="s">
        <v>214</v>
      </c>
      <c r="H152" s="55" t="s">
        <v>214</v>
      </c>
      <c r="I152" s="55" t="s">
        <v>214</v>
      </c>
      <c r="J152" s="55" t="s">
        <v>214</v>
      </c>
      <c r="K152" s="55" t="s">
        <v>214</v>
      </c>
      <c r="L152" s="55" t="s">
        <v>214</v>
      </c>
      <c r="M152" s="55" t="s">
        <v>214</v>
      </c>
      <c r="N152" s="18" t="s">
        <v>100</v>
      </c>
      <c r="O152" s="19" t="str">
        <f>VLOOKUP(N152,'Anuncio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53" spans="1:15" ht="45">
      <c r="D153" s="82" t="s">
        <v>49</v>
      </c>
      <c r="E153" s="53" t="s">
        <v>382</v>
      </c>
      <c r="F153" s="56" t="s">
        <v>212</v>
      </c>
      <c r="G153" s="56" t="s">
        <v>212</v>
      </c>
      <c r="H153" s="56" t="s">
        <v>212</v>
      </c>
      <c r="I153" s="56" t="s">
        <v>212</v>
      </c>
      <c r="J153" s="56" t="s">
        <v>212</v>
      </c>
      <c r="K153" s="56" t="s">
        <v>212</v>
      </c>
      <c r="L153" s="56" t="s">
        <v>212</v>
      </c>
      <c r="M153" s="56" t="s">
        <v>212</v>
      </c>
      <c r="N153" s="18" t="s">
        <v>101</v>
      </c>
      <c r="O153" s="19" t="str">
        <f>VLOOKUP(N153,'Anuncio Previo'!H:I,2,FALSE)</f>
        <v>xsd:string. Se valida que sea una dirección de correo electrónico correcta</v>
      </c>
    </row>
    <row r="154" spans="1:15" ht="30">
      <c r="C154" s="82" t="s">
        <v>189</v>
      </c>
      <c r="E154" s="53" t="s">
        <v>382</v>
      </c>
      <c r="F154" s="24" t="s">
        <v>212</v>
      </c>
      <c r="G154" s="24" t="s">
        <v>212</v>
      </c>
      <c r="H154" s="24" t="s">
        <v>212</v>
      </c>
      <c r="I154" s="24" t="s">
        <v>212</v>
      </c>
      <c r="J154" s="24" t="s">
        <v>212</v>
      </c>
      <c r="K154" s="24" t="s">
        <v>212</v>
      </c>
      <c r="L154" s="24" t="s">
        <v>212</v>
      </c>
      <c r="M154" s="24" t="s">
        <v>212</v>
      </c>
      <c r="N154" s="18" t="s">
        <v>102</v>
      </c>
      <c r="O154" s="19" t="str">
        <f>VLOOKUP(N154,'Anuncio Previo'!H:I,2,FALSE)</f>
        <v>xsd:date</v>
      </c>
    </row>
    <row r="155" spans="1:15" ht="30">
      <c r="A155" s="7"/>
      <c r="C155" s="82" t="s">
        <v>190</v>
      </c>
      <c r="E155" s="53" t="s">
        <v>382</v>
      </c>
      <c r="F155" s="24" t="s">
        <v>212</v>
      </c>
      <c r="G155" s="24" t="s">
        <v>212</v>
      </c>
      <c r="H155" s="24" t="s">
        <v>212</v>
      </c>
      <c r="I155" s="24" t="s">
        <v>212</v>
      </c>
      <c r="J155" s="24" t="s">
        <v>212</v>
      </c>
      <c r="K155" s="24" t="s">
        <v>212</v>
      </c>
      <c r="L155" s="24" t="s">
        <v>212</v>
      </c>
      <c r="M155" s="24" t="s">
        <v>212</v>
      </c>
      <c r="N155" s="18" t="s">
        <v>103</v>
      </c>
      <c r="O155" s="19" t="str">
        <f>VLOOKUP(N155,'Anuncio Previo'!H:I,2,FALSE)</f>
        <v>xsd:time</v>
      </c>
    </row>
    <row r="156" spans="1:15" ht="30">
      <c r="B156" s="8" t="s">
        <v>104</v>
      </c>
      <c r="E156" s="52" t="s">
        <v>382</v>
      </c>
      <c r="F156" s="18" t="s">
        <v>214</v>
      </c>
      <c r="G156" s="18" t="s">
        <v>214</v>
      </c>
      <c r="H156" s="18" t="s">
        <v>214</v>
      </c>
      <c r="I156" s="18" t="s">
        <v>214</v>
      </c>
      <c r="J156" s="18" t="s">
        <v>214</v>
      </c>
      <c r="K156" s="18" t="s">
        <v>214</v>
      </c>
      <c r="L156" s="18" t="s">
        <v>214</v>
      </c>
      <c r="M156" s="18" t="s">
        <v>214</v>
      </c>
      <c r="N156" s="18" t="s">
        <v>264</v>
      </c>
      <c r="O156" s="19" t="str">
        <f>VLOOKUP(N156,'Anuncio Previo'!H:I,2,FALSE)</f>
        <v>xsd:complexType</v>
      </c>
    </row>
    <row r="157" spans="1:15" ht="30">
      <c r="C157" s="82" t="s">
        <v>0</v>
      </c>
      <c r="E157" s="53">
        <v>1</v>
      </c>
      <c r="F157" s="85" t="s">
        <v>526</v>
      </c>
      <c r="G157" s="85" t="s">
        <v>526</v>
      </c>
      <c r="H157" s="85" t="s">
        <v>526</v>
      </c>
      <c r="I157" s="85" t="s">
        <v>526</v>
      </c>
      <c r="J157" s="85" t="s">
        <v>526</v>
      </c>
      <c r="K157" s="85" t="s">
        <v>526</v>
      </c>
      <c r="L157" s="85" t="s">
        <v>526</v>
      </c>
      <c r="M157" s="85" t="s">
        <v>526</v>
      </c>
      <c r="N157" s="18" t="s">
        <v>105</v>
      </c>
      <c r="O157" s="19" t="str">
        <f>VLOOKUP(N157,'Anuncio Previo'!H:I,2,FALSE)</f>
        <v>xsd:string. Máximo 300 caracteres</v>
      </c>
    </row>
    <row r="158" spans="1:15" ht="30">
      <c r="C158" s="82" t="s">
        <v>53</v>
      </c>
      <c r="E158" s="53" t="s">
        <v>382</v>
      </c>
      <c r="F158" s="23" t="s">
        <v>214</v>
      </c>
      <c r="G158" s="23" t="s">
        <v>214</v>
      </c>
      <c r="H158" s="23" t="s">
        <v>214</v>
      </c>
      <c r="I158" s="23" t="s">
        <v>214</v>
      </c>
      <c r="J158" s="23" t="s">
        <v>214</v>
      </c>
      <c r="K158" s="23" t="s">
        <v>214</v>
      </c>
      <c r="L158" s="23" t="s">
        <v>214</v>
      </c>
      <c r="M158" s="23" t="s">
        <v>214</v>
      </c>
      <c r="N158" s="18" t="s">
        <v>106</v>
      </c>
      <c r="O158" s="19" t="str">
        <f>VLOOKUP(N158,'Anuncio Previo'!H:I,2,FALSE)</f>
        <v>xsd:string. Máximo 256 caracteres y debe cumplir patrón URL</v>
      </c>
    </row>
    <row r="159" spans="1:15" ht="30">
      <c r="C159" s="17" t="s">
        <v>389</v>
      </c>
      <c r="E159" s="53">
        <v>1</v>
      </c>
      <c r="F159" s="85" t="s">
        <v>526</v>
      </c>
      <c r="G159" s="85" t="s">
        <v>526</v>
      </c>
      <c r="H159" s="85" t="s">
        <v>526</v>
      </c>
      <c r="I159" s="85" t="s">
        <v>526</v>
      </c>
      <c r="J159" s="85" t="s">
        <v>526</v>
      </c>
      <c r="K159" s="85" t="s">
        <v>526</v>
      </c>
      <c r="L159" s="85" t="s">
        <v>526</v>
      </c>
      <c r="M159" s="85" t="s">
        <v>526</v>
      </c>
      <c r="N159" s="18" t="s">
        <v>411</v>
      </c>
      <c r="O159" s="19" t="str">
        <f>VLOOKUP(N159,'Anuncio Previo'!H:I,2,FALSE)</f>
        <v>xsd:complexType</v>
      </c>
    </row>
    <row r="160" spans="1:15" ht="30">
      <c r="D160" s="82" t="s">
        <v>20</v>
      </c>
      <c r="E160" s="53">
        <v>1</v>
      </c>
      <c r="F160" s="85" t="s">
        <v>526</v>
      </c>
      <c r="G160" s="85" t="s">
        <v>526</v>
      </c>
      <c r="H160" s="85" t="s">
        <v>526</v>
      </c>
      <c r="I160" s="85" t="s">
        <v>526</v>
      </c>
      <c r="J160" s="85" t="s">
        <v>526</v>
      </c>
      <c r="K160" s="85" t="s">
        <v>526</v>
      </c>
      <c r="L160" s="85" t="s">
        <v>526</v>
      </c>
      <c r="M160" s="85" t="s">
        <v>526</v>
      </c>
      <c r="N160" s="18" t="s">
        <v>107</v>
      </c>
      <c r="O160" s="19" t="str">
        <f>VLOOKUP(N160,'Anuncio Previo'!H:I,2,FALSE)</f>
        <v>xsd:string. Máximo 220 caracteres</v>
      </c>
    </row>
    <row r="161" spans="1:15" ht="45">
      <c r="D161" s="82" t="s">
        <v>21</v>
      </c>
      <c r="E161" s="53">
        <v>1</v>
      </c>
      <c r="F161" s="85" t="s">
        <v>526</v>
      </c>
      <c r="G161" s="85" t="s">
        <v>526</v>
      </c>
      <c r="H161" s="85" t="s">
        <v>526</v>
      </c>
      <c r="I161" s="85" t="s">
        <v>526</v>
      </c>
      <c r="J161" s="85" t="s">
        <v>526</v>
      </c>
      <c r="K161" s="85" t="s">
        <v>526</v>
      </c>
      <c r="L161" s="85" t="s">
        <v>526</v>
      </c>
      <c r="M161" s="85" t="s">
        <v>526</v>
      </c>
      <c r="N161" s="18" t="s">
        <v>476</v>
      </c>
      <c r="O161" s="19" t="str">
        <f>VLOOKUP(N161,'Anuncio Previo'!H:I,2,FALSE)</f>
        <v>xsd:string. Máximo 5 caracteres numéricos si el país es España, en otro caso 32 máximo caracteres.</v>
      </c>
    </row>
    <row r="162" spans="1:15" ht="30">
      <c r="D162" s="82" t="s">
        <v>22</v>
      </c>
      <c r="E162" s="53">
        <v>1</v>
      </c>
      <c r="F162" s="85" t="s">
        <v>526</v>
      </c>
      <c r="G162" s="85" t="s">
        <v>526</v>
      </c>
      <c r="H162" s="85" t="s">
        <v>526</v>
      </c>
      <c r="I162" s="85" t="s">
        <v>526</v>
      </c>
      <c r="J162" s="85" t="s">
        <v>526</v>
      </c>
      <c r="K162" s="85" t="s">
        <v>526</v>
      </c>
      <c r="L162" s="85" t="s">
        <v>526</v>
      </c>
      <c r="M162" s="85" t="s">
        <v>526</v>
      </c>
      <c r="N162" s="18" t="s">
        <v>108</v>
      </c>
      <c r="O162" s="19" t="str">
        <f>VLOOKUP(N162,'Anuncio Previo'!H:I,2,FALSE)</f>
        <v>xsd:string. Máximo 90 caracteres</v>
      </c>
    </row>
    <row r="163" spans="1:15" ht="60">
      <c r="A163" s="9"/>
      <c r="D163" s="82" t="s">
        <v>18</v>
      </c>
      <c r="E163" s="53">
        <v>1</v>
      </c>
      <c r="F163" s="85" t="s">
        <v>526</v>
      </c>
      <c r="G163" s="85" t="s">
        <v>526</v>
      </c>
      <c r="H163" s="85" t="s">
        <v>526</v>
      </c>
      <c r="I163" s="85" t="s">
        <v>526</v>
      </c>
      <c r="J163" s="85" t="s">
        <v>526</v>
      </c>
      <c r="K163" s="85" t="s">
        <v>526</v>
      </c>
      <c r="L163" s="85" t="s">
        <v>526</v>
      </c>
      <c r="M163" s="85" t="s">
        <v>526</v>
      </c>
      <c r="N163" s="18" t="s">
        <v>109</v>
      </c>
      <c r="O163" s="19" t="str">
        <f>VLOOKUP(N163,'Anuncio Previo'!H:I,2,FALSE)</f>
        <v>Valor en codelist http://docs.oasis-open.org/ubl/os-UBL-2.0/cl/gc/default/CountryIdentificationCode-2.0.gc</v>
      </c>
    </row>
    <row r="164" spans="1:15" ht="30">
      <c r="C164" s="17" t="s">
        <v>391</v>
      </c>
      <c r="E164" s="53" t="s">
        <v>382</v>
      </c>
      <c r="F164" s="24" t="s">
        <v>212</v>
      </c>
      <c r="G164" s="24" t="s">
        <v>212</v>
      </c>
      <c r="H164" s="24" t="s">
        <v>212</v>
      </c>
      <c r="I164" s="24" t="s">
        <v>212</v>
      </c>
      <c r="J164" s="24" t="s">
        <v>212</v>
      </c>
      <c r="K164" s="24" t="s">
        <v>212</v>
      </c>
      <c r="L164" s="24" t="s">
        <v>212</v>
      </c>
      <c r="M164" s="24" t="s">
        <v>212</v>
      </c>
      <c r="N164" s="18" t="s">
        <v>410</v>
      </c>
      <c r="O164" s="19" t="str">
        <f>VLOOKUP(N164,'Anuncio Previo'!H:I,2,FALSE)</f>
        <v>xsd:complexType</v>
      </c>
    </row>
    <row r="165" spans="1:15" ht="120">
      <c r="D165" s="82" t="s">
        <v>45</v>
      </c>
      <c r="E165" s="53" t="s">
        <v>382</v>
      </c>
      <c r="F165" s="24" t="s">
        <v>212</v>
      </c>
      <c r="G165" s="24" t="s">
        <v>212</v>
      </c>
      <c r="H165" s="24" t="s">
        <v>212</v>
      </c>
      <c r="I165" s="24" t="s">
        <v>212</v>
      </c>
      <c r="J165" s="24" t="s">
        <v>212</v>
      </c>
      <c r="K165" s="24" t="s">
        <v>212</v>
      </c>
      <c r="L165" s="24" t="s">
        <v>212</v>
      </c>
      <c r="M165" s="24" t="s">
        <v>212</v>
      </c>
      <c r="N165" s="18" t="s">
        <v>110</v>
      </c>
      <c r="O165" s="19" t="str">
        <f>VLOOKUP(N165,'Anuncio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6" spans="1:15" ht="120">
      <c r="D166" s="82" t="s">
        <v>47</v>
      </c>
      <c r="E166" s="53" t="s">
        <v>382</v>
      </c>
      <c r="F166" s="23" t="s">
        <v>214</v>
      </c>
      <c r="G166" s="23" t="s">
        <v>214</v>
      </c>
      <c r="H166" s="23" t="s">
        <v>214</v>
      </c>
      <c r="I166" s="23" t="s">
        <v>214</v>
      </c>
      <c r="J166" s="23" t="s">
        <v>214</v>
      </c>
      <c r="K166" s="23" t="s">
        <v>214</v>
      </c>
      <c r="L166" s="23" t="s">
        <v>214</v>
      </c>
      <c r="M166" s="23" t="s">
        <v>214</v>
      </c>
      <c r="N166" s="18" t="s">
        <v>111</v>
      </c>
      <c r="O166" s="19" t="str">
        <f>VLOOKUP(N166,'Anuncio Previo'!H:I,2,FALSE)</f>
        <v>xsd:string con formato: 
Prefijo internacional (Opcional si número nacional): signo "+" y máximo 3 dígitos seguido de espacio en blanco. 
Número: de 9 a 13 dígitos si número nacional y hasta 50 dígitos si es internacional.</v>
      </c>
    </row>
    <row r="167" spans="1:15" ht="45">
      <c r="D167" s="82" t="s">
        <v>49</v>
      </c>
      <c r="E167" s="53" t="s">
        <v>382</v>
      </c>
      <c r="F167" s="24" t="s">
        <v>212</v>
      </c>
      <c r="G167" s="24" t="s">
        <v>212</v>
      </c>
      <c r="H167" s="24" t="s">
        <v>212</v>
      </c>
      <c r="I167" s="24" t="s">
        <v>212</v>
      </c>
      <c r="J167" s="24" t="s">
        <v>212</v>
      </c>
      <c r="K167" s="24" t="s">
        <v>212</v>
      </c>
      <c r="L167" s="24" t="s">
        <v>212</v>
      </c>
      <c r="M167" s="24" t="s">
        <v>212</v>
      </c>
      <c r="N167" s="18" t="s">
        <v>112</v>
      </c>
      <c r="O167" s="19" t="str">
        <f>VLOOKUP(N167,'Anuncio Previo'!H:I,2,FALSE)</f>
        <v>xsd:string. Se valida que sea una dirección de correo electrónico correcta</v>
      </c>
    </row>
    <row r="168" spans="1:15">
      <c r="A168" s="8" t="s">
        <v>125</v>
      </c>
      <c r="E168" s="52"/>
      <c r="F168" s="18"/>
      <c r="G168" s="18"/>
      <c r="H168" s="18"/>
      <c r="I168" s="18"/>
      <c r="J168" s="18"/>
      <c r="K168" s="18"/>
      <c r="L168" s="18"/>
      <c r="M168" s="18"/>
      <c r="N168" s="18" t="s">
        <v>258</v>
      </c>
      <c r="O168" s="19" t="str">
        <f>VLOOKUP(N168,'Anuncio Previo'!H:I,2,FALSE)</f>
        <v>xsd:complexType</v>
      </c>
    </row>
    <row r="169" spans="1:15">
      <c r="B169" s="82" t="s">
        <v>126</v>
      </c>
      <c r="E169" s="53" t="s">
        <v>382</v>
      </c>
      <c r="F169" s="18" t="s">
        <v>214</v>
      </c>
      <c r="G169" s="18" t="s">
        <v>214</v>
      </c>
      <c r="H169" s="18" t="s">
        <v>214</v>
      </c>
      <c r="I169" s="18" t="s">
        <v>214</v>
      </c>
      <c r="J169" s="18" t="s">
        <v>214</v>
      </c>
      <c r="K169" s="18" t="s">
        <v>214</v>
      </c>
      <c r="L169" s="18" t="s">
        <v>214</v>
      </c>
      <c r="M169" s="18" t="s">
        <v>214</v>
      </c>
      <c r="N169" s="18" t="s">
        <v>127</v>
      </c>
      <c r="O169" s="19" t="str">
        <f>VLOOKUP(N169,'Anuncio Previo'!H:I,2,FALSE)</f>
        <v>xsd:boolean</v>
      </c>
    </row>
    <row r="170" spans="1:15">
      <c r="B170" s="82" t="s">
        <v>128</v>
      </c>
      <c r="E170" s="53" t="s">
        <v>382</v>
      </c>
      <c r="F170" s="18" t="s">
        <v>214</v>
      </c>
      <c r="G170" s="18" t="s">
        <v>214</v>
      </c>
      <c r="H170" s="18" t="s">
        <v>214</v>
      </c>
      <c r="I170" s="18" t="s">
        <v>214</v>
      </c>
      <c r="J170" s="18" t="s">
        <v>214</v>
      </c>
      <c r="K170" s="18" t="s">
        <v>214</v>
      </c>
      <c r="L170" s="18" t="s">
        <v>214</v>
      </c>
      <c r="M170" s="18" t="s">
        <v>214</v>
      </c>
      <c r="N170" s="18" t="s">
        <v>129</v>
      </c>
      <c r="O170" s="19" t="str">
        <f>VLOOKUP(N170,'Anuncio Previo'!H:I,2,FALSE)</f>
        <v>xsd:boolean</v>
      </c>
    </row>
    <row r="171" spans="1:15" ht="30">
      <c r="B171" s="15" t="s">
        <v>130</v>
      </c>
      <c r="E171" s="53" t="s">
        <v>382</v>
      </c>
      <c r="F171" s="18" t="s">
        <v>214</v>
      </c>
      <c r="G171" s="18" t="s">
        <v>214</v>
      </c>
      <c r="H171" s="18" t="s">
        <v>214</v>
      </c>
      <c r="I171" s="18" t="s">
        <v>214</v>
      </c>
      <c r="J171" s="18" t="s">
        <v>214</v>
      </c>
      <c r="K171" s="18" t="s">
        <v>214</v>
      </c>
      <c r="L171" s="18" t="s">
        <v>214</v>
      </c>
      <c r="M171" s="18" t="s">
        <v>214</v>
      </c>
      <c r="N171" s="18" t="s">
        <v>131</v>
      </c>
      <c r="O171" s="19" t="str">
        <f>VLOOKUP(N171,'Anuncio Previo'!H:I,2,FALSE)</f>
        <v>xsd:string. Máximo 256 caracteres</v>
      </c>
    </row>
    <row r="172" spans="1:15" ht="60">
      <c r="B172" s="15" t="s">
        <v>132</v>
      </c>
      <c r="E172" s="53" t="s">
        <v>382</v>
      </c>
      <c r="F172" s="18" t="s">
        <v>214</v>
      </c>
      <c r="G172" s="18" t="s">
        <v>214</v>
      </c>
      <c r="H172" s="18" t="s">
        <v>214</v>
      </c>
      <c r="I172" s="18" t="s">
        <v>214</v>
      </c>
      <c r="J172" s="18" t="s">
        <v>214</v>
      </c>
      <c r="K172" s="18" t="s">
        <v>214</v>
      </c>
      <c r="L172" s="18" t="s">
        <v>214</v>
      </c>
      <c r="M172" s="18" t="s">
        <v>214</v>
      </c>
      <c r="N172" s="18" t="s">
        <v>133</v>
      </c>
      <c r="O172" s="19" t="str">
        <f>VLOOKUP(N172,'Anuncio Previo'!H:I,2,FALSE)</f>
        <v>Valor en codelist http://contrataciondelestado.es/codice/cl/2.02/FundingProgramCode-2.02.gc</v>
      </c>
    </row>
    <row r="173" spans="1:15">
      <c r="B173" s="15" t="s">
        <v>134</v>
      </c>
      <c r="E173" s="53" t="s">
        <v>382</v>
      </c>
      <c r="F173" s="18" t="s">
        <v>214</v>
      </c>
      <c r="G173" s="18" t="s">
        <v>214</v>
      </c>
      <c r="H173" s="18" t="s">
        <v>214</v>
      </c>
      <c r="I173" s="18" t="s">
        <v>214</v>
      </c>
      <c r="J173" s="18" t="s">
        <v>214</v>
      </c>
      <c r="K173" s="18" t="s">
        <v>214</v>
      </c>
      <c r="L173" s="18" t="s">
        <v>214</v>
      </c>
      <c r="M173" s="18" t="s">
        <v>214</v>
      </c>
      <c r="N173" s="18" t="s">
        <v>480</v>
      </c>
      <c r="O173" s="19" t="str">
        <f>VLOOKUP(N173,'Anuncio Previo'!H:I,2,FALSE)</f>
        <v>xsd:string. Máximo 3400 caracteres</v>
      </c>
    </row>
    <row r="174" spans="1:15">
      <c r="B174" s="8" t="s">
        <v>246</v>
      </c>
      <c r="E174" s="52" t="s">
        <v>421</v>
      </c>
      <c r="F174" s="18" t="s">
        <v>214</v>
      </c>
      <c r="G174" s="18" t="s">
        <v>214</v>
      </c>
      <c r="H174" s="18" t="s">
        <v>214</v>
      </c>
      <c r="I174" s="18" t="s">
        <v>214</v>
      </c>
      <c r="J174" s="18" t="s">
        <v>214</v>
      </c>
      <c r="K174" s="18" t="s">
        <v>214</v>
      </c>
      <c r="L174" s="18" t="s">
        <v>214</v>
      </c>
      <c r="M174" s="18" t="s">
        <v>214</v>
      </c>
      <c r="N174" s="18" t="s">
        <v>247</v>
      </c>
      <c r="O174" s="19" t="str">
        <f>VLOOKUP(N174,'Anuncio Previo'!H:I,2,FALSE)</f>
        <v>xsd:complexType</v>
      </c>
    </row>
    <row r="175" spans="1:15" ht="60">
      <c r="C175" s="15" t="s">
        <v>245</v>
      </c>
      <c r="E175" s="50">
        <v>1</v>
      </c>
      <c r="F175" s="85" t="s">
        <v>527</v>
      </c>
      <c r="G175" s="85" t="s">
        <v>527</v>
      </c>
      <c r="H175" s="85" t="s">
        <v>527</v>
      </c>
      <c r="I175" s="85" t="s">
        <v>527</v>
      </c>
      <c r="J175" s="85" t="s">
        <v>527</v>
      </c>
      <c r="K175" s="85" t="s">
        <v>527</v>
      </c>
      <c r="L175" s="85" t="s">
        <v>527</v>
      </c>
      <c r="M175" s="85" t="s">
        <v>527</v>
      </c>
      <c r="N175" s="18" t="s">
        <v>248</v>
      </c>
      <c r="O175" s="19" t="str">
        <f>VLOOKUP(N175,'Anuncio Previo'!H:I,2,FALSE)</f>
        <v>Valor en codelist http://contrataciondelestado.es/codice/cl/1.04/GuaranteeTypeCode-1.04.gc</v>
      </c>
    </row>
    <row r="176" spans="1:15" ht="30">
      <c r="C176" s="15" t="s">
        <v>5</v>
      </c>
      <c r="E176" s="50" t="s">
        <v>382</v>
      </c>
      <c r="F176" s="26" t="s">
        <v>243</v>
      </c>
      <c r="G176" s="26" t="s">
        <v>243</v>
      </c>
      <c r="H176" s="26" t="s">
        <v>243</v>
      </c>
      <c r="I176" s="26" t="s">
        <v>243</v>
      </c>
      <c r="J176" s="26" t="s">
        <v>243</v>
      </c>
      <c r="K176" s="26" t="s">
        <v>243</v>
      </c>
      <c r="L176" s="26" t="s">
        <v>243</v>
      </c>
      <c r="M176" s="26" t="s">
        <v>243</v>
      </c>
      <c r="N176" s="18" t="s">
        <v>135</v>
      </c>
      <c r="O176" s="19" t="str">
        <f>VLOOKUP(N176,'Anuncio Previo'!H:I,2,FALSE)</f>
        <v>xsd:decimal. Máximo 10 enteros y 2 decimales</v>
      </c>
    </row>
    <row r="177" spans="2:15" ht="30">
      <c r="C177" s="15" t="s">
        <v>136</v>
      </c>
      <c r="E177" s="50" t="s">
        <v>382</v>
      </c>
      <c r="F177" s="26" t="s">
        <v>244</v>
      </c>
      <c r="G177" s="26" t="s">
        <v>244</v>
      </c>
      <c r="H177" s="26" t="s">
        <v>244</v>
      </c>
      <c r="I177" s="26" t="s">
        <v>244</v>
      </c>
      <c r="J177" s="26" t="s">
        <v>244</v>
      </c>
      <c r="K177" s="26" t="s">
        <v>244</v>
      </c>
      <c r="L177" s="26" t="s">
        <v>244</v>
      </c>
      <c r="M177" s="26" t="s">
        <v>244</v>
      </c>
      <c r="N177" s="18" t="s">
        <v>137</v>
      </c>
      <c r="O177" s="19" t="str">
        <f>VLOOKUP(N177,'Anuncio Previo'!H:I,2,FALSE)</f>
        <v>xsd:decimal. Máximo 6 dígitos enteros y 2  decimales</v>
      </c>
    </row>
    <row r="178" spans="2:15" ht="30">
      <c r="C178" s="15" t="s">
        <v>249</v>
      </c>
      <c r="E178" s="50" t="s">
        <v>382</v>
      </c>
      <c r="F178" s="23" t="s">
        <v>214</v>
      </c>
      <c r="G178" s="23" t="s">
        <v>214</v>
      </c>
      <c r="H178" s="23" t="s">
        <v>214</v>
      </c>
      <c r="I178" s="23" t="s">
        <v>214</v>
      </c>
      <c r="J178" s="23" t="s">
        <v>214</v>
      </c>
      <c r="K178" s="23" t="s">
        <v>214</v>
      </c>
      <c r="L178" s="23" t="s">
        <v>214</v>
      </c>
      <c r="M178" s="23" t="s">
        <v>214</v>
      </c>
      <c r="N178" s="18" t="s">
        <v>513</v>
      </c>
      <c r="O178" s="19" t="str">
        <f>VLOOKUP(N178,'Anuncio Previo'!H:I,2,FALSE)</f>
        <v>xsd:complexType</v>
      </c>
    </row>
    <row r="179" spans="2:15" ht="30">
      <c r="D179" s="15" t="s">
        <v>184</v>
      </c>
      <c r="E179" s="50" t="s">
        <v>382</v>
      </c>
      <c r="F179" s="28" t="s">
        <v>252</v>
      </c>
      <c r="G179" s="28" t="s">
        <v>252</v>
      </c>
      <c r="H179" s="28" t="s">
        <v>252</v>
      </c>
      <c r="I179" s="28" t="s">
        <v>252</v>
      </c>
      <c r="J179" s="28" t="s">
        <v>252</v>
      </c>
      <c r="K179" s="28" t="s">
        <v>252</v>
      </c>
      <c r="L179" s="28" t="s">
        <v>252</v>
      </c>
      <c r="M179" s="28" t="s">
        <v>252</v>
      </c>
      <c r="N179" s="18" t="s">
        <v>514</v>
      </c>
      <c r="O179" s="19" t="str">
        <f>VLOOKUP(N179,'Anuncio Previo'!H:I,2,FALSE)</f>
        <v>xsd:date</v>
      </c>
    </row>
    <row r="180" spans="2:15" ht="30">
      <c r="D180" s="15" t="s">
        <v>185</v>
      </c>
      <c r="E180" s="50" t="s">
        <v>382</v>
      </c>
      <c r="F180" s="28" t="s">
        <v>252</v>
      </c>
      <c r="G180" s="28" t="s">
        <v>252</v>
      </c>
      <c r="H180" s="28" t="s">
        <v>252</v>
      </c>
      <c r="I180" s="28" t="s">
        <v>252</v>
      </c>
      <c r="J180" s="28" t="s">
        <v>252</v>
      </c>
      <c r="K180" s="28" t="s">
        <v>252</v>
      </c>
      <c r="L180" s="28" t="s">
        <v>252</v>
      </c>
      <c r="M180" s="28" t="s">
        <v>252</v>
      </c>
      <c r="N180" s="18" t="s">
        <v>515</v>
      </c>
      <c r="O180" s="19" t="str">
        <f>VLOOKUP(N180,'Anuncio Previo'!H:I,2,FALSE)</f>
        <v>xsd:time</v>
      </c>
    </row>
    <row r="181" spans="2:15" ht="30">
      <c r="D181" s="15" t="s">
        <v>236</v>
      </c>
      <c r="E181" s="50" t="s">
        <v>382</v>
      </c>
      <c r="F181" s="28" t="s">
        <v>253</v>
      </c>
      <c r="G181" s="28" t="s">
        <v>253</v>
      </c>
      <c r="H181" s="28" t="s">
        <v>253</v>
      </c>
      <c r="I181" s="28" t="s">
        <v>253</v>
      </c>
      <c r="J181" s="28" t="s">
        <v>253</v>
      </c>
      <c r="K181" s="28" t="s">
        <v>253</v>
      </c>
      <c r="L181" s="28" t="s">
        <v>253</v>
      </c>
      <c r="M181" s="28" t="s">
        <v>253</v>
      </c>
      <c r="N181" s="18" t="s">
        <v>516</v>
      </c>
      <c r="O181" s="19" t="str">
        <f>VLOOKUP(N181,'Anuncio Previo'!H:I,2,FALSE)</f>
        <v>xsd:decimal. Máximo 17 dígitos enteros. No se aceptan decimales</v>
      </c>
    </row>
    <row r="182" spans="2:15" ht="30">
      <c r="B182" s="8" t="s">
        <v>138</v>
      </c>
      <c r="C182" s="16"/>
      <c r="E182" s="52"/>
      <c r="F182" s="18"/>
      <c r="G182" s="18"/>
      <c r="H182" s="18"/>
      <c r="I182" s="18"/>
      <c r="J182" s="18"/>
      <c r="K182" s="18"/>
      <c r="L182" s="18"/>
      <c r="M182" s="18"/>
      <c r="N182" s="18" t="s">
        <v>484</v>
      </c>
      <c r="O182" s="19" t="str">
        <f>VLOOKUP(N182,'Anuncio Previo'!H:I,2,FALSE)</f>
        <v>xsd:complexType</v>
      </c>
    </row>
    <row r="183" spans="2:15" ht="30">
      <c r="C183" s="31" t="s">
        <v>139</v>
      </c>
      <c r="E183" s="50" t="s">
        <v>382</v>
      </c>
      <c r="F183" s="18" t="s">
        <v>214</v>
      </c>
      <c r="G183" s="18" t="s">
        <v>214</v>
      </c>
      <c r="H183" s="18" t="s">
        <v>214</v>
      </c>
      <c r="I183" s="18" t="s">
        <v>214</v>
      </c>
      <c r="J183" s="18" t="s">
        <v>214</v>
      </c>
      <c r="K183" s="18" t="s">
        <v>214</v>
      </c>
      <c r="L183" s="18" t="s">
        <v>214</v>
      </c>
      <c r="M183" s="18" t="s">
        <v>214</v>
      </c>
      <c r="N183" s="18" t="s">
        <v>140</v>
      </c>
      <c r="O183" s="19" t="str">
        <f>VLOOKUP(N183,'Anuncio Previo'!H:I,2,FALSE)</f>
        <v>xsd:string. Máximo 3500 caracteres</v>
      </c>
    </row>
    <row r="184" spans="2:15" ht="30">
      <c r="C184" s="31" t="s">
        <v>141</v>
      </c>
      <c r="E184" s="50" t="s">
        <v>382</v>
      </c>
      <c r="F184" s="18" t="s">
        <v>214</v>
      </c>
      <c r="G184" s="18" t="s">
        <v>214</v>
      </c>
      <c r="H184" s="18" t="s">
        <v>214</v>
      </c>
      <c r="I184" s="18" t="s">
        <v>214</v>
      </c>
      <c r="J184" s="18" t="s">
        <v>214</v>
      </c>
      <c r="K184" s="18" t="s">
        <v>214</v>
      </c>
      <c r="L184" s="18" t="s">
        <v>214</v>
      </c>
      <c r="M184" s="18" t="s">
        <v>214</v>
      </c>
      <c r="N184" s="18" t="s">
        <v>142</v>
      </c>
      <c r="O184" s="19" t="str">
        <f>VLOOKUP(N184,'Anuncio Previo'!H:I,2,FALSE)</f>
        <v>xsd:string. Máximo 2500 caracteres</v>
      </c>
    </row>
    <row r="185" spans="2:15" ht="60">
      <c r="C185" s="31" t="s">
        <v>143</v>
      </c>
      <c r="E185" s="50" t="s">
        <v>387</v>
      </c>
      <c r="F185" s="18" t="s">
        <v>214</v>
      </c>
      <c r="G185" s="18" t="s">
        <v>214</v>
      </c>
      <c r="H185" s="18" t="s">
        <v>214</v>
      </c>
      <c r="I185" s="18" t="s">
        <v>214</v>
      </c>
      <c r="J185" s="18" t="s">
        <v>214</v>
      </c>
      <c r="K185" s="18" t="s">
        <v>214</v>
      </c>
      <c r="L185" s="18" t="s">
        <v>214</v>
      </c>
      <c r="M185" s="18" t="s">
        <v>214</v>
      </c>
      <c r="N185" s="18" t="s">
        <v>464</v>
      </c>
      <c r="O185" s="19" t="str">
        <f>VLOOKUP(N185,'Anuncio Previo'!H:I,2,FALSE)</f>
        <v>Valor en http://contrataciondelestado.es/codice/cl/2.05/RequiredBusinessProfileCode-2.05.gc</v>
      </c>
    </row>
    <row r="186" spans="2:15" ht="60">
      <c r="C186" s="17" t="s">
        <v>144</v>
      </c>
      <c r="E186" s="52" t="s">
        <v>387</v>
      </c>
      <c r="F186" s="18" t="s">
        <v>214</v>
      </c>
      <c r="G186" s="18" t="s">
        <v>214</v>
      </c>
      <c r="H186" s="18" t="s">
        <v>214</v>
      </c>
      <c r="I186" s="18" t="s">
        <v>214</v>
      </c>
      <c r="J186" s="18" t="s">
        <v>214</v>
      </c>
      <c r="K186" s="18" t="s">
        <v>214</v>
      </c>
      <c r="L186" s="18" t="s">
        <v>214</v>
      </c>
      <c r="M186" s="18" t="s">
        <v>214</v>
      </c>
      <c r="N186" s="18" t="s">
        <v>145</v>
      </c>
      <c r="O186" s="19" t="str">
        <f>VLOOKUP(N186,'Anuncio Previo'!H:I,2,FALSE)</f>
        <v>Valor en codelist http://contrataciondelestado.es/codice/cl/2.0/DeclarationTypeCode-2.0.gc</v>
      </c>
    </row>
    <row r="187" spans="2:15" ht="30">
      <c r="C187" s="31" t="s">
        <v>146</v>
      </c>
      <c r="E187" s="52" t="s">
        <v>387</v>
      </c>
      <c r="F187" s="18" t="s">
        <v>214</v>
      </c>
      <c r="G187" s="18" t="s">
        <v>214</v>
      </c>
      <c r="H187" s="18" t="s">
        <v>214</v>
      </c>
      <c r="I187" s="18" t="s">
        <v>214</v>
      </c>
      <c r="J187" s="18" t="s">
        <v>214</v>
      </c>
      <c r="K187" s="18" t="s">
        <v>214</v>
      </c>
      <c r="L187" s="18" t="s">
        <v>214</v>
      </c>
      <c r="M187" s="18" t="s">
        <v>214</v>
      </c>
      <c r="N187" s="18" t="s">
        <v>413</v>
      </c>
      <c r="O187" s="19" t="str">
        <f>VLOOKUP(N187,'Anuncio Previo'!H:I,2,FALSE)</f>
        <v>xsd:complexType</v>
      </c>
    </row>
    <row r="188" spans="2:15" ht="60">
      <c r="D188" s="82" t="s">
        <v>198</v>
      </c>
      <c r="E188" s="53">
        <v>1</v>
      </c>
      <c r="F188" s="85" t="s">
        <v>534</v>
      </c>
      <c r="G188" s="85" t="s">
        <v>534</v>
      </c>
      <c r="H188" s="85" t="s">
        <v>534</v>
      </c>
      <c r="I188" s="85" t="s">
        <v>534</v>
      </c>
      <c r="J188" s="85" t="s">
        <v>534</v>
      </c>
      <c r="K188" s="85" t="s">
        <v>534</v>
      </c>
      <c r="L188" s="85" t="s">
        <v>534</v>
      </c>
      <c r="M188" s="85" t="s">
        <v>534</v>
      </c>
      <c r="N188" s="18" t="s">
        <v>147</v>
      </c>
      <c r="O188" s="19" t="str">
        <f>VLOOKUP(N188,'Anuncio Previo'!H:I,2,FALSE)</f>
        <v>Valor en codelist http://contrataciondelestado.es/codice/cl/2.0/TechnicalCapabilityTypeCode-2.0.gc</v>
      </c>
    </row>
    <row r="189" spans="2:15" ht="30">
      <c r="D189" s="82" t="s">
        <v>194</v>
      </c>
      <c r="E189" s="53" t="s">
        <v>382</v>
      </c>
      <c r="F189" s="24" t="s">
        <v>212</v>
      </c>
      <c r="G189" s="24" t="s">
        <v>212</v>
      </c>
      <c r="H189" s="24" t="s">
        <v>212</v>
      </c>
      <c r="I189" s="24" t="s">
        <v>212</v>
      </c>
      <c r="J189" s="24" t="s">
        <v>212</v>
      </c>
      <c r="K189" s="24" t="s">
        <v>212</v>
      </c>
      <c r="L189" s="24" t="s">
        <v>212</v>
      </c>
      <c r="M189" s="24" t="s">
        <v>212</v>
      </c>
      <c r="N189" s="18" t="s">
        <v>148</v>
      </c>
      <c r="O189" s="19" t="str">
        <f>VLOOKUP(N189,'Anuncio Previo'!H:I,2,FALSE)</f>
        <v>xsd:string. Máximo 2500 caracteres</v>
      </c>
    </row>
    <row r="190" spans="2:15" ht="45">
      <c r="D190" s="82" t="s">
        <v>222</v>
      </c>
      <c r="E190" s="53" t="s">
        <v>382</v>
      </c>
      <c r="F190" s="23" t="s">
        <v>214</v>
      </c>
      <c r="G190" s="23" t="s">
        <v>214</v>
      </c>
      <c r="H190" s="23" t="s">
        <v>214</v>
      </c>
      <c r="I190" s="23" t="s">
        <v>214</v>
      </c>
      <c r="J190" s="23" t="s">
        <v>214</v>
      </c>
      <c r="K190" s="23" t="s">
        <v>214</v>
      </c>
      <c r="L190" s="23" t="s">
        <v>214</v>
      </c>
      <c r="M190" s="23" t="s">
        <v>214</v>
      </c>
      <c r="N190" s="18" t="s">
        <v>221</v>
      </c>
      <c r="O190" s="19" t="str">
        <f>VLOOKUP(N190,'Anuncio Previo'!H:I,2,FALSE)</f>
        <v>xsd:decimal. Máximo valor 99.999.999,99</v>
      </c>
    </row>
    <row r="191" spans="2:15" ht="30">
      <c r="C191" s="10" t="s">
        <v>149</v>
      </c>
      <c r="E191" s="52" t="s">
        <v>387</v>
      </c>
      <c r="F191" s="18" t="s">
        <v>214</v>
      </c>
      <c r="G191" s="18" t="s">
        <v>214</v>
      </c>
      <c r="H191" s="18" t="s">
        <v>214</v>
      </c>
      <c r="I191" s="18" t="s">
        <v>214</v>
      </c>
      <c r="J191" s="18" t="s">
        <v>214</v>
      </c>
      <c r="K191" s="18" t="s">
        <v>214</v>
      </c>
      <c r="L191" s="18" t="s">
        <v>214</v>
      </c>
      <c r="M191" s="18" t="s">
        <v>214</v>
      </c>
      <c r="N191" s="18" t="s">
        <v>414</v>
      </c>
      <c r="O191" s="19" t="str">
        <f>VLOOKUP(N191,'Anuncio Previo'!H:I,2,FALSE)</f>
        <v>xsd:complexType</v>
      </c>
    </row>
    <row r="192" spans="2:15" ht="60">
      <c r="D192" s="82" t="s">
        <v>198</v>
      </c>
      <c r="E192" s="53">
        <v>1</v>
      </c>
      <c r="F192" s="85" t="s">
        <v>535</v>
      </c>
      <c r="G192" s="85" t="s">
        <v>535</v>
      </c>
      <c r="H192" s="85" t="s">
        <v>535</v>
      </c>
      <c r="I192" s="85" t="s">
        <v>535</v>
      </c>
      <c r="J192" s="85" t="s">
        <v>535</v>
      </c>
      <c r="K192" s="85" t="s">
        <v>535</v>
      </c>
      <c r="L192" s="85" t="s">
        <v>535</v>
      </c>
      <c r="M192" s="85" t="s">
        <v>535</v>
      </c>
      <c r="N192" s="18" t="s">
        <v>150</v>
      </c>
      <c r="O192" s="19" t="str">
        <f>VLOOKUP(N192,'Anuncio Previo'!H:I,2,FALSE)</f>
        <v>Valor en codelist http://contrataciondelestado.es/codice/cl/2.0/FinancialCapabilityTypeCode-2.0.gc</v>
      </c>
    </row>
    <row r="193" spans="2:15" ht="30">
      <c r="D193" s="82" t="s">
        <v>194</v>
      </c>
      <c r="E193" s="53" t="s">
        <v>382</v>
      </c>
      <c r="F193" s="24" t="s">
        <v>212</v>
      </c>
      <c r="G193" s="24" t="s">
        <v>212</v>
      </c>
      <c r="H193" s="24" t="s">
        <v>212</v>
      </c>
      <c r="I193" s="24" t="s">
        <v>212</v>
      </c>
      <c r="J193" s="24" t="s">
        <v>212</v>
      </c>
      <c r="K193" s="24" t="s">
        <v>212</v>
      </c>
      <c r="L193" s="24" t="s">
        <v>212</v>
      </c>
      <c r="M193" s="24" t="s">
        <v>212</v>
      </c>
      <c r="N193" s="18" t="s">
        <v>151</v>
      </c>
      <c r="O193" s="19" t="str">
        <f>VLOOKUP(N193,'Anuncio Previo'!H:I,2,FALSE)</f>
        <v>xsd:string. Máximo 2500 caracteres</v>
      </c>
    </row>
    <row r="194" spans="2:15" ht="45">
      <c r="D194" s="82" t="s">
        <v>222</v>
      </c>
      <c r="E194" s="53" t="s">
        <v>382</v>
      </c>
      <c r="F194" s="23" t="s">
        <v>214</v>
      </c>
      <c r="G194" s="23" t="s">
        <v>214</v>
      </c>
      <c r="H194" s="23" t="s">
        <v>214</v>
      </c>
      <c r="I194" s="23" t="s">
        <v>214</v>
      </c>
      <c r="J194" s="23" t="s">
        <v>214</v>
      </c>
      <c r="K194" s="23" t="s">
        <v>214</v>
      </c>
      <c r="L194" s="23" t="s">
        <v>214</v>
      </c>
      <c r="M194" s="23" t="s">
        <v>214</v>
      </c>
      <c r="N194" s="18" t="s">
        <v>223</v>
      </c>
      <c r="O194" s="19" t="str">
        <f>VLOOKUP(N194,'Anuncio Previo'!H:I,2,FALSE)</f>
        <v>xsd:decimal. Máximo valor 99.999.999,99</v>
      </c>
    </row>
    <row r="195" spans="2:15">
      <c r="B195" s="31" t="s">
        <v>152</v>
      </c>
      <c r="E195" s="52" t="s">
        <v>382</v>
      </c>
      <c r="F195" s="18"/>
      <c r="G195" s="18"/>
      <c r="H195" s="18"/>
      <c r="I195" s="18"/>
      <c r="J195" s="18"/>
      <c r="K195" s="18"/>
      <c r="L195" s="18"/>
      <c r="M195" s="18"/>
      <c r="N195" s="18" t="s">
        <v>412</v>
      </c>
      <c r="O195" s="19" t="str">
        <f>VLOOKUP(N195,'Anuncio Previo'!H:I,2,FALSE)</f>
        <v>xsd:complexType</v>
      </c>
    </row>
    <row r="196" spans="2:15" ht="30">
      <c r="C196" s="15" t="s">
        <v>199</v>
      </c>
      <c r="E196" s="50" t="s">
        <v>382</v>
      </c>
      <c r="F196" s="23" t="s">
        <v>214</v>
      </c>
      <c r="G196" s="23" t="s">
        <v>214</v>
      </c>
      <c r="H196" s="23" t="s">
        <v>214</v>
      </c>
      <c r="I196" s="23" t="s">
        <v>214</v>
      </c>
      <c r="J196" s="23" t="s">
        <v>214</v>
      </c>
      <c r="K196" s="23" t="s">
        <v>214</v>
      </c>
      <c r="L196" s="23" t="s">
        <v>214</v>
      </c>
      <c r="M196" s="23" t="s">
        <v>214</v>
      </c>
      <c r="N196" s="18" t="s">
        <v>153</v>
      </c>
      <c r="O196" s="19" t="str">
        <f>VLOOKUP(N196,'Anuncio Previo'!H:I,2,FALSE)</f>
        <v>xsd:decimal. Máximo 100. Se permiten 2 decimales</v>
      </c>
    </row>
    <row r="197" spans="2:15" ht="30">
      <c r="C197" s="15" t="s">
        <v>194</v>
      </c>
      <c r="E197" s="50" t="s">
        <v>382</v>
      </c>
      <c r="F197" s="23" t="s">
        <v>214</v>
      </c>
      <c r="G197" s="23" t="s">
        <v>214</v>
      </c>
      <c r="H197" s="23" t="s">
        <v>214</v>
      </c>
      <c r="I197" s="23" t="s">
        <v>214</v>
      </c>
      <c r="J197" s="23" t="s">
        <v>214</v>
      </c>
      <c r="K197" s="23" t="s">
        <v>214</v>
      </c>
      <c r="L197" s="23" t="s">
        <v>214</v>
      </c>
      <c r="M197" s="23" t="s">
        <v>214</v>
      </c>
      <c r="N197" s="18" t="s">
        <v>154</v>
      </c>
      <c r="O197" s="19" t="str">
        <f>VLOOKUP(N197,'Anuncio Previo'!H:I,2,FALSE)</f>
        <v>xsd:string. Máximo 250 caracteres</v>
      </c>
    </row>
    <row r="198" spans="2:15">
      <c r="B198" s="31" t="s">
        <v>155</v>
      </c>
      <c r="E198" s="52" t="s">
        <v>387</v>
      </c>
      <c r="F198" s="18" t="s">
        <v>214</v>
      </c>
      <c r="G198" s="18" t="s">
        <v>214</v>
      </c>
      <c r="H198" s="18" t="s">
        <v>214</v>
      </c>
      <c r="I198" s="18" t="s">
        <v>214</v>
      </c>
      <c r="J198" s="18" t="s">
        <v>214</v>
      </c>
      <c r="K198" s="18" t="s">
        <v>214</v>
      </c>
      <c r="L198" s="18" t="s">
        <v>214</v>
      </c>
      <c r="M198" s="18" t="s">
        <v>214</v>
      </c>
      <c r="N198" s="18" t="s">
        <v>415</v>
      </c>
      <c r="O198" s="19" t="str">
        <f>VLOOKUP(N198,'Anuncio Previo'!H:I,2,FALSE)</f>
        <v>xsd:complexType</v>
      </c>
    </row>
    <row r="199" spans="2:15" ht="30">
      <c r="C199" s="15" t="s">
        <v>201</v>
      </c>
      <c r="E199" s="50">
        <v>1</v>
      </c>
      <c r="F199" s="85" t="s">
        <v>528</v>
      </c>
      <c r="G199" s="85" t="s">
        <v>528</v>
      </c>
      <c r="H199" s="85" t="s">
        <v>528</v>
      </c>
      <c r="I199" s="85" t="s">
        <v>528</v>
      </c>
      <c r="J199" s="85" t="s">
        <v>528</v>
      </c>
      <c r="K199" s="85" t="s">
        <v>528</v>
      </c>
      <c r="L199" s="85" t="s">
        <v>528</v>
      </c>
      <c r="M199" s="85" t="s">
        <v>528</v>
      </c>
      <c r="N199" s="18" t="s">
        <v>156</v>
      </c>
      <c r="O199" s="19" t="str">
        <f>VLOOKUP(N199,'Anuncio Previo'!H:I,2,FALSE)</f>
        <v>xsd:string. Máximo 170 caracteres</v>
      </c>
    </row>
    <row r="200" spans="2:15" ht="60">
      <c r="C200" s="15" t="s">
        <v>200</v>
      </c>
      <c r="E200" s="50">
        <v>1</v>
      </c>
      <c r="F200" s="85" t="s">
        <v>528</v>
      </c>
      <c r="G200" s="85" t="s">
        <v>528</v>
      </c>
      <c r="H200" s="85" t="s">
        <v>528</v>
      </c>
      <c r="I200" s="85" t="s">
        <v>528</v>
      </c>
      <c r="J200" s="85" t="s">
        <v>528</v>
      </c>
      <c r="K200" s="85" t="s">
        <v>528</v>
      </c>
      <c r="L200" s="85" t="s">
        <v>528</v>
      </c>
      <c r="M200" s="85" t="s">
        <v>528</v>
      </c>
      <c r="N200" s="18" t="s">
        <v>157</v>
      </c>
      <c r="O200" s="19" t="str">
        <f>VLOOKUP(N200,'Anuncio Previo'!H:I,2,FALSE)</f>
        <v>Valor en http://contrataciondelestado.es/codice/cl/2.0/TenderEnvelopeTypeCode-2.0.gc</v>
      </c>
    </row>
    <row r="201" spans="2:15" ht="30">
      <c r="C201" s="15" t="s">
        <v>226</v>
      </c>
      <c r="E201" s="50" t="s">
        <v>382</v>
      </c>
      <c r="F201" s="23" t="s">
        <v>214</v>
      </c>
      <c r="G201" s="23" t="s">
        <v>214</v>
      </c>
      <c r="H201" s="23" t="s">
        <v>214</v>
      </c>
      <c r="I201" s="23" t="s">
        <v>214</v>
      </c>
      <c r="J201" s="23" t="s">
        <v>214</v>
      </c>
      <c r="K201" s="23" t="s">
        <v>214</v>
      </c>
      <c r="L201" s="23" t="s">
        <v>214</v>
      </c>
      <c r="M201" s="23" t="s">
        <v>214</v>
      </c>
      <c r="N201" s="18" t="s">
        <v>227</v>
      </c>
      <c r="O201" s="19" t="str">
        <f>VLOOKUP(N201,'Anuncio Previo'!H:I,2,FALSE)</f>
        <v>xsd:string. Máximo 200 caracters</v>
      </c>
    </row>
    <row r="202" spans="2:15" ht="30">
      <c r="C202" s="15" t="s">
        <v>194</v>
      </c>
      <c r="E202" s="50" t="s">
        <v>382</v>
      </c>
      <c r="F202" s="24" t="s">
        <v>212</v>
      </c>
      <c r="G202" s="24" t="s">
        <v>212</v>
      </c>
      <c r="H202" s="24" t="s">
        <v>212</v>
      </c>
      <c r="I202" s="24" t="s">
        <v>212</v>
      </c>
      <c r="J202" s="24" t="s">
        <v>212</v>
      </c>
      <c r="K202" s="24" t="s">
        <v>212</v>
      </c>
      <c r="L202" s="24" t="s">
        <v>212</v>
      </c>
      <c r="M202" s="24" t="s">
        <v>212</v>
      </c>
      <c r="N202" s="18" t="s">
        <v>158</v>
      </c>
      <c r="O202" s="19" t="str">
        <f>VLOOKUP(N202,'Anuncio Previo'!H:I,2,FALSE)</f>
        <v>xsd:string. Máximo 2000 caracteres</v>
      </c>
    </row>
    <row r="203" spans="2:15">
      <c r="B203" s="31" t="s">
        <v>159</v>
      </c>
      <c r="E203" s="54"/>
      <c r="F203" s="18"/>
      <c r="G203" s="18"/>
      <c r="H203" s="18"/>
      <c r="I203" s="18"/>
      <c r="J203" s="18"/>
      <c r="K203" s="18"/>
      <c r="L203" s="18"/>
      <c r="M203" s="18"/>
      <c r="N203" s="18" t="s">
        <v>204</v>
      </c>
      <c r="O203" s="19" t="str">
        <f>VLOOKUP(N203,'Anuncio Previo'!H:I,2,FALSE)</f>
        <v>xsd:complexType</v>
      </c>
    </row>
    <row r="204" spans="2:15" ht="30">
      <c r="C204" s="31" t="s">
        <v>160</v>
      </c>
      <c r="E204" s="52" t="s">
        <v>387</v>
      </c>
      <c r="F204" s="18" t="s">
        <v>214</v>
      </c>
      <c r="G204" s="18" t="s">
        <v>214</v>
      </c>
      <c r="H204" s="18" t="s">
        <v>214</v>
      </c>
      <c r="I204" s="18" t="s">
        <v>214</v>
      </c>
      <c r="J204" s="18" t="s">
        <v>214</v>
      </c>
      <c r="K204" s="18" t="s">
        <v>214</v>
      </c>
      <c r="L204" s="18" t="s">
        <v>214</v>
      </c>
      <c r="M204" s="18" t="s">
        <v>214</v>
      </c>
      <c r="N204" s="18" t="s">
        <v>507</v>
      </c>
      <c r="O204" s="19" t="str">
        <f>VLOOKUP(N204,'Anuncio Previo'!H:I,2,FALSE)</f>
        <v>xsd:complexType</v>
      </c>
    </row>
    <row r="205" spans="2:15" ht="30">
      <c r="D205" s="15" t="s">
        <v>191</v>
      </c>
      <c r="E205" s="50" t="s">
        <v>382</v>
      </c>
      <c r="F205" s="23" t="s">
        <v>214</v>
      </c>
      <c r="G205" s="23" t="s">
        <v>214</v>
      </c>
      <c r="H205" s="23" t="s">
        <v>214</v>
      </c>
      <c r="I205" s="23" t="s">
        <v>214</v>
      </c>
      <c r="J205" s="23" t="s">
        <v>214</v>
      </c>
      <c r="K205" s="23" t="s">
        <v>214</v>
      </c>
      <c r="L205" s="23" t="s">
        <v>214</v>
      </c>
      <c r="M205" s="23" t="s">
        <v>214</v>
      </c>
      <c r="N205" s="18" t="s">
        <v>228</v>
      </c>
      <c r="O205" s="19" t="str">
        <f>VLOOKUP(N205,'Anuncio Previo'!H:I,2,FALSE)</f>
        <v>xsd:sting. Máximo 200 caracteres</v>
      </c>
    </row>
    <row r="206" spans="2:15" ht="60">
      <c r="D206" s="15" t="s">
        <v>198</v>
      </c>
      <c r="E206" s="50" t="s">
        <v>382</v>
      </c>
      <c r="F206" s="24" t="s">
        <v>212</v>
      </c>
      <c r="G206" s="24" t="s">
        <v>212</v>
      </c>
      <c r="H206" s="24" t="s">
        <v>212</v>
      </c>
      <c r="I206" s="24" t="s">
        <v>212</v>
      </c>
      <c r="J206" s="24" t="s">
        <v>212</v>
      </c>
      <c r="K206" s="24" t="s">
        <v>212</v>
      </c>
      <c r="L206" s="24" t="s">
        <v>212</v>
      </c>
      <c r="M206" s="24" t="s">
        <v>212</v>
      </c>
      <c r="N206" s="18" t="s">
        <v>229</v>
      </c>
      <c r="O206" s="19" t="str">
        <f>VLOOKUP(N206,'Anuncio Previo'!H:I,2,FALSE)</f>
        <v>Valor en codelist http://contrataciondelestado.es/codice/cl/2.0/AwardingCriteriaCode-2.0.gc</v>
      </c>
    </row>
    <row r="207" spans="2:15" ht="45">
      <c r="D207" s="15" t="s">
        <v>194</v>
      </c>
      <c r="E207" s="50">
        <v>1</v>
      </c>
      <c r="F207" s="85" t="s">
        <v>529</v>
      </c>
      <c r="G207" s="85" t="s">
        <v>529</v>
      </c>
      <c r="H207" s="85" t="s">
        <v>529</v>
      </c>
      <c r="I207" s="85" t="s">
        <v>529</v>
      </c>
      <c r="J207" s="85" t="s">
        <v>529</v>
      </c>
      <c r="K207" s="85" t="s">
        <v>529</v>
      </c>
      <c r="L207" s="85" t="s">
        <v>529</v>
      </c>
      <c r="M207" s="85" t="s">
        <v>529</v>
      </c>
      <c r="N207" s="18" t="s">
        <v>162</v>
      </c>
      <c r="O207" s="19" t="str">
        <f>VLOOKUP(N207,'Anuncio Previo'!H:I,2,FALSE)</f>
        <v>xsd:string. Máximo 1800 caracteres</v>
      </c>
    </row>
    <row r="208" spans="2:15" ht="30">
      <c r="D208" s="15" t="s">
        <v>202</v>
      </c>
      <c r="E208" s="50" t="s">
        <v>382</v>
      </c>
      <c r="F208" s="23" t="s">
        <v>214</v>
      </c>
      <c r="G208" s="23" t="s">
        <v>214</v>
      </c>
      <c r="H208" s="23" t="s">
        <v>214</v>
      </c>
      <c r="I208" s="23" t="s">
        <v>214</v>
      </c>
      <c r="J208" s="23" t="s">
        <v>214</v>
      </c>
      <c r="K208" s="23" t="s">
        <v>214</v>
      </c>
      <c r="L208" s="23" t="s">
        <v>214</v>
      </c>
      <c r="M208" s="23" t="s">
        <v>214</v>
      </c>
      <c r="N208" s="18" t="s">
        <v>163</v>
      </c>
      <c r="O208" s="19" t="str">
        <f>VLOOKUP(N208,'Anuncio Previo'!H:I,2,FALSE)</f>
        <v>xsd:decimal. Máximo 10 dígitos enteros y 2 decimales</v>
      </c>
    </row>
    <row r="209" spans="1:15" ht="15.75">
      <c r="A209" s="14" t="s">
        <v>295</v>
      </c>
      <c r="B209" s="14"/>
      <c r="C209" s="14"/>
      <c r="D209" s="16"/>
      <c r="E209" s="50">
        <v>1</v>
      </c>
      <c r="F209" s="38" t="s">
        <v>208</v>
      </c>
      <c r="G209" s="38" t="s">
        <v>208</v>
      </c>
      <c r="H209" s="38" t="s">
        <v>208</v>
      </c>
      <c r="I209" s="38" t="s">
        <v>208</v>
      </c>
      <c r="J209" s="38" t="s">
        <v>208</v>
      </c>
      <c r="K209" s="38" t="s">
        <v>208</v>
      </c>
      <c r="L209" s="38" t="s">
        <v>208</v>
      </c>
      <c r="M209" s="38" t="s">
        <v>208</v>
      </c>
      <c r="N209" s="18" t="s">
        <v>346</v>
      </c>
      <c r="O209" s="19" t="s">
        <v>454</v>
      </c>
    </row>
    <row r="210" spans="1:15" ht="60">
      <c r="B210" s="16" t="s">
        <v>347</v>
      </c>
      <c r="E210" s="50">
        <v>1</v>
      </c>
      <c r="F210" s="38" t="s">
        <v>208</v>
      </c>
      <c r="G210" s="38" t="s">
        <v>208</v>
      </c>
      <c r="H210" s="38" t="s">
        <v>208</v>
      </c>
      <c r="I210" s="38" t="s">
        <v>208</v>
      </c>
      <c r="J210" s="38" t="s">
        <v>208</v>
      </c>
      <c r="K210" s="38" t="s">
        <v>208</v>
      </c>
      <c r="L210" s="38" t="s">
        <v>208</v>
      </c>
      <c r="M210" s="38" t="s">
        <v>208</v>
      </c>
      <c r="N210" s="18" t="s">
        <v>296</v>
      </c>
      <c r="O210" s="19" t="s">
        <v>508</v>
      </c>
    </row>
    <row r="211" spans="1:15" ht="30">
      <c r="B211" s="16" t="s">
        <v>297</v>
      </c>
      <c r="E211" s="50" t="s">
        <v>382</v>
      </c>
      <c r="F211" s="39" t="s">
        <v>210</v>
      </c>
      <c r="G211" s="39" t="s">
        <v>210</v>
      </c>
      <c r="H211" s="39" t="s">
        <v>210</v>
      </c>
      <c r="I211" s="39" t="s">
        <v>210</v>
      </c>
      <c r="J211" s="39" t="s">
        <v>210</v>
      </c>
      <c r="K211" s="39" t="s">
        <v>210</v>
      </c>
      <c r="L211" s="39" t="s">
        <v>210</v>
      </c>
      <c r="M211" s="39" t="s">
        <v>210</v>
      </c>
      <c r="N211" s="18" t="s">
        <v>298</v>
      </c>
      <c r="O211" s="19" t="s">
        <v>510</v>
      </c>
    </row>
    <row r="212" spans="1:15">
      <c r="A212" s="2"/>
      <c r="B212" s="15" t="s">
        <v>299</v>
      </c>
      <c r="C212" s="2"/>
      <c r="E212" s="50" t="s">
        <v>382</v>
      </c>
      <c r="F212" s="39" t="s">
        <v>210</v>
      </c>
      <c r="G212" s="39" t="s">
        <v>210</v>
      </c>
      <c r="H212" s="39" t="s">
        <v>210</v>
      </c>
      <c r="I212" s="39" t="s">
        <v>210</v>
      </c>
      <c r="J212" s="39" t="s">
        <v>210</v>
      </c>
      <c r="K212" s="39" t="s">
        <v>210</v>
      </c>
      <c r="L212" s="39" t="s">
        <v>210</v>
      </c>
      <c r="M212" s="39" t="s">
        <v>210</v>
      </c>
      <c r="N212" s="18" t="s">
        <v>300</v>
      </c>
      <c r="O212" s="19" t="s">
        <v>466</v>
      </c>
    </row>
    <row r="213" spans="1:15">
      <c r="B213" s="15" t="s">
        <v>301</v>
      </c>
      <c r="E213" s="50">
        <v>1</v>
      </c>
      <c r="F213" s="38" t="s">
        <v>208</v>
      </c>
      <c r="G213" s="38" t="s">
        <v>208</v>
      </c>
      <c r="H213" s="38" t="s">
        <v>208</v>
      </c>
      <c r="I213" s="38" t="s">
        <v>208</v>
      </c>
      <c r="J213" s="38" t="s">
        <v>208</v>
      </c>
      <c r="K213" s="38" t="s">
        <v>208</v>
      </c>
      <c r="L213" s="38" t="s">
        <v>208</v>
      </c>
      <c r="M213" s="38" t="s">
        <v>208</v>
      </c>
      <c r="N213" s="18" t="s">
        <v>302</v>
      </c>
      <c r="O213" s="19" t="s">
        <v>452</v>
      </c>
    </row>
    <row r="214" spans="1:15" ht="30">
      <c r="B214" s="15" t="s">
        <v>303</v>
      </c>
      <c r="E214" s="50" t="s">
        <v>382</v>
      </c>
      <c r="F214" s="18" t="s">
        <v>214</v>
      </c>
      <c r="G214" s="18" t="s">
        <v>214</v>
      </c>
      <c r="H214" s="18" t="s">
        <v>214</v>
      </c>
      <c r="I214" s="18" t="s">
        <v>214</v>
      </c>
      <c r="J214" s="18" t="s">
        <v>214</v>
      </c>
      <c r="K214" s="18" t="s">
        <v>214</v>
      </c>
      <c r="L214" s="18" t="s">
        <v>214</v>
      </c>
      <c r="M214" s="18" t="s">
        <v>214</v>
      </c>
      <c r="N214" s="18" t="s">
        <v>304</v>
      </c>
      <c r="O214" s="19" t="s">
        <v>465</v>
      </c>
    </row>
    <row r="215" spans="1:15" ht="30">
      <c r="B215" s="15" t="s">
        <v>305</v>
      </c>
      <c r="E215" s="50" t="s">
        <v>382</v>
      </c>
      <c r="F215" s="18" t="s">
        <v>214</v>
      </c>
      <c r="G215" s="18" t="s">
        <v>214</v>
      </c>
      <c r="H215" s="18" t="s">
        <v>214</v>
      </c>
      <c r="I215" s="18" t="s">
        <v>214</v>
      </c>
      <c r="J215" s="18" t="s">
        <v>214</v>
      </c>
      <c r="K215" s="18" t="s">
        <v>214</v>
      </c>
      <c r="L215" s="18" t="s">
        <v>214</v>
      </c>
      <c r="M215" s="18" t="s">
        <v>214</v>
      </c>
      <c r="N215" s="18" t="s">
        <v>511</v>
      </c>
      <c r="O215" s="19" t="s">
        <v>509</v>
      </c>
    </row>
    <row r="216" spans="1:15" ht="30">
      <c r="B216" s="15" t="s">
        <v>306</v>
      </c>
      <c r="E216" s="50" t="s">
        <v>382</v>
      </c>
      <c r="F216" s="18" t="s">
        <v>214</v>
      </c>
      <c r="G216" s="18" t="s">
        <v>214</v>
      </c>
      <c r="H216" s="18" t="s">
        <v>214</v>
      </c>
      <c r="I216" s="18" t="s">
        <v>214</v>
      </c>
      <c r="J216" s="18" t="s">
        <v>214</v>
      </c>
      <c r="K216" s="18" t="s">
        <v>214</v>
      </c>
      <c r="L216" s="18" t="s">
        <v>214</v>
      </c>
      <c r="M216" s="18" t="s">
        <v>214</v>
      </c>
      <c r="N216" s="18" t="s">
        <v>512</v>
      </c>
      <c r="O216" s="19" t="s">
        <v>509</v>
      </c>
    </row>
    <row r="217" spans="1:15">
      <c r="B217" s="15" t="s">
        <v>307</v>
      </c>
      <c r="E217" s="50" t="s">
        <v>382</v>
      </c>
      <c r="F217" s="39" t="s">
        <v>210</v>
      </c>
      <c r="G217" s="39" t="s">
        <v>210</v>
      </c>
      <c r="H217" s="39" t="s">
        <v>210</v>
      </c>
      <c r="I217" s="39" t="s">
        <v>210</v>
      </c>
      <c r="J217" s="39" t="s">
        <v>210</v>
      </c>
      <c r="K217" s="39" t="s">
        <v>210</v>
      </c>
      <c r="L217" s="39" t="s">
        <v>210</v>
      </c>
      <c r="M217" s="39" t="s">
        <v>210</v>
      </c>
      <c r="N217" s="18" t="s">
        <v>308</v>
      </c>
      <c r="O217" s="19" t="s">
        <v>547</v>
      </c>
    </row>
    <row r="218" spans="1:15">
      <c r="B218" s="15" t="s">
        <v>309</v>
      </c>
      <c r="E218" s="50" t="s">
        <v>382</v>
      </c>
      <c r="F218" s="39" t="s">
        <v>210</v>
      </c>
      <c r="G218" s="39" t="s">
        <v>210</v>
      </c>
      <c r="H218" s="39" t="s">
        <v>210</v>
      </c>
      <c r="I218" s="39" t="s">
        <v>210</v>
      </c>
      <c r="J218" s="39" t="s">
        <v>210</v>
      </c>
      <c r="K218" s="39" t="s">
        <v>210</v>
      </c>
      <c r="L218" s="39" t="s">
        <v>210</v>
      </c>
      <c r="M218" s="39" t="s">
        <v>210</v>
      </c>
      <c r="N218" s="18" t="s">
        <v>310</v>
      </c>
      <c r="O218" s="19" t="s">
        <v>452</v>
      </c>
    </row>
    <row r="219" spans="1:15">
      <c r="B219" s="15" t="s">
        <v>311</v>
      </c>
      <c r="E219" s="50" t="s">
        <v>382</v>
      </c>
      <c r="F219" s="39" t="s">
        <v>210</v>
      </c>
      <c r="G219" s="39" t="s">
        <v>210</v>
      </c>
      <c r="H219" s="39" t="s">
        <v>210</v>
      </c>
      <c r="I219" s="39" t="s">
        <v>210</v>
      </c>
      <c r="J219" s="39" t="s">
        <v>210</v>
      </c>
      <c r="K219" s="39" t="s">
        <v>210</v>
      </c>
      <c r="L219" s="39" t="s">
        <v>210</v>
      </c>
      <c r="M219" s="39" t="s">
        <v>210</v>
      </c>
      <c r="N219" s="18" t="s">
        <v>312</v>
      </c>
      <c r="O219" s="19" t="s">
        <v>452</v>
      </c>
    </row>
    <row r="220" spans="1:15">
      <c r="B220" s="11" t="s">
        <v>335</v>
      </c>
      <c r="E220" s="51" t="s">
        <v>382</v>
      </c>
      <c r="F220" s="39" t="s">
        <v>210</v>
      </c>
      <c r="G220" s="39" t="s">
        <v>210</v>
      </c>
      <c r="H220" s="39" t="s">
        <v>210</v>
      </c>
      <c r="I220" s="39" t="s">
        <v>210</v>
      </c>
      <c r="J220" s="39" t="s">
        <v>210</v>
      </c>
      <c r="K220" s="39" t="s">
        <v>210</v>
      </c>
      <c r="L220" s="39" t="s">
        <v>210</v>
      </c>
      <c r="M220" s="39" t="s">
        <v>210</v>
      </c>
      <c r="N220" s="18" t="s">
        <v>425</v>
      </c>
      <c r="O220" s="19" t="s">
        <v>454</v>
      </c>
    </row>
    <row r="221" spans="1:15" ht="30">
      <c r="C221" s="15" t="s">
        <v>334</v>
      </c>
      <c r="E221" s="50">
        <v>1</v>
      </c>
      <c r="F221" s="39" t="s">
        <v>210</v>
      </c>
      <c r="G221" s="39" t="s">
        <v>210</v>
      </c>
      <c r="H221" s="39" t="s">
        <v>210</v>
      </c>
      <c r="I221" s="39" t="s">
        <v>210</v>
      </c>
      <c r="J221" s="39" t="s">
        <v>210</v>
      </c>
      <c r="K221" s="39" t="s">
        <v>210</v>
      </c>
      <c r="L221" s="39" t="s">
        <v>210</v>
      </c>
      <c r="M221" s="39" t="s">
        <v>210</v>
      </c>
      <c r="N221" s="18" t="s">
        <v>313</v>
      </c>
      <c r="O221" s="19" t="s">
        <v>462</v>
      </c>
    </row>
    <row r="222" spans="1:15" ht="30">
      <c r="C222" s="15" t="s">
        <v>191</v>
      </c>
      <c r="E222" s="50">
        <v>1</v>
      </c>
      <c r="F222" s="39" t="s">
        <v>210</v>
      </c>
      <c r="G222" s="39" t="s">
        <v>210</v>
      </c>
      <c r="H222" s="39" t="s">
        <v>210</v>
      </c>
      <c r="I222" s="39" t="s">
        <v>210</v>
      </c>
      <c r="J222" s="39" t="s">
        <v>210</v>
      </c>
      <c r="K222" s="39" t="s">
        <v>210</v>
      </c>
      <c r="L222" s="39" t="s">
        <v>210</v>
      </c>
      <c r="M222" s="39" t="s">
        <v>210</v>
      </c>
      <c r="N222" s="18" t="s">
        <v>314</v>
      </c>
      <c r="O222" s="19" t="s">
        <v>478</v>
      </c>
    </row>
    <row r="223" spans="1:15" ht="30">
      <c r="B223" s="15" t="s">
        <v>423</v>
      </c>
      <c r="E223" s="50">
        <v>1</v>
      </c>
      <c r="F223" s="39" t="s">
        <v>210</v>
      </c>
      <c r="G223" s="39" t="s">
        <v>210</v>
      </c>
      <c r="H223" s="39" t="s">
        <v>210</v>
      </c>
      <c r="I223" s="39" t="s">
        <v>210</v>
      </c>
      <c r="J223" s="39" t="s">
        <v>210</v>
      </c>
      <c r="K223" s="39" t="s">
        <v>210</v>
      </c>
      <c r="L223" s="39" t="s">
        <v>210</v>
      </c>
      <c r="M223" s="39" t="s">
        <v>210</v>
      </c>
      <c r="N223" s="18" t="s">
        <v>315</v>
      </c>
      <c r="O223" s="19" t="s">
        <v>458</v>
      </c>
    </row>
    <row r="224" spans="1:15" ht="30">
      <c r="B224" s="15" t="s">
        <v>424</v>
      </c>
      <c r="E224" s="50">
        <v>1</v>
      </c>
      <c r="F224" s="39" t="s">
        <v>210</v>
      </c>
      <c r="G224" s="39" t="s">
        <v>210</v>
      </c>
      <c r="H224" s="39" t="s">
        <v>210</v>
      </c>
      <c r="I224" s="39" t="s">
        <v>210</v>
      </c>
      <c r="J224" s="39" t="s">
        <v>210</v>
      </c>
      <c r="K224" s="39" t="s">
        <v>210</v>
      </c>
      <c r="L224" s="39" t="s">
        <v>210</v>
      </c>
      <c r="M224" s="39" t="s">
        <v>210</v>
      </c>
      <c r="N224" s="18" t="s">
        <v>316</v>
      </c>
      <c r="O224" s="19" t="s">
        <v>458</v>
      </c>
    </row>
    <row r="225" spans="2:15" ht="30">
      <c r="B225" s="11" t="s">
        <v>357</v>
      </c>
      <c r="E225" s="51" t="s">
        <v>382</v>
      </c>
      <c r="F225" s="39" t="s">
        <v>210</v>
      </c>
      <c r="G225" s="39" t="s">
        <v>210</v>
      </c>
      <c r="H225" s="39" t="s">
        <v>210</v>
      </c>
      <c r="I225" s="39" t="s">
        <v>210</v>
      </c>
      <c r="J225" s="39" t="s">
        <v>210</v>
      </c>
      <c r="K225" s="39" t="s">
        <v>210</v>
      </c>
      <c r="L225" s="39" t="s">
        <v>210</v>
      </c>
      <c r="M225" s="39" t="s">
        <v>210</v>
      </c>
      <c r="N225" s="18" t="s">
        <v>426</v>
      </c>
      <c r="O225" s="19" t="s">
        <v>454</v>
      </c>
    </row>
    <row r="226" spans="2:15" ht="30">
      <c r="C226" s="15" t="s">
        <v>358</v>
      </c>
      <c r="E226" s="50" t="s">
        <v>382</v>
      </c>
      <c r="F226" s="39" t="s">
        <v>210</v>
      </c>
      <c r="G226" s="39" t="s">
        <v>210</v>
      </c>
      <c r="H226" s="39" t="s">
        <v>210</v>
      </c>
      <c r="I226" s="39" t="s">
        <v>210</v>
      </c>
      <c r="J226" s="39" t="s">
        <v>210</v>
      </c>
      <c r="K226" s="39" t="s">
        <v>210</v>
      </c>
      <c r="L226" s="39" t="s">
        <v>210</v>
      </c>
      <c r="M226" s="39" t="s">
        <v>210</v>
      </c>
      <c r="N226" s="18" t="s">
        <v>362</v>
      </c>
      <c r="O226" s="19" t="s">
        <v>452</v>
      </c>
    </row>
    <row r="227" spans="2:15" ht="30">
      <c r="C227" s="15" t="s">
        <v>359</v>
      </c>
      <c r="E227" s="50" t="s">
        <v>382</v>
      </c>
      <c r="F227" s="39" t="s">
        <v>210</v>
      </c>
      <c r="G227" s="39" t="s">
        <v>210</v>
      </c>
      <c r="H227" s="39" t="s">
        <v>210</v>
      </c>
      <c r="I227" s="39" t="s">
        <v>210</v>
      </c>
      <c r="J227" s="39" t="s">
        <v>210</v>
      </c>
      <c r="K227" s="39" t="s">
        <v>210</v>
      </c>
      <c r="L227" s="39" t="s">
        <v>210</v>
      </c>
      <c r="M227" s="39" t="s">
        <v>210</v>
      </c>
      <c r="N227" s="18" t="s">
        <v>362</v>
      </c>
      <c r="O227" s="19" t="s">
        <v>452</v>
      </c>
    </row>
    <row r="228" spans="2:15" ht="30">
      <c r="C228" s="15" t="s">
        <v>194</v>
      </c>
      <c r="E228" s="50" t="s">
        <v>382</v>
      </c>
      <c r="F228" s="39" t="s">
        <v>210</v>
      </c>
      <c r="G228" s="39" t="s">
        <v>210</v>
      </c>
      <c r="H228" s="39" t="s">
        <v>210</v>
      </c>
      <c r="I228" s="39" t="s">
        <v>210</v>
      </c>
      <c r="J228" s="39" t="s">
        <v>210</v>
      </c>
      <c r="K228" s="39" t="s">
        <v>210</v>
      </c>
      <c r="L228" s="39" t="s">
        <v>210</v>
      </c>
      <c r="M228" s="39" t="s">
        <v>210</v>
      </c>
      <c r="N228" s="18" t="s">
        <v>363</v>
      </c>
      <c r="O228" s="19" t="s">
        <v>463</v>
      </c>
    </row>
    <row r="229" spans="2:15">
      <c r="B229" s="11" t="s">
        <v>317</v>
      </c>
      <c r="E229" s="51" t="s">
        <v>382</v>
      </c>
      <c r="F229" s="39" t="s">
        <v>210</v>
      </c>
      <c r="G229" s="39" t="s">
        <v>210</v>
      </c>
      <c r="H229" s="39" t="s">
        <v>210</v>
      </c>
      <c r="I229" s="39" t="s">
        <v>210</v>
      </c>
      <c r="J229" s="39" t="s">
        <v>210</v>
      </c>
      <c r="K229" s="39" t="s">
        <v>210</v>
      </c>
      <c r="L229" s="39" t="s">
        <v>210</v>
      </c>
      <c r="M229" s="39" t="s">
        <v>210</v>
      </c>
      <c r="N229" s="18" t="s">
        <v>427</v>
      </c>
      <c r="O229" s="19" t="s">
        <v>454</v>
      </c>
    </row>
    <row r="230" spans="2:15" ht="30">
      <c r="C230" s="15" t="s">
        <v>194</v>
      </c>
      <c r="E230" s="50" t="s">
        <v>382</v>
      </c>
      <c r="F230" s="39" t="s">
        <v>210</v>
      </c>
      <c r="G230" s="39" t="s">
        <v>210</v>
      </c>
      <c r="H230" s="39" t="s">
        <v>210</v>
      </c>
      <c r="I230" s="39" t="s">
        <v>210</v>
      </c>
      <c r="J230" s="39" t="s">
        <v>210</v>
      </c>
      <c r="K230" s="39" t="s">
        <v>210</v>
      </c>
      <c r="L230" s="39" t="s">
        <v>210</v>
      </c>
      <c r="M230" s="39" t="s">
        <v>210</v>
      </c>
      <c r="N230" s="18" t="s">
        <v>318</v>
      </c>
      <c r="O230" s="36" t="s">
        <v>457</v>
      </c>
    </row>
    <row r="231" spans="2:15" ht="30">
      <c r="C231" s="15" t="s">
        <v>319</v>
      </c>
      <c r="E231" s="50" t="s">
        <v>382</v>
      </c>
      <c r="F231" s="39" t="s">
        <v>210</v>
      </c>
      <c r="G231" s="39" t="s">
        <v>210</v>
      </c>
      <c r="H231" s="39" t="s">
        <v>210</v>
      </c>
      <c r="I231" s="39" t="s">
        <v>210</v>
      </c>
      <c r="J231" s="39" t="s">
        <v>210</v>
      </c>
      <c r="K231" s="39" t="s">
        <v>210</v>
      </c>
      <c r="L231" s="39" t="s">
        <v>210</v>
      </c>
      <c r="M231" s="39" t="s">
        <v>210</v>
      </c>
      <c r="N231" s="18" t="s">
        <v>320</v>
      </c>
      <c r="O231" s="19" t="s">
        <v>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CAMBIOS</vt:lpstr>
      <vt:lpstr>CiP1.10</vt:lpstr>
      <vt:lpstr>Anuncio Previo</vt:lpstr>
      <vt:lpstr>Anuncio Licitación</vt:lpstr>
      <vt:lpstr>Pliegos</vt:lpstr>
      <vt:lpstr>Anuncio Adjudicación</vt:lpstr>
      <vt:lpstr>Anuncio Formalización</vt:lpstr>
      <vt:lpstr>Anuncio Desierto</vt:lpstr>
      <vt:lpstr>Renuncia o Desistimiento</vt:lpstr>
      <vt:lpstr>Modificación de contrato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2016-03-16T08:20:13Z</dcterms:modified>
</cp:coreProperties>
</file>